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Documents\VERTEX42\TEMPLATES\TEMPLATE - Exercise\"/>
    </mc:Choice>
  </mc:AlternateContent>
  <xr:revisionPtr revIDLastSave="0" documentId="13_ncr:1_{30A3B73D-BF74-407D-B238-E725DC4AA6B5}" xr6:coauthVersionLast="47" xr6:coauthVersionMax="47" xr10:uidLastSave="{00000000-0000-0000-0000-000000000000}"/>
  <bookViews>
    <workbookView xWindow="19815" yWindow="300" windowWidth="24750" windowHeight="22110" xr2:uid="{1F624F5B-0F19-4807-875C-998B1EEE8A5C}"/>
  </bookViews>
  <sheets>
    <sheet name="Growth Tracker" sheetId="1" r:id="rId1"/>
    <sheet name="Weight Data" sheetId="2" r:id="rId2"/>
    <sheet name="Height Data" sheetId="3" r:id="rId3"/>
    <sheet name="Head Circ Data" sheetId="4" r:id="rId4"/>
    <sheet name="©" sheetId="5" r:id="rId5"/>
  </sheets>
  <definedNames>
    <definedName name="_xlnm.Print_Area" localSheetId="0">'Growth Tracker'!$A$1:$J$90</definedName>
    <definedName name="_xlnm.Print_Titles" localSheetId="0">'Growth Tracker'!$18:$19</definedName>
    <definedName name="valuevx">42.314159</definedName>
    <definedName name="vertex42_copyright" hidden="1">"© 2024 Vertex42 LLC"</definedName>
    <definedName name="vertex42_id" hidden="1">"infant-growth-chart-girls.xlsx"</definedName>
    <definedName name="vertex42_title" hidden="1">"Infant Growth Chart for Girls"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4" i="1"/>
  <c r="I26"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G22" i="1"/>
  <c r="G24" i="1"/>
  <c r="G26"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B20" i="1"/>
  <c r="C20" i="1"/>
  <c r="C22" i="1" l="1"/>
  <c r="M18" i="1"/>
  <c r="M13"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C21"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E32" i="1" l="1"/>
  <c r="G32" i="1"/>
  <c r="J260" i="4"/>
  <c r="K260" i="4" s="1"/>
  <c r="J730" i="3"/>
  <c r="K730" i="3" s="1"/>
  <c r="J722" i="3"/>
  <c r="K722" i="3" s="1"/>
  <c r="J714" i="3"/>
  <c r="K714" i="3" s="1"/>
  <c r="J706" i="3"/>
  <c r="K706" i="3" s="1"/>
  <c r="J698" i="3"/>
  <c r="K698" i="3" s="1"/>
  <c r="J690" i="3"/>
  <c r="K690" i="3" s="1"/>
  <c r="J682" i="3"/>
  <c r="K682" i="3" s="1"/>
  <c r="J674" i="3"/>
  <c r="K674" i="3" s="1"/>
  <c r="J666" i="3"/>
  <c r="K666" i="3" s="1"/>
  <c r="J658" i="3"/>
  <c r="K658" i="3" s="1"/>
  <c r="J650" i="3"/>
  <c r="K650" i="3" s="1"/>
  <c r="J642" i="3"/>
  <c r="K642" i="3" s="1"/>
  <c r="J634" i="3"/>
  <c r="K634" i="3" s="1"/>
  <c r="J626" i="3"/>
  <c r="K626" i="3" s="1"/>
  <c r="J618" i="3"/>
  <c r="K618" i="3" s="1"/>
  <c r="J610" i="3"/>
  <c r="K610" i="3" s="1"/>
  <c r="J602" i="3"/>
  <c r="K602" i="3" s="1"/>
  <c r="J594" i="3"/>
  <c r="K594" i="3" s="1"/>
  <c r="J586" i="3"/>
  <c r="K586" i="3" s="1"/>
  <c r="J578" i="3"/>
  <c r="K578" i="3" s="1"/>
  <c r="J570" i="3"/>
  <c r="K570" i="3" s="1"/>
  <c r="J562" i="3"/>
  <c r="K562" i="3" s="1"/>
  <c r="J554" i="3"/>
  <c r="K554" i="3" s="1"/>
  <c r="J546" i="3"/>
  <c r="K546" i="3" s="1"/>
  <c r="J538" i="3"/>
  <c r="K538" i="3" s="1"/>
  <c r="J530" i="3"/>
  <c r="K530" i="3" s="1"/>
  <c r="J522" i="3"/>
  <c r="K522" i="3" s="1"/>
  <c r="J514" i="3"/>
  <c r="K514" i="3" s="1"/>
  <c r="J506" i="3"/>
  <c r="K506" i="3" s="1"/>
  <c r="J497" i="3"/>
  <c r="K497" i="3" s="1"/>
  <c r="J484" i="3"/>
  <c r="K484" i="3" s="1"/>
  <c r="J452" i="3"/>
  <c r="K452" i="3" s="1"/>
  <c r="J420" i="3"/>
  <c r="K420" i="3" s="1"/>
  <c r="J388" i="3"/>
  <c r="K388" i="3" s="1"/>
  <c r="J356" i="3"/>
  <c r="K356" i="3" s="1"/>
  <c r="J324" i="3"/>
  <c r="K324" i="3" s="1"/>
  <c r="J292" i="3"/>
  <c r="K292" i="3" s="1"/>
  <c r="J260" i="3"/>
  <c r="K260" i="3" s="1"/>
  <c r="J228" i="3"/>
  <c r="K228" i="3" s="1"/>
  <c r="J196" i="3"/>
  <c r="K196" i="3" s="1"/>
  <c r="J164" i="3"/>
  <c r="K164" i="3" s="1"/>
  <c r="J132" i="3"/>
  <c r="K132" i="3" s="1"/>
  <c r="J100" i="3"/>
  <c r="K100" i="3" s="1"/>
  <c r="J68" i="3"/>
  <c r="K68" i="3" s="1"/>
  <c r="J36" i="3"/>
  <c r="K36" i="3" s="1"/>
  <c r="J4" i="3"/>
  <c r="K4" i="3" s="1"/>
  <c r="G21" i="1" s="1"/>
  <c r="J703" i="4"/>
  <c r="K703" i="4" s="1"/>
  <c r="J644" i="4"/>
  <c r="K644" i="4" s="1"/>
  <c r="J516" i="4"/>
  <c r="K516" i="4" s="1"/>
  <c r="J388" i="4"/>
  <c r="K388" i="4" s="1"/>
  <c r="J3" i="4"/>
  <c r="K3" i="4" s="1"/>
  <c r="J11" i="4"/>
  <c r="K11" i="4" s="1"/>
  <c r="J19" i="4"/>
  <c r="K19" i="4" s="1"/>
  <c r="J27" i="4"/>
  <c r="K27" i="4" s="1"/>
  <c r="J35" i="4"/>
  <c r="K35" i="4" s="1"/>
  <c r="J43" i="4"/>
  <c r="K43" i="4" s="1"/>
  <c r="J51" i="4"/>
  <c r="K51" i="4" s="1"/>
  <c r="J59" i="4"/>
  <c r="K59" i="4" s="1"/>
  <c r="J67" i="4"/>
  <c r="K67" i="4" s="1"/>
  <c r="J75" i="4"/>
  <c r="K75" i="4" s="1"/>
  <c r="J83" i="4"/>
  <c r="K83" i="4" s="1"/>
  <c r="J91" i="4"/>
  <c r="K91" i="4" s="1"/>
  <c r="J99" i="4"/>
  <c r="K99" i="4" s="1"/>
  <c r="J107" i="4"/>
  <c r="K107" i="4" s="1"/>
  <c r="J115" i="4"/>
  <c r="K115" i="4" s="1"/>
  <c r="J123" i="4"/>
  <c r="K123" i="4" s="1"/>
  <c r="J131" i="4"/>
  <c r="K131" i="4" s="1"/>
  <c r="J139" i="4"/>
  <c r="K139" i="4" s="1"/>
  <c r="J147" i="4"/>
  <c r="K147" i="4" s="1"/>
  <c r="J155" i="4"/>
  <c r="K155" i="4" s="1"/>
  <c r="J163" i="4"/>
  <c r="K163" i="4" s="1"/>
  <c r="J171" i="4"/>
  <c r="K171" i="4" s="1"/>
  <c r="J179" i="4"/>
  <c r="K179" i="4" s="1"/>
  <c r="J187" i="4"/>
  <c r="K187" i="4" s="1"/>
  <c r="J195" i="4"/>
  <c r="K195" i="4" s="1"/>
  <c r="J203" i="4"/>
  <c r="K203" i="4" s="1"/>
  <c r="J211" i="4"/>
  <c r="K211" i="4" s="1"/>
  <c r="J219" i="4"/>
  <c r="K219" i="4" s="1"/>
  <c r="J227" i="4"/>
  <c r="K227" i="4" s="1"/>
  <c r="J235" i="4"/>
  <c r="K235" i="4" s="1"/>
  <c r="J243" i="4"/>
  <c r="K243" i="4" s="1"/>
  <c r="J251" i="4"/>
  <c r="K251" i="4" s="1"/>
  <c r="J259" i="4"/>
  <c r="K259" i="4" s="1"/>
  <c r="J267" i="4"/>
  <c r="K267" i="4" s="1"/>
  <c r="J275" i="4"/>
  <c r="K275" i="4" s="1"/>
  <c r="J283" i="4"/>
  <c r="K283" i="4" s="1"/>
  <c r="I31" i="1" s="1"/>
  <c r="J291" i="4"/>
  <c r="K291" i="4" s="1"/>
  <c r="J299" i="4"/>
  <c r="K299" i="4" s="1"/>
  <c r="J307" i="4"/>
  <c r="K307" i="4" s="1"/>
  <c r="J315" i="4"/>
  <c r="K315" i="4" s="1"/>
  <c r="J323" i="4"/>
  <c r="K323" i="4" s="1"/>
  <c r="J331" i="4"/>
  <c r="K331" i="4" s="1"/>
  <c r="J339" i="4"/>
  <c r="K339" i="4" s="1"/>
  <c r="J347" i="4"/>
  <c r="K347" i="4" s="1"/>
  <c r="J355" i="4"/>
  <c r="K355" i="4" s="1"/>
  <c r="J363" i="4"/>
  <c r="K363" i="4" s="1"/>
  <c r="J371" i="4"/>
  <c r="K371" i="4" s="1"/>
  <c r="J379" i="4"/>
  <c r="K379" i="4" s="1"/>
  <c r="J387" i="4"/>
  <c r="K387" i="4" s="1"/>
  <c r="J395" i="4"/>
  <c r="K395" i="4" s="1"/>
  <c r="J403" i="4"/>
  <c r="K403" i="4" s="1"/>
  <c r="J411" i="4"/>
  <c r="K411" i="4" s="1"/>
  <c r="J419" i="4"/>
  <c r="K419" i="4" s="1"/>
  <c r="J427" i="4"/>
  <c r="K427" i="4" s="1"/>
  <c r="J435" i="4"/>
  <c r="K435" i="4" s="1"/>
  <c r="J443" i="4"/>
  <c r="K443" i="4" s="1"/>
  <c r="J451" i="4"/>
  <c r="K451" i="4" s="1"/>
  <c r="J459" i="4"/>
  <c r="K459" i="4" s="1"/>
  <c r="J467" i="4"/>
  <c r="K467" i="4" s="1"/>
  <c r="J475" i="4"/>
  <c r="K475" i="4" s="1"/>
  <c r="J483" i="4"/>
  <c r="K483" i="4" s="1"/>
  <c r="J491" i="4"/>
  <c r="K491" i="4" s="1"/>
  <c r="J499" i="4"/>
  <c r="K499" i="4" s="1"/>
  <c r="J507" i="4"/>
  <c r="K507" i="4" s="1"/>
  <c r="J515" i="4"/>
  <c r="K515" i="4" s="1"/>
  <c r="J523" i="4"/>
  <c r="K523" i="4" s="1"/>
  <c r="J531" i="4"/>
  <c r="K531" i="4" s="1"/>
  <c r="J539" i="4"/>
  <c r="K539" i="4" s="1"/>
  <c r="J547" i="4"/>
  <c r="K547" i="4" s="1"/>
  <c r="J555" i="4"/>
  <c r="K555" i="4" s="1"/>
  <c r="J563" i="4"/>
  <c r="K563" i="4" s="1"/>
  <c r="J571" i="4"/>
  <c r="K571" i="4" s="1"/>
  <c r="J579" i="4"/>
  <c r="K579" i="4" s="1"/>
  <c r="J587" i="4"/>
  <c r="K587" i="4" s="1"/>
  <c r="J595" i="4"/>
  <c r="K595" i="4" s="1"/>
  <c r="J603" i="4"/>
  <c r="K603" i="4" s="1"/>
  <c r="J611" i="4"/>
  <c r="K611" i="4" s="1"/>
  <c r="J619" i="4"/>
  <c r="K619" i="4" s="1"/>
  <c r="J627" i="4"/>
  <c r="K627" i="4" s="1"/>
  <c r="J635" i="4"/>
  <c r="K635" i="4" s="1"/>
  <c r="J643" i="4"/>
  <c r="K643" i="4" s="1"/>
  <c r="J651" i="4"/>
  <c r="K651" i="4" s="1"/>
  <c r="J659" i="4"/>
  <c r="K659" i="4" s="1"/>
  <c r="J667" i="4"/>
  <c r="K667" i="4" s="1"/>
  <c r="J675" i="4"/>
  <c r="K675" i="4" s="1"/>
  <c r="J4" i="4"/>
  <c r="K4" i="4" s="1"/>
  <c r="I21" i="1" s="1"/>
  <c r="J5" i="4"/>
  <c r="K5" i="4" s="1"/>
  <c r="J13" i="4"/>
  <c r="K13" i="4" s="1"/>
  <c r="J21" i="4"/>
  <c r="K21" i="4" s="1"/>
  <c r="J29" i="4"/>
  <c r="K29" i="4" s="1"/>
  <c r="J37" i="4"/>
  <c r="K37" i="4" s="1"/>
  <c r="J45" i="4"/>
  <c r="K45" i="4" s="1"/>
  <c r="J53" i="4"/>
  <c r="K53" i="4" s="1"/>
  <c r="J61" i="4"/>
  <c r="K61" i="4" s="1"/>
  <c r="I25" i="1" s="1"/>
  <c r="J69" i="4"/>
  <c r="K69" i="4" s="1"/>
  <c r="J77" i="4"/>
  <c r="K77" i="4" s="1"/>
  <c r="J85" i="4"/>
  <c r="K85" i="4" s="1"/>
  <c r="J93" i="4"/>
  <c r="K93" i="4" s="1"/>
  <c r="J101" i="4"/>
  <c r="K101" i="4" s="1"/>
  <c r="J109" i="4"/>
  <c r="K109" i="4" s="1"/>
  <c r="J117" i="4"/>
  <c r="K117" i="4" s="1"/>
  <c r="J125" i="4"/>
  <c r="K125" i="4" s="1"/>
  <c r="J133" i="4"/>
  <c r="K133" i="4" s="1"/>
  <c r="J141" i="4"/>
  <c r="K141" i="4" s="1"/>
  <c r="J149" i="4"/>
  <c r="K149" i="4" s="1"/>
  <c r="J157" i="4"/>
  <c r="K157" i="4" s="1"/>
  <c r="J165" i="4"/>
  <c r="K165" i="4" s="1"/>
  <c r="J173" i="4"/>
  <c r="K173" i="4" s="1"/>
  <c r="J181" i="4"/>
  <c r="K181" i="4" s="1"/>
  <c r="J189" i="4"/>
  <c r="K189" i="4" s="1"/>
  <c r="J197" i="4"/>
  <c r="K197" i="4" s="1"/>
  <c r="J205" i="4"/>
  <c r="K205" i="4" s="1"/>
  <c r="J213" i="4"/>
  <c r="K213" i="4" s="1"/>
  <c r="J221" i="4"/>
  <c r="K221" i="4" s="1"/>
  <c r="J229" i="4"/>
  <c r="K229" i="4" s="1"/>
  <c r="J237" i="4"/>
  <c r="K237" i="4" s="1"/>
  <c r="J245" i="4"/>
  <c r="K245" i="4" s="1"/>
  <c r="J253" i="4"/>
  <c r="K253" i="4" s="1"/>
  <c r="J6" i="4"/>
  <c r="K6" i="4" s="1"/>
  <c r="J14" i="4"/>
  <c r="K14" i="4" s="1"/>
  <c r="J22" i="4"/>
  <c r="K22" i="4" s="1"/>
  <c r="J30" i="4"/>
  <c r="K30" i="4" s="1"/>
  <c r="J38" i="4"/>
  <c r="K38" i="4" s="1"/>
  <c r="J46" i="4"/>
  <c r="K46" i="4" s="1"/>
  <c r="J54" i="4"/>
  <c r="K54" i="4" s="1"/>
  <c r="J62" i="4"/>
  <c r="K62" i="4" s="1"/>
  <c r="J70" i="4"/>
  <c r="K70" i="4" s="1"/>
  <c r="J78" i="4"/>
  <c r="K78" i="4" s="1"/>
  <c r="J86" i="4"/>
  <c r="K86" i="4" s="1"/>
  <c r="J94" i="4"/>
  <c r="K94" i="4" s="1"/>
  <c r="J102" i="4"/>
  <c r="K102" i="4" s="1"/>
  <c r="J110" i="4"/>
  <c r="K110" i="4" s="1"/>
  <c r="J118" i="4"/>
  <c r="K118" i="4" s="1"/>
  <c r="J126" i="4"/>
  <c r="K126" i="4" s="1"/>
  <c r="J134" i="4"/>
  <c r="K134" i="4" s="1"/>
  <c r="J142" i="4"/>
  <c r="K142" i="4" s="1"/>
  <c r="J150" i="4"/>
  <c r="K150" i="4" s="1"/>
  <c r="J158" i="4"/>
  <c r="K158" i="4" s="1"/>
  <c r="J166" i="4"/>
  <c r="K166" i="4" s="1"/>
  <c r="J174" i="4"/>
  <c r="K174" i="4" s="1"/>
  <c r="J182" i="4"/>
  <c r="K182" i="4" s="1"/>
  <c r="J190" i="4"/>
  <c r="K190" i="4" s="1"/>
  <c r="J198" i="4"/>
  <c r="K198" i="4" s="1"/>
  <c r="J206" i="4"/>
  <c r="K206" i="4" s="1"/>
  <c r="J214" i="4"/>
  <c r="K214" i="4" s="1"/>
  <c r="J222" i="4"/>
  <c r="K222" i="4" s="1"/>
  <c r="J230" i="4"/>
  <c r="K230" i="4" s="1"/>
  <c r="J238" i="4"/>
  <c r="K238" i="4" s="1"/>
  <c r="J246" i="4"/>
  <c r="K246" i="4" s="1"/>
  <c r="J254" i="4"/>
  <c r="K254" i="4" s="1"/>
  <c r="J262" i="4"/>
  <c r="K262" i="4" s="1"/>
  <c r="J270" i="4"/>
  <c r="K270" i="4" s="1"/>
  <c r="J278" i="4"/>
  <c r="K278" i="4" s="1"/>
  <c r="J286" i="4"/>
  <c r="K286" i="4" s="1"/>
  <c r="J294" i="4"/>
  <c r="K294" i="4" s="1"/>
  <c r="J302" i="4"/>
  <c r="K302" i="4" s="1"/>
  <c r="J310" i="4"/>
  <c r="K310" i="4" s="1"/>
  <c r="J318" i="4"/>
  <c r="K318" i="4" s="1"/>
  <c r="J326" i="4"/>
  <c r="K326" i="4" s="1"/>
  <c r="J334" i="4"/>
  <c r="K334" i="4" s="1"/>
  <c r="J342" i="4"/>
  <c r="K342" i="4" s="1"/>
  <c r="J350" i="4"/>
  <c r="K350" i="4" s="1"/>
  <c r="J358" i="4"/>
  <c r="K358" i="4" s="1"/>
  <c r="J366" i="4"/>
  <c r="K366" i="4" s="1"/>
  <c r="J374" i="4"/>
  <c r="K374" i="4" s="1"/>
  <c r="J382" i="4"/>
  <c r="K382" i="4" s="1"/>
  <c r="J390" i="4"/>
  <c r="K390" i="4" s="1"/>
  <c r="J398" i="4"/>
  <c r="K398" i="4" s="1"/>
  <c r="J406" i="4"/>
  <c r="K406" i="4" s="1"/>
  <c r="J414" i="4"/>
  <c r="K414" i="4" s="1"/>
  <c r="J422" i="4"/>
  <c r="K422" i="4" s="1"/>
  <c r="J430" i="4"/>
  <c r="K430" i="4" s="1"/>
  <c r="J438" i="4"/>
  <c r="K438" i="4" s="1"/>
  <c r="J446" i="4"/>
  <c r="K446" i="4" s="1"/>
  <c r="J454" i="4"/>
  <c r="K454" i="4" s="1"/>
  <c r="J462" i="4"/>
  <c r="K462" i="4" s="1"/>
  <c r="J470" i="4"/>
  <c r="K470" i="4" s="1"/>
  <c r="J478" i="4"/>
  <c r="K478" i="4" s="1"/>
  <c r="J486" i="4"/>
  <c r="K486" i="4" s="1"/>
  <c r="J494" i="4"/>
  <c r="K494" i="4" s="1"/>
  <c r="J502" i="4"/>
  <c r="K502" i="4" s="1"/>
  <c r="J510" i="4"/>
  <c r="K510" i="4" s="1"/>
  <c r="J518" i="4"/>
  <c r="K518" i="4" s="1"/>
  <c r="J526" i="4"/>
  <c r="K526" i="4" s="1"/>
  <c r="J534" i="4"/>
  <c r="K534" i="4" s="1"/>
  <c r="J542" i="4"/>
  <c r="K542" i="4" s="1"/>
  <c r="J550" i="4"/>
  <c r="K550" i="4" s="1"/>
  <c r="J558" i="4"/>
  <c r="K558" i="4" s="1"/>
  <c r="J566" i="4"/>
  <c r="K566" i="4" s="1"/>
  <c r="J574" i="4"/>
  <c r="K574" i="4" s="1"/>
  <c r="J582" i="4"/>
  <c r="K582" i="4" s="1"/>
  <c r="J590" i="4"/>
  <c r="K590" i="4" s="1"/>
  <c r="J598" i="4"/>
  <c r="K598" i="4" s="1"/>
  <c r="J606" i="4"/>
  <c r="K606" i="4" s="1"/>
  <c r="J614" i="4"/>
  <c r="K614" i="4" s="1"/>
  <c r="J622" i="4"/>
  <c r="K622" i="4" s="1"/>
  <c r="J630" i="4"/>
  <c r="K630" i="4" s="1"/>
  <c r="J638" i="4"/>
  <c r="K638" i="4" s="1"/>
  <c r="J646" i="4"/>
  <c r="K646" i="4" s="1"/>
  <c r="J654" i="4"/>
  <c r="K654" i="4" s="1"/>
  <c r="J662" i="4"/>
  <c r="K662" i="4" s="1"/>
  <c r="J670" i="4"/>
  <c r="K670" i="4" s="1"/>
  <c r="J7" i="4"/>
  <c r="K7" i="4" s="1"/>
  <c r="J15" i="4"/>
  <c r="K15" i="4" s="1"/>
  <c r="J23" i="4"/>
  <c r="K23" i="4" s="1"/>
  <c r="J31" i="4"/>
  <c r="K31" i="4" s="1"/>
  <c r="J39" i="4"/>
  <c r="K39" i="4" s="1"/>
  <c r="J47" i="4"/>
  <c r="K47" i="4" s="1"/>
  <c r="J55" i="4"/>
  <c r="K55" i="4" s="1"/>
  <c r="J63" i="4"/>
  <c r="K63" i="4" s="1"/>
  <c r="J71" i="4"/>
  <c r="K71" i="4" s="1"/>
  <c r="J79" i="4"/>
  <c r="K79" i="4" s="1"/>
  <c r="J87" i="4"/>
  <c r="K87" i="4" s="1"/>
  <c r="J95" i="4"/>
  <c r="K95" i="4" s="1"/>
  <c r="J103" i="4"/>
  <c r="K103" i="4" s="1"/>
  <c r="J111" i="4"/>
  <c r="K111" i="4" s="1"/>
  <c r="J119" i="4"/>
  <c r="K119" i="4" s="1"/>
  <c r="J127" i="4"/>
  <c r="K127" i="4" s="1"/>
  <c r="J135" i="4"/>
  <c r="K135" i="4" s="1"/>
  <c r="J143" i="4"/>
  <c r="K143" i="4" s="1"/>
  <c r="J151" i="4"/>
  <c r="K151" i="4" s="1"/>
  <c r="J159" i="4"/>
  <c r="K159" i="4" s="1"/>
  <c r="J167" i="4"/>
  <c r="K167" i="4" s="1"/>
  <c r="J175" i="4"/>
  <c r="K175" i="4" s="1"/>
  <c r="J183" i="4"/>
  <c r="K183" i="4" s="1"/>
  <c r="J191" i="4"/>
  <c r="K191" i="4" s="1"/>
  <c r="J199" i="4"/>
  <c r="K199" i="4" s="1"/>
  <c r="J207" i="4"/>
  <c r="K207" i="4" s="1"/>
  <c r="J215" i="4"/>
  <c r="K215" i="4" s="1"/>
  <c r="J223" i="4"/>
  <c r="K223" i="4" s="1"/>
  <c r="J231" i="4"/>
  <c r="K231" i="4" s="1"/>
  <c r="J239" i="4"/>
  <c r="K239" i="4" s="1"/>
  <c r="J247" i="4"/>
  <c r="K247" i="4" s="1"/>
  <c r="J255" i="4"/>
  <c r="K255" i="4" s="1"/>
  <c r="J263" i="4"/>
  <c r="K263" i="4" s="1"/>
  <c r="J271" i="4"/>
  <c r="K271" i="4" s="1"/>
  <c r="J279" i="4"/>
  <c r="K279" i="4" s="1"/>
  <c r="J287" i="4"/>
  <c r="K287" i="4" s="1"/>
  <c r="J295" i="4"/>
  <c r="K295" i="4" s="1"/>
  <c r="J303" i="4"/>
  <c r="K303" i="4" s="1"/>
  <c r="J311" i="4"/>
  <c r="K311" i="4" s="1"/>
  <c r="J319" i="4"/>
  <c r="K319" i="4" s="1"/>
  <c r="J327" i="4"/>
  <c r="K327" i="4" s="1"/>
  <c r="J335" i="4"/>
  <c r="K335" i="4" s="1"/>
  <c r="J343" i="4"/>
  <c r="K343" i="4" s="1"/>
  <c r="J351" i="4"/>
  <c r="K351" i="4" s="1"/>
  <c r="J359" i="4"/>
  <c r="K359" i="4" s="1"/>
  <c r="J367" i="4"/>
  <c r="K367" i="4" s="1"/>
  <c r="J375" i="4"/>
  <c r="K375" i="4" s="1"/>
  <c r="J383" i="4"/>
  <c r="K383" i="4" s="1"/>
  <c r="J391" i="4"/>
  <c r="K391" i="4" s="1"/>
  <c r="J399" i="4"/>
  <c r="K399" i="4" s="1"/>
  <c r="J407" i="4"/>
  <c r="K407" i="4" s="1"/>
  <c r="J415" i="4"/>
  <c r="K415" i="4" s="1"/>
  <c r="J423" i="4"/>
  <c r="K423" i="4" s="1"/>
  <c r="J431" i="4"/>
  <c r="K431" i="4" s="1"/>
  <c r="J439" i="4"/>
  <c r="K439" i="4" s="1"/>
  <c r="J447" i="4"/>
  <c r="K447" i="4" s="1"/>
  <c r="J455" i="4"/>
  <c r="K455" i="4" s="1"/>
  <c r="J463" i="4"/>
  <c r="K463" i="4" s="1"/>
  <c r="J471" i="4"/>
  <c r="K471" i="4" s="1"/>
  <c r="J479" i="4"/>
  <c r="K479" i="4" s="1"/>
  <c r="J487" i="4"/>
  <c r="K487" i="4" s="1"/>
  <c r="J495" i="4"/>
  <c r="K495" i="4" s="1"/>
  <c r="J503" i="4"/>
  <c r="K503" i="4" s="1"/>
  <c r="J511" i="4"/>
  <c r="K511" i="4" s="1"/>
  <c r="J519" i="4"/>
  <c r="K519" i="4" s="1"/>
  <c r="J527" i="4"/>
  <c r="K527" i="4" s="1"/>
  <c r="J535" i="4"/>
  <c r="K535" i="4" s="1"/>
  <c r="J543" i="4"/>
  <c r="K543" i="4" s="1"/>
  <c r="J551" i="4"/>
  <c r="K551" i="4" s="1"/>
  <c r="J559" i="4"/>
  <c r="K559" i="4" s="1"/>
  <c r="J567" i="4"/>
  <c r="K567" i="4" s="1"/>
  <c r="J575" i="4"/>
  <c r="K575" i="4" s="1"/>
  <c r="J583" i="4"/>
  <c r="K583" i="4" s="1"/>
  <c r="J591" i="4"/>
  <c r="K591" i="4" s="1"/>
  <c r="J599" i="4"/>
  <c r="K599" i="4" s="1"/>
  <c r="J607" i="4"/>
  <c r="K607" i="4" s="1"/>
  <c r="J615" i="4"/>
  <c r="K615" i="4" s="1"/>
  <c r="J623" i="4"/>
  <c r="K623" i="4" s="1"/>
  <c r="J631" i="4"/>
  <c r="K631" i="4" s="1"/>
  <c r="J639" i="4"/>
  <c r="K639" i="4" s="1"/>
  <c r="J647" i="4"/>
  <c r="K647" i="4" s="1"/>
  <c r="J655" i="4"/>
  <c r="K655" i="4" s="1"/>
  <c r="J663" i="4"/>
  <c r="K663" i="4" s="1"/>
  <c r="J671" i="4"/>
  <c r="K671" i="4" s="1"/>
  <c r="J679" i="4"/>
  <c r="K679" i="4" s="1"/>
  <c r="J8" i="4"/>
  <c r="K8" i="4" s="1"/>
  <c r="J16" i="4"/>
  <c r="K16" i="4" s="1"/>
  <c r="J24" i="4"/>
  <c r="K24" i="4" s="1"/>
  <c r="J32" i="4"/>
  <c r="K32" i="4" s="1"/>
  <c r="J40" i="4"/>
  <c r="K40" i="4" s="1"/>
  <c r="J48" i="4"/>
  <c r="K48" i="4" s="1"/>
  <c r="J56" i="4"/>
  <c r="K56" i="4" s="1"/>
  <c r="J64" i="4"/>
  <c r="K64" i="4" s="1"/>
  <c r="J72" i="4"/>
  <c r="K72" i="4" s="1"/>
  <c r="J80" i="4"/>
  <c r="K80" i="4" s="1"/>
  <c r="I27" i="1" s="1"/>
  <c r="J88" i="4"/>
  <c r="K88" i="4" s="1"/>
  <c r="J96" i="4"/>
  <c r="K96" i="4" s="1"/>
  <c r="J104" i="4"/>
  <c r="K104" i="4" s="1"/>
  <c r="J112" i="4"/>
  <c r="K112" i="4" s="1"/>
  <c r="J120" i="4"/>
  <c r="K120" i="4" s="1"/>
  <c r="J128" i="4"/>
  <c r="K128" i="4" s="1"/>
  <c r="J136" i="4"/>
  <c r="K136" i="4" s="1"/>
  <c r="J144" i="4"/>
  <c r="K144" i="4" s="1"/>
  <c r="J152" i="4"/>
  <c r="K152" i="4" s="1"/>
  <c r="I29" i="1" s="1"/>
  <c r="J160" i="4"/>
  <c r="K160" i="4" s="1"/>
  <c r="J168" i="4"/>
  <c r="K168" i="4" s="1"/>
  <c r="J176" i="4"/>
  <c r="K176" i="4" s="1"/>
  <c r="J184" i="4"/>
  <c r="K184" i="4" s="1"/>
  <c r="J192" i="4"/>
  <c r="K192" i="4" s="1"/>
  <c r="J200" i="4"/>
  <c r="K200" i="4" s="1"/>
  <c r="J208" i="4"/>
  <c r="K208" i="4" s="1"/>
  <c r="J216" i="4"/>
  <c r="K216" i="4" s="1"/>
  <c r="J224" i="4"/>
  <c r="K224" i="4" s="1"/>
  <c r="J232" i="4"/>
  <c r="K232" i="4" s="1"/>
  <c r="J240" i="4"/>
  <c r="K240" i="4" s="1"/>
  <c r="J248" i="4"/>
  <c r="K248" i="4" s="1"/>
  <c r="J256" i="4"/>
  <c r="K256" i="4" s="1"/>
  <c r="J264" i="4"/>
  <c r="K264" i="4" s="1"/>
  <c r="J272" i="4"/>
  <c r="K272" i="4" s="1"/>
  <c r="J280" i="4"/>
  <c r="K280" i="4" s="1"/>
  <c r="J288" i="4"/>
  <c r="K288" i="4" s="1"/>
  <c r="J296" i="4"/>
  <c r="K296" i="4" s="1"/>
  <c r="J304" i="4"/>
  <c r="K304" i="4" s="1"/>
  <c r="J312" i="4"/>
  <c r="K312" i="4" s="1"/>
  <c r="J320" i="4"/>
  <c r="K320" i="4" s="1"/>
  <c r="J328" i="4"/>
  <c r="K328" i="4" s="1"/>
  <c r="J336" i="4"/>
  <c r="K336" i="4" s="1"/>
  <c r="J344" i="4"/>
  <c r="K344" i="4" s="1"/>
  <c r="J352" i="4"/>
  <c r="K352" i="4" s="1"/>
  <c r="J360" i="4"/>
  <c r="K360" i="4" s="1"/>
  <c r="J368" i="4"/>
  <c r="K368" i="4" s="1"/>
  <c r="J376" i="4"/>
  <c r="K376" i="4" s="1"/>
  <c r="J384" i="4"/>
  <c r="K384" i="4" s="1"/>
  <c r="J392" i="4"/>
  <c r="K392" i="4" s="1"/>
  <c r="J400" i="4"/>
  <c r="K400" i="4" s="1"/>
  <c r="J408" i="4"/>
  <c r="K408" i="4" s="1"/>
  <c r="J416" i="4"/>
  <c r="K416" i="4" s="1"/>
  <c r="J424" i="4"/>
  <c r="K424" i="4" s="1"/>
  <c r="J432" i="4"/>
  <c r="K432" i="4" s="1"/>
  <c r="J440" i="4"/>
  <c r="K440" i="4" s="1"/>
  <c r="J448" i="4"/>
  <c r="K448" i="4" s="1"/>
  <c r="J456" i="4"/>
  <c r="K456" i="4" s="1"/>
  <c r="J464" i="4"/>
  <c r="K464" i="4" s="1"/>
  <c r="J472" i="4"/>
  <c r="K472" i="4" s="1"/>
  <c r="J480" i="4"/>
  <c r="K480" i="4" s="1"/>
  <c r="J488" i="4"/>
  <c r="K488" i="4" s="1"/>
  <c r="J496" i="4"/>
  <c r="K496" i="4" s="1"/>
  <c r="J504" i="4"/>
  <c r="K504" i="4" s="1"/>
  <c r="J512" i="4"/>
  <c r="K512" i="4" s="1"/>
  <c r="J520" i="4"/>
  <c r="K520" i="4" s="1"/>
  <c r="J528" i="4"/>
  <c r="K528" i="4" s="1"/>
  <c r="J536" i="4"/>
  <c r="K536" i="4" s="1"/>
  <c r="J544" i="4"/>
  <c r="K544" i="4" s="1"/>
  <c r="J552" i="4"/>
  <c r="K552" i="4" s="1"/>
  <c r="J560" i="4"/>
  <c r="K560" i="4" s="1"/>
  <c r="J568" i="4"/>
  <c r="K568" i="4" s="1"/>
  <c r="J576" i="4"/>
  <c r="K576" i="4" s="1"/>
  <c r="J584" i="4"/>
  <c r="K584" i="4" s="1"/>
  <c r="J592" i="4"/>
  <c r="K592" i="4" s="1"/>
  <c r="J600" i="4"/>
  <c r="K600" i="4" s="1"/>
  <c r="J608" i="4"/>
  <c r="K608" i="4" s="1"/>
  <c r="J616" i="4"/>
  <c r="K616" i="4" s="1"/>
  <c r="J624" i="4"/>
  <c r="K624" i="4" s="1"/>
  <c r="J632" i="4"/>
  <c r="K632" i="4" s="1"/>
  <c r="J640" i="4"/>
  <c r="K640" i="4" s="1"/>
  <c r="J648" i="4"/>
  <c r="K648" i="4" s="1"/>
  <c r="J656" i="4"/>
  <c r="K656" i="4" s="1"/>
  <c r="J664" i="4"/>
  <c r="K664" i="4" s="1"/>
  <c r="I32" i="1" s="1"/>
  <c r="J672" i="4"/>
  <c r="K672" i="4" s="1"/>
  <c r="J680" i="4"/>
  <c r="K680" i="4" s="1"/>
  <c r="J9" i="4"/>
  <c r="K9" i="4" s="1"/>
  <c r="J17" i="4"/>
  <c r="K17" i="4" s="1"/>
  <c r="J25" i="4"/>
  <c r="K25" i="4" s="1"/>
  <c r="J33" i="4"/>
  <c r="K33" i="4" s="1"/>
  <c r="J41" i="4"/>
  <c r="K41" i="4" s="1"/>
  <c r="J49" i="4"/>
  <c r="K49" i="4" s="1"/>
  <c r="J57" i="4"/>
  <c r="K57" i="4" s="1"/>
  <c r="J65" i="4"/>
  <c r="K65" i="4" s="1"/>
  <c r="J73" i="4"/>
  <c r="K73" i="4" s="1"/>
  <c r="J81" i="4"/>
  <c r="K81" i="4" s="1"/>
  <c r="J89" i="4"/>
  <c r="K89" i="4" s="1"/>
  <c r="J97" i="4"/>
  <c r="K97" i="4" s="1"/>
  <c r="J105" i="4"/>
  <c r="K105" i="4" s="1"/>
  <c r="J113" i="4"/>
  <c r="K113" i="4" s="1"/>
  <c r="J121" i="4"/>
  <c r="K121" i="4" s="1"/>
  <c r="J129" i="4"/>
  <c r="K129" i="4" s="1"/>
  <c r="I28" i="1" s="1"/>
  <c r="J137" i="4"/>
  <c r="K137" i="4" s="1"/>
  <c r="J145" i="4"/>
  <c r="K145" i="4" s="1"/>
  <c r="J153" i="4"/>
  <c r="K153" i="4" s="1"/>
  <c r="J161" i="4"/>
  <c r="K161" i="4" s="1"/>
  <c r="J169" i="4"/>
  <c r="K169" i="4" s="1"/>
  <c r="J177" i="4"/>
  <c r="K177" i="4" s="1"/>
  <c r="J185" i="4"/>
  <c r="K185" i="4" s="1"/>
  <c r="J193" i="4"/>
  <c r="K193" i="4" s="1"/>
  <c r="J201" i="4"/>
  <c r="K201" i="4" s="1"/>
  <c r="J209" i="4"/>
  <c r="K209" i="4" s="1"/>
  <c r="J217" i="4"/>
  <c r="K217" i="4" s="1"/>
  <c r="J225" i="4"/>
  <c r="K225" i="4" s="1"/>
  <c r="J233" i="4"/>
  <c r="K233" i="4" s="1"/>
  <c r="J241" i="4"/>
  <c r="K241" i="4" s="1"/>
  <c r="J249" i="4"/>
  <c r="K249" i="4" s="1"/>
  <c r="J257" i="4"/>
  <c r="K257" i="4" s="1"/>
  <c r="J265" i="4"/>
  <c r="K265" i="4" s="1"/>
  <c r="J273" i="4"/>
  <c r="K273" i="4" s="1"/>
  <c r="J281" i="4"/>
  <c r="K281" i="4" s="1"/>
  <c r="J289" i="4"/>
  <c r="K289" i="4" s="1"/>
  <c r="J297" i="4"/>
  <c r="K297" i="4" s="1"/>
  <c r="J305" i="4"/>
  <c r="K305" i="4" s="1"/>
  <c r="J313" i="4"/>
  <c r="K313" i="4" s="1"/>
  <c r="J321" i="4"/>
  <c r="K321" i="4" s="1"/>
  <c r="J329" i="4"/>
  <c r="K329" i="4" s="1"/>
  <c r="J337" i="4"/>
  <c r="K337" i="4" s="1"/>
  <c r="J345" i="4"/>
  <c r="K345" i="4" s="1"/>
  <c r="J353" i="4"/>
  <c r="K353" i="4" s="1"/>
  <c r="J361" i="4"/>
  <c r="K361" i="4" s="1"/>
  <c r="J369" i="4"/>
  <c r="K369" i="4" s="1"/>
  <c r="J377" i="4"/>
  <c r="K377" i="4" s="1"/>
  <c r="J385" i="4"/>
  <c r="K385" i="4" s="1"/>
  <c r="J393" i="4"/>
  <c r="K393" i="4" s="1"/>
  <c r="J401" i="4"/>
  <c r="K401" i="4" s="1"/>
  <c r="J409" i="4"/>
  <c r="K409" i="4" s="1"/>
  <c r="J417" i="4"/>
  <c r="K417" i="4" s="1"/>
  <c r="J425" i="4"/>
  <c r="K425" i="4" s="1"/>
  <c r="J433" i="4"/>
  <c r="K433" i="4" s="1"/>
  <c r="J441" i="4"/>
  <c r="K441" i="4" s="1"/>
  <c r="J449" i="4"/>
  <c r="K449" i="4" s="1"/>
  <c r="J457" i="4"/>
  <c r="K457" i="4" s="1"/>
  <c r="J465" i="4"/>
  <c r="K465" i="4" s="1"/>
  <c r="J473" i="4"/>
  <c r="K473" i="4" s="1"/>
  <c r="J481" i="4"/>
  <c r="K481" i="4" s="1"/>
  <c r="J489" i="4"/>
  <c r="K489" i="4" s="1"/>
  <c r="J497" i="4"/>
  <c r="K497" i="4" s="1"/>
  <c r="J505" i="4"/>
  <c r="K505" i="4" s="1"/>
  <c r="J513" i="4"/>
  <c r="K513" i="4" s="1"/>
  <c r="J521" i="4"/>
  <c r="K521" i="4" s="1"/>
  <c r="J529" i="4"/>
  <c r="K529" i="4" s="1"/>
  <c r="J537" i="4"/>
  <c r="K537" i="4" s="1"/>
  <c r="J545" i="4"/>
  <c r="K545" i="4" s="1"/>
  <c r="J553" i="4"/>
  <c r="K553" i="4" s="1"/>
  <c r="J561" i="4"/>
  <c r="K561" i="4" s="1"/>
  <c r="J569" i="4"/>
  <c r="K569" i="4" s="1"/>
  <c r="J577" i="4"/>
  <c r="K577" i="4" s="1"/>
  <c r="J585" i="4"/>
  <c r="K585" i="4" s="1"/>
  <c r="J593" i="4"/>
  <c r="K593" i="4" s="1"/>
  <c r="J601" i="4"/>
  <c r="K601" i="4" s="1"/>
  <c r="J609" i="4"/>
  <c r="K609" i="4" s="1"/>
  <c r="J617" i="4"/>
  <c r="K617" i="4" s="1"/>
  <c r="J625" i="4"/>
  <c r="K625" i="4" s="1"/>
  <c r="J633" i="4"/>
  <c r="K633" i="4" s="1"/>
  <c r="J641" i="4"/>
  <c r="K641" i="4" s="1"/>
  <c r="J649" i="4"/>
  <c r="K649" i="4" s="1"/>
  <c r="J657" i="4"/>
  <c r="K657" i="4" s="1"/>
  <c r="J665" i="4"/>
  <c r="K665" i="4" s="1"/>
  <c r="J673" i="4"/>
  <c r="K673" i="4" s="1"/>
  <c r="J10" i="4"/>
  <c r="K10" i="4" s="1"/>
  <c r="J18" i="4"/>
  <c r="K18" i="4" s="1"/>
  <c r="J26" i="4"/>
  <c r="K26" i="4" s="1"/>
  <c r="J34" i="4"/>
  <c r="K34" i="4" s="1"/>
  <c r="J42" i="4"/>
  <c r="K42" i="4" s="1"/>
  <c r="J50" i="4"/>
  <c r="K50" i="4" s="1"/>
  <c r="J58" i="4"/>
  <c r="K58" i="4" s="1"/>
  <c r="J66" i="4"/>
  <c r="K66" i="4" s="1"/>
  <c r="J74" i="4"/>
  <c r="K74" i="4" s="1"/>
  <c r="J82" i="4"/>
  <c r="K82" i="4" s="1"/>
  <c r="J90" i="4"/>
  <c r="K90" i="4" s="1"/>
  <c r="J98" i="4"/>
  <c r="K98" i="4" s="1"/>
  <c r="J106" i="4"/>
  <c r="K106" i="4" s="1"/>
  <c r="J114" i="4"/>
  <c r="K114" i="4" s="1"/>
  <c r="J122" i="4"/>
  <c r="K122" i="4" s="1"/>
  <c r="J130" i="4"/>
  <c r="K130" i="4" s="1"/>
  <c r="J138" i="4"/>
  <c r="K138" i="4" s="1"/>
  <c r="J146" i="4"/>
  <c r="K146" i="4" s="1"/>
  <c r="J154" i="4"/>
  <c r="K154" i="4" s="1"/>
  <c r="J162" i="4"/>
  <c r="K162" i="4" s="1"/>
  <c r="J170" i="4"/>
  <c r="K170" i="4" s="1"/>
  <c r="J178" i="4"/>
  <c r="K178" i="4" s="1"/>
  <c r="J186" i="4"/>
  <c r="K186" i="4" s="1"/>
  <c r="J194" i="4"/>
  <c r="K194" i="4" s="1"/>
  <c r="I30" i="1" s="1"/>
  <c r="J202" i="4"/>
  <c r="K202" i="4" s="1"/>
  <c r="J210" i="4"/>
  <c r="K210" i="4" s="1"/>
  <c r="J218" i="4"/>
  <c r="K218" i="4" s="1"/>
  <c r="J226" i="4"/>
  <c r="K226" i="4" s="1"/>
  <c r="J234" i="4"/>
  <c r="K234" i="4" s="1"/>
  <c r="J242" i="4"/>
  <c r="K242" i="4" s="1"/>
  <c r="J250" i="4"/>
  <c r="K250" i="4" s="1"/>
  <c r="J258" i="4"/>
  <c r="K258" i="4" s="1"/>
  <c r="J266" i="4"/>
  <c r="K266" i="4" s="1"/>
  <c r="J274" i="4"/>
  <c r="K274" i="4" s="1"/>
  <c r="J282" i="4"/>
  <c r="K282" i="4" s="1"/>
  <c r="J290" i="4"/>
  <c r="K290" i="4" s="1"/>
  <c r="J298" i="4"/>
  <c r="K298" i="4" s="1"/>
  <c r="J306" i="4"/>
  <c r="K306" i="4" s="1"/>
  <c r="J314" i="4"/>
  <c r="K314" i="4" s="1"/>
  <c r="J322" i="4"/>
  <c r="K322" i="4" s="1"/>
  <c r="J330" i="4"/>
  <c r="K330" i="4" s="1"/>
  <c r="J338" i="4"/>
  <c r="K338" i="4" s="1"/>
  <c r="J346" i="4"/>
  <c r="K346" i="4" s="1"/>
  <c r="J354" i="4"/>
  <c r="K354" i="4" s="1"/>
  <c r="J362" i="4"/>
  <c r="K362" i="4" s="1"/>
  <c r="J370" i="4"/>
  <c r="K370" i="4" s="1"/>
  <c r="J378" i="4"/>
  <c r="K378" i="4" s="1"/>
  <c r="J386" i="4"/>
  <c r="K386" i="4" s="1"/>
  <c r="J394" i="4"/>
  <c r="K394" i="4" s="1"/>
  <c r="J402" i="4"/>
  <c r="K402" i="4" s="1"/>
  <c r="J410" i="4"/>
  <c r="K410" i="4" s="1"/>
  <c r="J418" i="4"/>
  <c r="K418" i="4" s="1"/>
  <c r="J426" i="4"/>
  <c r="K426" i="4" s="1"/>
  <c r="J434" i="4"/>
  <c r="K434" i="4" s="1"/>
  <c r="J442" i="4"/>
  <c r="K442" i="4" s="1"/>
  <c r="J450" i="4"/>
  <c r="K450" i="4" s="1"/>
  <c r="J458" i="4"/>
  <c r="K458" i="4" s="1"/>
  <c r="J466" i="4"/>
  <c r="K466" i="4" s="1"/>
  <c r="J474" i="4"/>
  <c r="K474" i="4" s="1"/>
  <c r="J482" i="4"/>
  <c r="K482" i="4" s="1"/>
  <c r="J490" i="4"/>
  <c r="K490" i="4" s="1"/>
  <c r="J498" i="4"/>
  <c r="K498" i="4" s="1"/>
  <c r="J506" i="4"/>
  <c r="K506" i="4" s="1"/>
  <c r="J514" i="4"/>
  <c r="K514" i="4" s="1"/>
  <c r="J522" i="4"/>
  <c r="K522" i="4" s="1"/>
  <c r="J530" i="4"/>
  <c r="K530" i="4" s="1"/>
  <c r="J538" i="4"/>
  <c r="K538" i="4" s="1"/>
  <c r="J546" i="4"/>
  <c r="K546" i="4" s="1"/>
  <c r="J554" i="4"/>
  <c r="K554" i="4" s="1"/>
  <c r="J562" i="4"/>
  <c r="K562" i="4" s="1"/>
  <c r="J570" i="4"/>
  <c r="K570" i="4" s="1"/>
  <c r="J578" i="4"/>
  <c r="K578" i="4" s="1"/>
  <c r="J586" i="4"/>
  <c r="K586" i="4" s="1"/>
  <c r="J594" i="4"/>
  <c r="K594" i="4" s="1"/>
  <c r="J602" i="4"/>
  <c r="K602" i="4" s="1"/>
  <c r="J610" i="4"/>
  <c r="K610" i="4" s="1"/>
  <c r="J618" i="4"/>
  <c r="K618" i="4" s="1"/>
  <c r="J626" i="4"/>
  <c r="K626" i="4" s="1"/>
  <c r="J634" i="4"/>
  <c r="K634" i="4" s="1"/>
  <c r="J642" i="4"/>
  <c r="K642" i="4" s="1"/>
  <c r="J650" i="4"/>
  <c r="K650" i="4" s="1"/>
  <c r="J658" i="4"/>
  <c r="K658" i="4" s="1"/>
  <c r="J666" i="4"/>
  <c r="K666" i="4" s="1"/>
  <c r="J674" i="4"/>
  <c r="K674" i="4" s="1"/>
  <c r="J682" i="4"/>
  <c r="K682" i="4" s="1"/>
  <c r="J12" i="4"/>
  <c r="K12" i="4" s="1"/>
  <c r="J76" i="4"/>
  <c r="K76" i="4" s="1"/>
  <c r="J140" i="4"/>
  <c r="K140" i="4" s="1"/>
  <c r="J204" i="4"/>
  <c r="K204" i="4" s="1"/>
  <c r="J261" i="4"/>
  <c r="K261" i="4" s="1"/>
  <c r="J293" i="4"/>
  <c r="K293" i="4" s="1"/>
  <c r="J325" i="4"/>
  <c r="K325" i="4" s="1"/>
  <c r="J357" i="4"/>
  <c r="K357" i="4" s="1"/>
  <c r="J389" i="4"/>
  <c r="K389" i="4" s="1"/>
  <c r="J421" i="4"/>
  <c r="K421" i="4" s="1"/>
  <c r="J453" i="4"/>
  <c r="K453" i="4" s="1"/>
  <c r="J485" i="4"/>
  <c r="K485" i="4" s="1"/>
  <c r="J517" i="4"/>
  <c r="K517" i="4" s="1"/>
  <c r="J549" i="4"/>
  <c r="K549" i="4" s="1"/>
  <c r="J581" i="4"/>
  <c r="K581" i="4" s="1"/>
  <c r="J613" i="4"/>
  <c r="K613" i="4" s="1"/>
  <c r="J645" i="4"/>
  <c r="K645" i="4" s="1"/>
  <c r="J677" i="4"/>
  <c r="K677" i="4" s="1"/>
  <c r="J688" i="4"/>
  <c r="K688" i="4" s="1"/>
  <c r="J696" i="4"/>
  <c r="K696" i="4" s="1"/>
  <c r="J704" i="4"/>
  <c r="K704" i="4" s="1"/>
  <c r="J712" i="4"/>
  <c r="K712" i="4" s="1"/>
  <c r="J720" i="4"/>
  <c r="K720" i="4" s="1"/>
  <c r="J728" i="4"/>
  <c r="K728" i="4" s="1"/>
  <c r="J5" i="3"/>
  <c r="K5" i="3" s="1"/>
  <c r="J13" i="3"/>
  <c r="K13" i="3" s="1"/>
  <c r="J21" i="3"/>
  <c r="K21" i="3" s="1"/>
  <c r="J29" i="3"/>
  <c r="K29" i="3" s="1"/>
  <c r="J37" i="3"/>
  <c r="K37" i="3" s="1"/>
  <c r="J45" i="3"/>
  <c r="K45" i="3" s="1"/>
  <c r="J53" i="3"/>
  <c r="K53" i="3" s="1"/>
  <c r="J61" i="3"/>
  <c r="K61" i="3" s="1"/>
  <c r="G25" i="1" s="1"/>
  <c r="J69" i="3"/>
  <c r="K69" i="3" s="1"/>
  <c r="J77" i="3"/>
  <c r="K77" i="3" s="1"/>
  <c r="J85" i="3"/>
  <c r="K85" i="3" s="1"/>
  <c r="J93" i="3"/>
  <c r="K93" i="3" s="1"/>
  <c r="J101" i="3"/>
  <c r="K101" i="3" s="1"/>
  <c r="J109" i="3"/>
  <c r="K109" i="3" s="1"/>
  <c r="J117" i="3"/>
  <c r="K117" i="3" s="1"/>
  <c r="J125" i="3"/>
  <c r="K125" i="3" s="1"/>
  <c r="J133" i="3"/>
  <c r="K133" i="3" s="1"/>
  <c r="J141" i="3"/>
  <c r="K141" i="3" s="1"/>
  <c r="J149" i="3"/>
  <c r="K149" i="3" s="1"/>
  <c r="J157" i="3"/>
  <c r="K157" i="3" s="1"/>
  <c r="J165" i="3"/>
  <c r="K165" i="3" s="1"/>
  <c r="J173" i="3"/>
  <c r="K173" i="3" s="1"/>
  <c r="J181" i="3"/>
  <c r="K181" i="3" s="1"/>
  <c r="J189" i="3"/>
  <c r="K189" i="3" s="1"/>
  <c r="J197" i="3"/>
  <c r="K197" i="3" s="1"/>
  <c r="J205" i="3"/>
  <c r="K205" i="3" s="1"/>
  <c r="J213" i="3"/>
  <c r="K213" i="3" s="1"/>
  <c r="J221" i="3"/>
  <c r="K221" i="3" s="1"/>
  <c r="J229" i="3"/>
  <c r="K229" i="3" s="1"/>
  <c r="J237" i="3"/>
  <c r="K237" i="3" s="1"/>
  <c r="J245" i="3"/>
  <c r="K245" i="3" s="1"/>
  <c r="J253" i="3"/>
  <c r="K253" i="3" s="1"/>
  <c r="J261" i="3"/>
  <c r="K261" i="3" s="1"/>
  <c r="J269" i="3"/>
  <c r="K269" i="3" s="1"/>
  <c r="J277" i="3"/>
  <c r="K277" i="3" s="1"/>
  <c r="J285" i="3"/>
  <c r="K285" i="3" s="1"/>
  <c r="J293" i="3"/>
  <c r="K293" i="3" s="1"/>
  <c r="J301" i="3"/>
  <c r="K301" i="3" s="1"/>
  <c r="J309" i="3"/>
  <c r="K309" i="3" s="1"/>
  <c r="J317" i="3"/>
  <c r="K317" i="3" s="1"/>
  <c r="J325" i="3"/>
  <c r="K325" i="3" s="1"/>
  <c r="J333" i="3"/>
  <c r="K333" i="3" s="1"/>
  <c r="J341" i="3"/>
  <c r="K341" i="3" s="1"/>
  <c r="J349" i="3"/>
  <c r="K349" i="3" s="1"/>
  <c r="J357" i="3"/>
  <c r="K357" i="3" s="1"/>
  <c r="J365" i="3"/>
  <c r="K365" i="3" s="1"/>
  <c r="J373" i="3"/>
  <c r="K373" i="3" s="1"/>
  <c r="J381" i="3"/>
  <c r="K381" i="3" s="1"/>
  <c r="J389" i="3"/>
  <c r="K389" i="3" s="1"/>
  <c r="J397" i="3"/>
  <c r="K397" i="3" s="1"/>
  <c r="J405" i="3"/>
  <c r="K405" i="3" s="1"/>
  <c r="J413" i="3"/>
  <c r="K413" i="3" s="1"/>
  <c r="J421" i="3"/>
  <c r="K421" i="3" s="1"/>
  <c r="J429" i="3"/>
  <c r="K429" i="3" s="1"/>
  <c r="J437" i="3"/>
  <c r="K437" i="3" s="1"/>
  <c r="J445" i="3"/>
  <c r="K445" i="3" s="1"/>
  <c r="J453" i="3"/>
  <c r="K453" i="3" s="1"/>
  <c r="J461" i="3"/>
  <c r="K461" i="3" s="1"/>
  <c r="J469" i="3"/>
  <c r="K469" i="3" s="1"/>
  <c r="J477" i="3"/>
  <c r="K477" i="3" s="1"/>
  <c r="J485" i="3"/>
  <c r="K485" i="3" s="1"/>
  <c r="J493" i="3"/>
  <c r="K493" i="3" s="1"/>
  <c r="J20" i="4"/>
  <c r="K20" i="4" s="1"/>
  <c r="I23" i="1" s="1"/>
  <c r="J84" i="4"/>
  <c r="K84" i="4" s="1"/>
  <c r="J148" i="4"/>
  <c r="K148" i="4" s="1"/>
  <c r="J212" i="4"/>
  <c r="K212" i="4" s="1"/>
  <c r="J268" i="4"/>
  <c r="K268" i="4" s="1"/>
  <c r="J300" i="4"/>
  <c r="K300" i="4" s="1"/>
  <c r="J332" i="4"/>
  <c r="K332" i="4" s="1"/>
  <c r="J364" i="4"/>
  <c r="K364" i="4" s="1"/>
  <c r="J396" i="4"/>
  <c r="K396" i="4" s="1"/>
  <c r="J428" i="4"/>
  <c r="K428" i="4" s="1"/>
  <c r="J460" i="4"/>
  <c r="K460" i="4" s="1"/>
  <c r="J492" i="4"/>
  <c r="K492" i="4" s="1"/>
  <c r="J524" i="4"/>
  <c r="K524" i="4" s="1"/>
  <c r="J556" i="4"/>
  <c r="K556" i="4" s="1"/>
  <c r="J588" i="4"/>
  <c r="K588" i="4" s="1"/>
  <c r="J620" i="4"/>
  <c r="K620" i="4" s="1"/>
  <c r="J652" i="4"/>
  <c r="K652" i="4" s="1"/>
  <c r="J678" i="4"/>
  <c r="K678" i="4" s="1"/>
  <c r="J689" i="4"/>
  <c r="K689" i="4" s="1"/>
  <c r="J697" i="4"/>
  <c r="K697" i="4" s="1"/>
  <c r="J705" i="4"/>
  <c r="K705" i="4" s="1"/>
  <c r="J713" i="4"/>
  <c r="K713" i="4" s="1"/>
  <c r="J721" i="4"/>
  <c r="K721" i="4" s="1"/>
  <c r="J729" i="4"/>
  <c r="K729" i="4" s="1"/>
  <c r="J6" i="3"/>
  <c r="K6" i="3" s="1"/>
  <c r="J14" i="3"/>
  <c r="K14" i="3" s="1"/>
  <c r="J22" i="3"/>
  <c r="K22" i="3" s="1"/>
  <c r="J30" i="3"/>
  <c r="K30" i="3" s="1"/>
  <c r="J38" i="3"/>
  <c r="K38" i="3" s="1"/>
  <c r="J46" i="3"/>
  <c r="K46" i="3" s="1"/>
  <c r="J54" i="3"/>
  <c r="K54" i="3" s="1"/>
  <c r="J62" i="3"/>
  <c r="K62" i="3" s="1"/>
  <c r="J70" i="3"/>
  <c r="K70" i="3" s="1"/>
  <c r="J78" i="3"/>
  <c r="K78" i="3" s="1"/>
  <c r="J86" i="3"/>
  <c r="K86" i="3" s="1"/>
  <c r="J94" i="3"/>
  <c r="K94" i="3" s="1"/>
  <c r="J102" i="3"/>
  <c r="K102" i="3" s="1"/>
  <c r="J110" i="3"/>
  <c r="K110" i="3" s="1"/>
  <c r="J118" i="3"/>
  <c r="K118" i="3" s="1"/>
  <c r="J126" i="3"/>
  <c r="K126" i="3" s="1"/>
  <c r="J134" i="3"/>
  <c r="K134" i="3" s="1"/>
  <c r="J142" i="3"/>
  <c r="K142" i="3" s="1"/>
  <c r="J150" i="3"/>
  <c r="K150" i="3" s="1"/>
  <c r="J158" i="3"/>
  <c r="K158" i="3" s="1"/>
  <c r="J166" i="3"/>
  <c r="K166" i="3" s="1"/>
  <c r="J174" i="3"/>
  <c r="K174" i="3" s="1"/>
  <c r="J182" i="3"/>
  <c r="K182" i="3" s="1"/>
  <c r="J190" i="3"/>
  <c r="K190" i="3" s="1"/>
  <c r="J198" i="3"/>
  <c r="K198" i="3" s="1"/>
  <c r="J206" i="3"/>
  <c r="K206" i="3" s="1"/>
  <c r="J214" i="3"/>
  <c r="K214" i="3" s="1"/>
  <c r="J222" i="3"/>
  <c r="K222" i="3" s="1"/>
  <c r="J230" i="3"/>
  <c r="K230" i="3" s="1"/>
  <c r="J238" i="3"/>
  <c r="K238" i="3" s="1"/>
  <c r="J246" i="3"/>
  <c r="K246" i="3" s="1"/>
  <c r="J254" i="3"/>
  <c r="K254" i="3" s="1"/>
  <c r="J262" i="3"/>
  <c r="K262" i="3" s="1"/>
  <c r="J270" i="3"/>
  <c r="K270" i="3" s="1"/>
  <c r="J278" i="3"/>
  <c r="K278" i="3" s="1"/>
  <c r="J286" i="3"/>
  <c r="K286" i="3" s="1"/>
  <c r="J294" i="3"/>
  <c r="K294" i="3" s="1"/>
  <c r="J302" i="3"/>
  <c r="K302" i="3" s="1"/>
  <c r="J310" i="3"/>
  <c r="K310" i="3" s="1"/>
  <c r="J318" i="3"/>
  <c r="K318" i="3" s="1"/>
  <c r="J326" i="3"/>
  <c r="K326" i="3" s="1"/>
  <c r="J334" i="3"/>
  <c r="K334" i="3" s="1"/>
  <c r="J342" i="3"/>
  <c r="K342" i="3" s="1"/>
  <c r="J350" i="3"/>
  <c r="K350" i="3" s="1"/>
  <c r="J358" i="3"/>
  <c r="K358" i="3" s="1"/>
  <c r="J366" i="3"/>
  <c r="K366" i="3" s="1"/>
  <c r="J374" i="3"/>
  <c r="K374" i="3" s="1"/>
  <c r="J382" i="3"/>
  <c r="K382" i="3" s="1"/>
  <c r="J390" i="3"/>
  <c r="K390" i="3" s="1"/>
  <c r="J398" i="3"/>
  <c r="K398" i="3" s="1"/>
  <c r="J406" i="3"/>
  <c r="K406" i="3" s="1"/>
  <c r="J414" i="3"/>
  <c r="K414" i="3" s="1"/>
  <c r="J422" i="3"/>
  <c r="K422" i="3" s="1"/>
  <c r="J430" i="3"/>
  <c r="K430" i="3" s="1"/>
  <c r="J438" i="3"/>
  <c r="K438" i="3" s="1"/>
  <c r="J446" i="3"/>
  <c r="K446" i="3" s="1"/>
  <c r="J454" i="3"/>
  <c r="K454" i="3" s="1"/>
  <c r="J462" i="3"/>
  <c r="K462" i="3" s="1"/>
  <c r="J470" i="3"/>
  <c r="K470" i="3" s="1"/>
  <c r="J478" i="3"/>
  <c r="K478" i="3" s="1"/>
  <c r="J486" i="3"/>
  <c r="K486" i="3" s="1"/>
  <c r="J28" i="4"/>
  <c r="K28" i="4" s="1"/>
  <c r="J92" i="4"/>
  <c r="K92" i="4" s="1"/>
  <c r="J156" i="4"/>
  <c r="K156" i="4" s="1"/>
  <c r="J220" i="4"/>
  <c r="K220" i="4" s="1"/>
  <c r="J269" i="4"/>
  <c r="K269" i="4" s="1"/>
  <c r="J301" i="4"/>
  <c r="K301" i="4" s="1"/>
  <c r="J333" i="4"/>
  <c r="K333" i="4" s="1"/>
  <c r="J365" i="4"/>
  <c r="K365" i="4" s="1"/>
  <c r="J397" i="4"/>
  <c r="K397" i="4" s="1"/>
  <c r="J429" i="4"/>
  <c r="K429" i="4" s="1"/>
  <c r="J461" i="4"/>
  <c r="K461" i="4" s="1"/>
  <c r="J493" i="4"/>
  <c r="K493" i="4" s="1"/>
  <c r="J525" i="4"/>
  <c r="K525" i="4" s="1"/>
  <c r="J557" i="4"/>
  <c r="K557" i="4" s="1"/>
  <c r="J589" i="4"/>
  <c r="K589" i="4" s="1"/>
  <c r="J621" i="4"/>
  <c r="K621" i="4" s="1"/>
  <c r="J653" i="4"/>
  <c r="K653" i="4" s="1"/>
  <c r="J681" i="4"/>
  <c r="K681" i="4" s="1"/>
  <c r="J690" i="4"/>
  <c r="K690" i="4" s="1"/>
  <c r="J698" i="4"/>
  <c r="K698" i="4" s="1"/>
  <c r="J706" i="4"/>
  <c r="K706" i="4" s="1"/>
  <c r="J714" i="4"/>
  <c r="K714" i="4" s="1"/>
  <c r="J722" i="4"/>
  <c r="K722" i="4" s="1"/>
  <c r="J730" i="4"/>
  <c r="K730" i="4" s="1"/>
  <c r="J7" i="3"/>
  <c r="K7" i="3" s="1"/>
  <c r="J15" i="3"/>
  <c r="K15" i="3" s="1"/>
  <c r="J23" i="3"/>
  <c r="K23" i="3" s="1"/>
  <c r="J31" i="3"/>
  <c r="K31" i="3" s="1"/>
  <c r="J39" i="3"/>
  <c r="K39" i="3" s="1"/>
  <c r="J47" i="3"/>
  <c r="K47" i="3" s="1"/>
  <c r="J55" i="3"/>
  <c r="K55" i="3" s="1"/>
  <c r="J63" i="3"/>
  <c r="K63" i="3" s="1"/>
  <c r="J71" i="3"/>
  <c r="K71" i="3" s="1"/>
  <c r="J79" i="3"/>
  <c r="K79" i="3" s="1"/>
  <c r="J87" i="3"/>
  <c r="K87" i="3" s="1"/>
  <c r="J95" i="3"/>
  <c r="K95" i="3" s="1"/>
  <c r="J103" i="3"/>
  <c r="K103" i="3" s="1"/>
  <c r="J111" i="3"/>
  <c r="K111" i="3" s="1"/>
  <c r="J119" i="3"/>
  <c r="K119" i="3" s="1"/>
  <c r="J127" i="3"/>
  <c r="K127" i="3" s="1"/>
  <c r="J135" i="3"/>
  <c r="K135" i="3" s="1"/>
  <c r="J143" i="3"/>
  <c r="K143" i="3" s="1"/>
  <c r="J151" i="3"/>
  <c r="K151" i="3" s="1"/>
  <c r="J159" i="3"/>
  <c r="K159" i="3" s="1"/>
  <c r="J167" i="3"/>
  <c r="K167" i="3" s="1"/>
  <c r="J175" i="3"/>
  <c r="K175" i="3" s="1"/>
  <c r="J183" i="3"/>
  <c r="K183" i="3" s="1"/>
  <c r="J191" i="3"/>
  <c r="K191" i="3" s="1"/>
  <c r="J199" i="3"/>
  <c r="K199" i="3" s="1"/>
  <c r="J207" i="3"/>
  <c r="K207" i="3" s="1"/>
  <c r="J215" i="3"/>
  <c r="K215" i="3" s="1"/>
  <c r="J223" i="3"/>
  <c r="K223" i="3" s="1"/>
  <c r="J231" i="3"/>
  <c r="K231" i="3" s="1"/>
  <c r="J239" i="3"/>
  <c r="K239" i="3" s="1"/>
  <c r="J247" i="3"/>
  <c r="K247" i="3" s="1"/>
  <c r="J255" i="3"/>
  <c r="K255" i="3" s="1"/>
  <c r="J263" i="3"/>
  <c r="K263" i="3" s="1"/>
  <c r="J271" i="3"/>
  <c r="K271" i="3" s="1"/>
  <c r="J279" i="3"/>
  <c r="K279" i="3" s="1"/>
  <c r="J287" i="3"/>
  <c r="K287" i="3" s="1"/>
  <c r="J295" i="3"/>
  <c r="K295" i="3" s="1"/>
  <c r="J303" i="3"/>
  <c r="K303" i="3" s="1"/>
  <c r="J311" i="3"/>
  <c r="K311" i="3" s="1"/>
  <c r="J319" i="3"/>
  <c r="K319" i="3" s="1"/>
  <c r="J327" i="3"/>
  <c r="K327" i="3" s="1"/>
  <c r="J335" i="3"/>
  <c r="K335" i="3" s="1"/>
  <c r="J343" i="3"/>
  <c r="K343" i="3" s="1"/>
  <c r="J351" i="3"/>
  <c r="K351" i="3" s="1"/>
  <c r="J359" i="3"/>
  <c r="K359" i="3" s="1"/>
  <c r="J367" i="3"/>
  <c r="K367" i="3" s="1"/>
  <c r="J375" i="3"/>
  <c r="K375" i="3" s="1"/>
  <c r="J383" i="3"/>
  <c r="K383" i="3" s="1"/>
  <c r="J391" i="3"/>
  <c r="K391" i="3" s="1"/>
  <c r="J399" i="3"/>
  <c r="K399" i="3" s="1"/>
  <c r="J407" i="3"/>
  <c r="K407" i="3" s="1"/>
  <c r="J415" i="3"/>
  <c r="K415" i="3" s="1"/>
  <c r="J423" i="3"/>
  <c r="K423" i="3" s="1"/>
  <c r="J431" i="3"/>
  <c r="K431" i="3" s="1"/>
  <c r="J439" i="3"/>
  <c r="K439" i="3" s="1"/>
  <c r="J447" i="3"/>
  <c r="K447" i="3" s="1"/>
  <c r="J455" i="3"/>
  <c r="K455" i="3" s="1"/>
  <c r="J463" i="3"/>
  <c r="K463" i="3" s="1"/>
  <c r="J471" i="3"/>
  <c r="K471" i="3" s="1"/>
  <c r="J479" i="3"/>
  <c r="K479" i="3" s="1"/>
  <c r="J36" i="4"/>
  <c r="K36" i="4" s="1"/>
  <c r="J100" i="4"/>
  <c r="K100" i="4" s="1"/>
  <c r="J164" i="4"/>
  <c r="K164" i="4" s="1"/>
  <c r="J228" i="4"/>
  <c r="K228" i="4" s="1"/>
  <c r="J276" i="4"/>
  <c r="K276" i="4" s="1"/>
  <c r="J308" i="4"/>
  <c r="K308" i="4" s="1"/>
  <c r="J340" i="4"/>
  <c r="K340" i="4" s="1"/>
  <c r="J372" i="4"/>
  <c r="K372" i="4" s="1"/>
  <c r="J404" i="4"/>
  <c r="K404" i="4" s="1"/>
  <c r="J436" i="4"/>
  <c r="K436" i="4" s="1"/>
  <c r="J468" i="4"/>
  <c r="K468" i="4" s="1"/>
  <c r="J500" i="4"/>
  <c r="K500" i="4" s="1"/>
  <c r="J532" i="4"/>
  <c r="K532" i="4" s="1"/>
  <c r="J564" i="4"/>
  <c r="K564" i="4" s="1"/>
  <c r="J596" i="4"/>
  <c r="K596" i="4" s="1"/>
  <c r="J628" i="4"/>
  <c r="K628" i="4" s="1"/>
  <c r="J660" i="4"/>
  <c r="K660" i="4" s="1"/>
  <c r="J683" i="4"/>
  <c r="K683" i="4" s="1"/>
  <c r="J691" i="4"/>
  <c r="K691" i="4" s="1"/>
  <c r="J699" i="4"/>
  <c r="K699" i="4" s="1"/>
  <c r="J707" i="4"/>
  <c r="K707" i="4" s="1"/>
  <c r="J715" i="4"/>
  <c r="K715" i="4" s="1"/>
  <c r="J723" i="4"/>
  <c r="K723" i="4" s="1"/>
  <c r="J731" i="4"/>
  <c r="K731" i="4" s="1"/>
  <c r="J8" i="3"/>
  <c r="K8" i="3" s="1"/>
  <c r="J16" i="3"/>
  <c r="K16" i="3" s="1"/>
  <c r="J24" i="3"/>
  <c r="K24" i="3" s="1"/>
  <c r="J32" i="3"/>
  <c r="K32" i="3" s="1"/>
  <c r="J40" i="3"/>
  <c r="K40" i="3" s="1"/>
  <c r="J48" i="3"/>
  <c r="K48" i="3" s="1"/>
  <c r="J56" i="3"/>
  <c r="K56" i="3" s="1"/>
  <c r="J64" i="3"/>
  <c r="K64" i="3" s="1"/>
  <c r="J72" i="3"/>
  <c r="K72" i="3" s="1"/>
  <c r="J80" i="3"/>
  <c r="K80" i="3" s="1"/>
  <c r="G27" i="1" s="1"/>
  <c r="J88" i="3"/>
  <c r="K88" i="3" s="1"/>
  <c r="J96" i="3"/>
  <c r="K96" i="3" s="1"/>
  <c r="J104" i="3"/>
  <c r="K104" i="3" s="1"/>
  <c r="J112" i="3"/>
  <c r="K112" i="3" s="1"/>
  <c r="J120" i="3"/>
  <c r="K120" i="3" s="1"/>
  <c r="J128" i="3"/>
  <c r="K128" i="3" s="1"/>
  <c r="J136" i="3"/>
  <c r="K136" i="3" s="1"/>
  <c r="J144" i="3"/>
  <c r="K144" i="3" s="1"/>
  <c r="J152" i="3"/>
  <c r="K152" i="3" s="1"/>
  <c r="G29" i="1" s="1"/>
  <c r="J160" i="3"/>
  <c r="K160" i="3" s="1"/>
  <c r="J168" i="3"/>
  <c r="K168" i="3" s="1"/>
  <c r="J176" i="3"/>
  <c r="K176" i="3" s="1"/>
  <c r="J184" i="3"/>
  <c r="K184" i="3" s="1"/>
  <c r="J192" i="3"/>
  <c r="K192" i="3" s="1"/>
  <c r="J200" i="3"/>
  <c r="K200" i="3" s="1"/>
  <c r="J208" i="3"/>
  <c r="K208" i="3" s="1"/>
  <c r="J216" i="3"/>
  <c r="K216" i="3" s="1"/>
  <c r="J224" i="3"/>
  <c r="K224" i="3" s="1"/>
  <c r="J232" i="3"/>
  <c r="K232" i="3" s="1"/>
  <c r="J240" i="3"/>
  <c r="K240" i="3" s="1"/>
  <c r="J248" i="3"/>
  <c r="K248" i="3" s="1"/>
  <c r="J256" i="3"/>
  <c r="K256" i="3" s="1"/>
  <c r="J264" i="3"/>
  <c r="K264" i="3" s="1"/>
  <c r="J272" i="3"/>
  <c r="K272" i="3" s="1"/>
  <c r="J280" i="3"/>
  <c r="K280" i="3" s="1"/>
  <c r="J288" i="3"/>
  <c r="K288" i="3" s="1"/>
  <c r="J296" i="3"/>
  <c r="K296" i="3" s="1"/>
  <c r="J304" i="3"/>
  <c r="K304" i="3" s="1"/>
  <c r="J312" i="3"/>
  <c r="K312" i="3" s="1"/>
  <c r="J320" i="3"/>
  <c r="K320" i="3" s="1"/>
  <c r="J328" i="3"/>
  <c r="K328" i="3" s="1"/>
  <c r="J336" i="3"/>
  <c r="K336" i="3" s="1"/>
  <c r="J344" i="3"/>
  <c r="K344" i="3" s="1"/>
  <c r="J352" i="3"/>
  <c r="K352" i="3" s="1"/>
  <c r="J360" i="3"/>
  <c r="K360" i="3" s="1"/>
  <c r="J368" i="3"/>
  <c r="K368" i="3" s="1"/>
  <c r="J376" i="3"/>
  <c r="K376" i="3" s="1"/>
  <c r="J384" i="3"/>
  <c r="K384" i="3" s="1"/>
  <c r="J392" i="3"/>
  <c r="K392" i="3" s="1"/>
  <c r="J400" i="3"/>
  <c r="K400" i="3" s="1"/>
  <c r="J408" i="3"/>
  <c r="K408" i="3" s="1"/>
  <c r="J416" i="3"/>
  <c r="K416" i="3" s="1"/>
  <c r="J424" i="3"/>
  <c r="K424" i="3" s="1"/>
  <c r="J432" i="3"/>
  <c r="K432" i="3" s="1"/>
  <c r="J440" i="3"/>
  <c r="K440" i="3" s="1"/>
  <c r="J448" i="3"/>
  <c r="K448" i="3" s="1"/>
  <c r="J456" i="3"/>
  <c r="K456" i="3" s="1"/>
  <c r="J464" i="3"/>
  <c r="K464" i="3" s="1"/>
  <c r="J472" i="3"/>
  <c r="K472" i="3" s="1"/>
  <c r="J480" i="3"/>
  <c r="K480" i="3" s="1"/>
  <c r="J488" i="3"/>
  <c r="K488" i="3" s="1"/>
  <c r="J44" i="4"/>
  <c r="K44" i="4" s="1"/>
  <c r="J108" i="4"/>
  <c r="K108" i="4" s="1"/>
  <c r="J172" i="4"/>
  <c r="K172" i="4" s="1"/>
  <c r="J236" i="4"/>
  <c r="K236" i="4" s="1"/>
  <c r="J277" i="4"/>
  <c r="K277" i="4" s="1"/>
  <c r="J309" i="4"/>
  <c r="K309" i="4" s="1"/>
  <c r="J341" i="4"/>
  <c r="K341" i="4" s="1"/>
  <c r="J373" i="4"/>
  <c r="K373" i="4" s="1"/>
  <c r="J405" i="4"/>
  <c r="K405" i="4" s="1"/>
  <c r="J437" i="4"/>
  <c r="K437" i="4" s="1"/>
  <c r="J469" i="4"/>
  <c r="K469" i="4" s="1"/>
  <c r="J501" i="4"/>
  <c r="K501" i="4" s="1"/>
  <c r="J533" i="4"/>
  <c r="K533" i="4" s="1"/>
  <c r="J565" i="4"/>
  <c r="K565" i="4" s="1"/>
  <c r="J597" i="4"/>
  <c r="K597" i="4" s="1"/>
  <c r="J629" i="4"/>
  <c r="K629" i="4" s="1"/>
  <c r="J661" i="4"/>
  <c r="K661" i="4" s="1"/>
  <c r="J684" i="4"/>
  <c r="K684" i="4" s="1"/>
  <c r="J692" i="4"/>
  <c r="K692" i="4" s="1"/>
  <c r="J700" i="4"/>
  <c r="K700" i="4" s="1"/>
  <c r="J708" i="4"/>
  <c r="K708" i="4" s="1"/>
  <c r="J716" i="4"/>
  <c r="K716" i="4" s="1"/>
  <c r="J724" i="4"/>
  <c r="K724" i="4" s="1"/>
  <c r="J732" i="4"/>
  <c r="K732" i="4" s="1"/>
  <c r="J9" i="3"/>
  <c r="K9" i="3" s="1"/>
  <c r="J17" i="3"/>
  <c r="K17" i="3" s="1"/>
  <c r="J25" i="3"/>
  <c r="K25" i="3" s="1"/>
  <c r="J33" i="3"/>
  <c r="K33" i="3" s="1"/>
  <c r="J41" i="3"/>
  <c r="K41" i="3" s="1"/>
  <c r="J49" i="3"/>
  <c r="K49" i="3" s="1"/>
  <c r="J57" i="3"/>
  <c r="K57" i="3" s="1"/>
  <c r="J65" i="3"/>
  <c r="K65" i="3" s="1"/>
  <c r="J73" i="3"/>
  <c r="K73" i="3" s="1"/>
  <c r="J81" i="3"/>
  <c r="K81" i="3" s="1"/>
  <c r="J89" i="3"/>
  <c r="K89" i="3" s="1"/>
  <c r="J97" i="3"/>
  <c r="K97" i="3" s="1"/>
  <c r="J105" i="3"/>
  <c r="K105" i="3" s="1"/>
  <c r="J113" i="3"/>
  <c r="K113" i="3" s="1"/>
  <c r="J121" i="3"/>
  <c r="K121" i="3" s="1"/>
  <c r="J129" i="3"/>
  <c r="K129" i="3" s="1"/>
  <c r="G28" i="1" s="1"/>
  <c r="J137" i="3"/>
  <c r="K137" i="3" s="1"/>
  <c r="J145" i="3"/>
  <c r="K145" i="3" s="1"/>
  <c r="J153" i="3"/>
  <c r="K153" i="3" s="1"/>
  <c r="J161" i="3"/>
  <c r="K161" i="3" s="1"/>
  <c r="J169" i="3"/>
  <c r="K169" i="3" s="1"/>
  <c r="J177" i="3"/>
  <c r="K177" i="3" s="1"/>
  <c r="J185" i="3"/>
  <c r="K185" i="3" s="1"/>
  <c r="J193" i="3"/>
  <c r="K193" i="3" s="1"/>
  <c r="J201" i="3"/>
  <c r="K201" i="3" s="1"/>
  <c r="J209" i="3"/>
  <c r="K209" i="3" s="1"/>
  <c r="J217" i="3"/>
  <c r="K217" i="3" s="1"/>
  <c r="J225" i="3"/>
  <c r="K225" i="3" s="1"/>
  <c r="J233" i="3"/>
  <c r="K233" i="3" s="1"/>
  <c r="J241" i="3"/>
  <c r="K241" i="3" s="1"/>
  <c r="J249" i="3"/>
  <c r="K249" i="3" s="1"/>
  <c r="J257" i="3"/>
  <c r="K257" i="3" s="1"/>
  <c r="J265" i="3"/>
  <c r="K265" i="3" s="1"/>
  <c r="J273" i="3"/>
  <c r="K273" i="3" s="1"/>
  <c r="J281" i="3"/>
  <c r="K281" i="3" s="1"/>
  <c r="J289" i="3"/>
  <c r="K289" i="3" s="1"/>
  <c r="J297" i="3"/>
  <c r="K297" i="3" s="1"/>
  <c r="J305" i="3"/>
  <c r="K305" i="3" s="1"/>
  <c r="J313" i="3"/>
  <c r="K313" i="3" s="1"/>
  <c r="J321" i="3"/>
  <c r="K321" i="3" s="1"/>
  <c r="J329" i="3"/>
  <c r="K329" i="3" s="1"/>
  <c r="J337" i="3"/>
  <c r="K337" i="3" s="1"/>
  <c r="J345" i="3"/>
  <c r="K345" i="3" s="1"/>
  <c r="J353" i="3"/>
  <c r="K353" i="3" s="1"/>
  <c r="J361" i="3"/>
  <c r="K361" i="3" s="1"/>
  <c r="J369" i="3"/>
  <c r="K369" i="3" s="1"/>
  <c r="J377" i="3"/>
  <c r="K377" i="3" s="1"/>
  <c r="J385" i="3"/>
  <c r="K385" i="3" s="1"/>
  <c r="J393" i="3"/>
  <c r="K393" i="3" s="1"/>
  <c r="J401" i="3"/>
  <c r="K401" i="3" s="1"/>
  <c r="J409" i="3"/>
  <c r="K409" i="3" s="1"/>
  <c r="J417" i="3"/>
  <c r="K417" i="3" s="1"/>
  <c r="J425" i="3"/>
  <c r="K425" i="3" s="1"/>
  <c r="J433" i="3"/>
  <c r="K433" i="3" s="1"/>
  <c r="J441" i="3"/>
  <c r="K441" i="3" s="1"/>
  <c r="J449" i="3"/>
  <c r="K449" i="3" s="1"/>
  <c r="J457" i="3"/>
  <c r="K457" i="3" s="1"/>
  <c r="J465" i="3"/>
  <c r="K465" i="3" s="1"/>
  <c r="J473" i="3"/>
  <c r="K473" i="3" s="1"/>
  <c r="J481" i="3"/>
  <c r="K481" i="3" s="1"/>
  <c r="J52" i="4"/>
  <c r="K52" i="4" s="1"/>
  <c r="J116" i="4"/>
  <c r="K116" i="4" s="1"/>
  <c r="J180" i="4"/>
  <c r="K180" i="4" s="1"/>
  <c r="J244" i="4"/>
  <c r="K244" i="4" s="1"/>
  <c r="J284" i="4"/>
  <c r="K284" i="4" s="1"/>
  <c r="J316" i="4"/>
  <c r="K316" i="4" s="1"/>
  <c r="J348" i="4"/>
  <c r="K348" i="4" s="1"/>
  <c r="J380" i="4"/>
  <c r="K380" i="4" s="1"/>
  <c r="J412" i="4"/>
  <c r="K412" i="4" s="1"/>
  <c r="J444" i="4"/>
  <c r="K444" i="4" s="1"/>
  <c r="J476" i="4"/>
  <c r="K476" i="4" s="1"/>
  <c r="J508" i="4"/>
  <c r="K508" i="4" s="1"/>
  <c r="J540" i="4"/>
  <c r="K540" i="4" s="1"/>
  <c r="J572" i="4"/>
  <c r="K572" i="4" s="1"/>
  <c r="J604" i="4"/>
  <c r="K604" i="4" s="1"/>
  <c r="J636" i="4"/>
  <c r="K636" i="4" s="1"/>
  <c r="J668" i="4"/>
  <c r="K668" i="4" s="1"/>
  <c r="J685" i="4"/>
  <c r="K685" i="4" s="1"/>
  <c r="J693" i="4"/>
  <c r="K693" i="4" s="1"/>
  <c r="J701" i="4"/>
  <c r="K701" i="4" s="1"/>
  <c r="J709" i="4"/>
  <c r="K709" i="4" s="1"/>
  <c r="J717" i="4"/>
  <c r="K717" i="4" s="1"/>
  <c r="J725" i="4"/>
  <c r="K725" i="4" s="1"/>
  <c r="J2" i="4"/>
  <c r="K2" i="4" s="1"/>
  <c r="I20" i="1" s="1"/>
  <c r="J10" i="3"/>
  <c r="K10" i="3" s="1"/>
  <c r="J18" i="3"/>
  <c r="K18" i="3" s="1"/>
  <c r="J26" i="3"/>
  <c r="K26" i="3" s="1"/>
  <c r="J34" i="3"/>
  <c r="K34" i="3" s="1"/>
  <c r="J42" i="3"/>
  <c r="K42" i="3" s="1"/>
  <c r="J50" i="3"/>
  <c r="K50" i="3" s="1"/>
  <c r="J58" i="3"/>
  <c r="K58" i="3" s="1"/>
  <c r="J66" i="3"/>
  <c r="K66" i="3" s="1"/>
  <c r="J74" i="3"/>
  <c r="K74" i="3" s="1"/>
  <c r="J82" i="3"/>
  <c r="K82" i="3" s="1"/>
  <c r="J90" i="3"/>
  <c r="K90" i="3" s="1"/>
  <c r="J98" i="3"/>
  <c r="K98" i="3" s="1"/>
  <c r="J106" i="3"/>
  <c r="K106" i="3" s="1"/>
  <c r="J114" i="3"/>
  <c r="K114" i="3" s="1"/>
  <c r="J122" i="3"/>
  <c r="K122" i="3" s="1"/>
  <c r="J130" i="3"/>
  <c r="K130" i="3" s="1"/>
  <c r="J138" i="3"/>
  <c r="K138" i="3" s="1"/>
  <c r="J146" i="3"/>
  <c r="K146" i="3" s="1"/>
  <c r="J154" i="3"/>
  <c r="K154" i="3" s="1"/>
  <c r="J162" i="3"/>
  <c r="K162" i="3" s="1"/>
  <c r="J170" i="3"/>
  <c r="K170" i="3" s="1"/>
  <c r="J178" i="3"/>
  <c r="K178" i="3" s="1"/>
  <c r="J186" i="3"/>
  <c r="K186" i="3" s="1"/>
  <c r="J194" i="3"/>
  <c r="K194" i="3" s="1"/>
  <c r="G30" i="1" s="1"/>
  <c r="J202" i="3"/>
  <c r="K202" i="3" s="1"/>
  <c r="J210" i="3"/>
  <c r="K210" i="3" s="1"/>
  <c r="J218" i="3"/>
  <c r="K218" i="3" s="1"/>
  <c r="J226" i="3"/>
  <c r="K226" i="3" s="1"/>
  <c r="J234" i="3"/>
  <c r="K234" i="3" s="1"/>
  <c r="J242" i="3"/>
  <c r="K242" i="3" s="1"/>
  <c r="J250" i="3"/>
  <c r="K250" i="3" s="1"/>
  <c r="J258" i="3"/>
  <c r="K258" i="3" s="1"/>
  <c r="J266" i="3"/>
  <c r="K266" i="3" s="1"/>
  <c r="J274" i="3"/>
  <c r="K274" i="3" s="1"/>
  <c r="J282" i="3"/>
  <c r="K282" i="3" s="1"/>
  <c r="J290" i="3"/>
  <c r="K290" i="3" s="1"/>
  <c r="J298" i="3"/>
  <c r="K298" i="3" s="1"/>
  <c r="J306" i="3"/>
  <c r="K306" i="3" s="1"/>
  <c r="J314" i="3"/>
  <c r="K314" i="3" s="1"/>
  <c r="J322" i="3"/>
  <c r="K322" i="3" s="1"/>
  <c r="J330" i="3"/>
  <c r="K330" i="3" s="1"/>
  <c r="J338" i="3"/>
  <c r="K338" i="3" s="1"/>
  <c r="J346" i="3"/>
  <c r="K346" i="3" s="1"/>
  <c r="J354" i="3"/>
  <c r="K354" i="3" s="1"/>
  <c r="J362" i="3"/>
  <c r="K362" i="3" s="1"/>
  <c r="J370" i="3"/>
  <c r="K370" i="3" s="1"/>
  <c r="J378" i="3"/>
  <c r="K378" i="3" s="1"/>
  <c r="J386" i="3"/>
  <c r="K386" i="3" s="1"/>
  <c r="J394" i="3"/>
  <c r="K394" i="3" s="1"/>
  <c r="J402" i="3"/>
  <c r="K402" i="3" s="1"/>
  <c r="J410" i="3"/>
  <c r="K410" i="3" s="1"/>
  <c r="J418" i="3"/>
  <c r="K418" i="3" s="1"/>
  <c r="J426" i="3"/>
  <c r="K426" i="3" s="1"/>
  <c r="J434" i="3"/>
  <c r="K434" i="3" s="1"/>
  <c r="J442" i="3"/>
  <c r="K442" i="3" s="1"/>
  <c r="J450" i="3"/>
  <c r="K450" i="3" s="1"/>
  <c r="J458" i="3"/>
  <c r="K458" i="3" s="1"/>
  <c r="J466" i="3"/>
  <c r="K466" i="3" s="1"/>
  <c r="J474" i="3"/>
  <c r="K474" i="3" s="1"/>
  <c r="J482" i="3"/>
  <c r="K482" i="3" s="1"/>
  <c r="J490" i="3"/>
  <c r="K490" i="3" s="1"/>
  <c r="J498" i="3"/>
  <c r="K498" i="3" s="1"/>
  <c r="J729" i="3"/>
  <c r="K729" i="3" s="1"/>
  <c r="J721" i="3"/>
  <c r="K721" i="3" s="1"/>
  <c r="J713" i="3"/>
  <c r="K713" i="3" s="1"/>
  <c r="J705" i="3"/>
  <c r="K705" i="3" s="1"/>
  <c r="J697" i="3"/>
  <c r="K697" i="3" s="1"/>
  <c r="J689" i="3"/>
  <c r="K689" i="3" s="1"/>
  <c r="J681" i="3"/>
  <c r="K681" i="3" s="1"/>
  <c r="J673" i="3"/>
  <c r="K673" i="3" s="1"/>
  <c r="J665" i="3"/>
  <c r="K665" i="3" s="1"/>
  <c r="J657" i="3"/>
  <c r="K657" i="3" s="1"/>
  <c r="J649" i="3"/>
  <c r="K649" i="3" s="1"/>
  <c r="J641" i="3"/>
  <c r="K641" i="3" s="1"/>
  <c r="J633" i="3"/>
  <c r="K633" i="3" s="1"/>
  <c r="J625" i="3"/>
  <c r="K625" i="3" s="1"/>
  <c r="J617" i="3"/>
  <c r="K617" i="3" s="1"/>
  <c r="J609" i="3"/>
  <c r="K609" i="3" s="1"/>
  <c r="J601" i="3"/>
  <c r="K601" i="3" s="1"/>
  <c r="J593" i="3"/>
  <c r="K593" i="3" s="1"/>
  <c r="J585" i="3"/>
  <c r="K585" i="3" s="1"/>
  <c r="J577" i="3"/>
  <c r="K577" i="3" s="1"/>
  <c r="J569" i="3"/>
  <c r="K569" i="3" s="1"/>
  <c r="J561" i="3"/>
  <c r="K561" i="3" s="1"/>
  <c r="J553" i="3"/>
  <c r="K553" i="3" s="1"/>
  <c r="J545" i="3"/>
  <c r="K545" i="3" s="1"/>
  <c r="J537" i="3"/>
  <c r="K537" i="3" s="1"/>
  <c r="J529" i="3"/>
  <c r="K529" i="3" s="1"/>
  <c r="J521" i="3"/>
  <c r="K521" i="3" s="1"/>
  <c r="J513" i="3"/>
  <c r="K513" i="3" s="1"/>
  <c r="J505" i="3"/>
  <c r="K505" i="3" s="1"/>
  <c r="J496" i="3"/>
  <c r="K496" i="3" s="1"/>
  <c r="J483" i="3"/>
  <c r="K483" i="3" s="1"/>
  <c r="J451" i="3"/>
  <c r="K451" i="3" s="1"/>
  <c r="J419" i="3"/>
  <c r="K419" i="3" s="1"/>
  <c r="J387" i="3"/>
  <c r="K387" i="3" s="1"/>
  <c r="J355" i="3"/>
  <c r="K355" i="3" s="1"/>
  <c r="J323" i="3"/>
  <c r="K323" i="3" s="1"/>
  <c r="J291" i="3"/>
  <c r="K291" i="3" s="1"/>
  <c r="J259" i="3"/>
  <c r="K259" i="3" s="1"/>
  <c r="J227" i="3"/>
  <c r="K227" i="3" s="1"/>
  <c r="J195" i="3"/>
  <c r="K195" i="3" s="1"/>
  <c r="J163" i="3"/>
  <c r="K163" i="3" s="1"/>
  <c r="J131" i="3"/>
  <c r="K131" i="3" s="1"/>
  <c r="J99" i="3"/>
  <c r="K99" i="3" s="1"/>
  <c r="J67" i="3"/>
  <c r="K67" i="3" s="1"/>
  <c r="J35" i="3"/>
  <c r="K35" i="3" s="1"/>
  <c r="J3" i="3"/>
  <c r="K3" i="3" s="1"/>
  <c r="J702" i="4"/>
  <c r="K702" i="4" s="1"/>
  <c r="J637" i="4"/>
  <c r="K637" i="4" s="1"/>
  <c r="J509" i="4"/>
  <c r="K509" i="4" s="1"/>
  <c r="J381" i="4"/>
  <c r="K381" i="4" s="1"/>
  <c r="J252" i="4"/>
  <c r="K252" i="4" s="1"/>
  <c r="J728" i="3"/>
  <c r="K728" i="3" s="1"/>
  <c r="J720" i="3"/>
  <c r="K720" i="3" s="1"/>
  <c r="J712" i="3"/>
  <c r="K712" i="3" s="1"/>
  <c r="J704" i="3"/>
  <c r="K704" i="3" s="1"/>
  <c r="J696" i="3"/>
  <c r="K696" i="3" s="1"/>
  <c r="J688" i="3"/>
  <c r="K688" i="3" s="1"/>
  <c r="J680" i="3"/>
  <c r="K680" i="3" s="1"/>
  <c r="J672" i="3"/>
  <c r="K672" i="3" s="1"/>
  <c r="J664" i="3"/>
  <c r="K664" i="3" s="1"/>
  <c r="J656" i="3"/>
  <c r="K656" i="3" s="1"/>
  <c r="J648" i="3"/>
  <c r="K648" i="3" s="1"/>
  <c r="J640" i="3"/>
  <c r="K640" i="3" s="1"/>
  <c r="J632" i="3"/>
  <c r="K632" i="3" s="1"/>
  <c r="J624" i="3"/>
  <c r="K624" i="3" s="1"/>
  <c r="J616" i="3"/>
  <c r="K616" i="3" s="1"/>
  <c r="J608" i="3"/>
  <c r="K608" i="3" s="1"/>
  <c r="J600" i="3"/>
  <c r="K600" i="3" s="1"/>
  <c r="J592" i="3"/>
  <c r="K592" i="3" s="1"/>
  <c r="J584" i="3"/>
  <c r="K584" i="3" s="1"/>
  <c r="J576" i="3"/>
  <c r="K576" i="3" s="1"/>
  <c r="J568" i="3"/>
  <c r="K568" i="3" s="1"/>
  <c r="J560" i="3"/>
  <c r="K560" i="3" s="1"/>
  <c r="J552" i="3"/>
  <c r="K552" i="3" s="1"/>
  <c r="J544" i="3"/>
  <c r="K544" i="3" s="1"/>
  <c r="J536" i="3"/>
  <c r="K536" i="3" s="1"/>
  <c r="J528" i="3"/>
  <c r="K528" i="3" s="1"/>
  <c r="J520" i="3"/>
  <c r="K520" i="3" s="1"/>
  <c r="J512" i="3"/>
  <c r="K512" i="3" s="1"/>
  <c r="J504" i="3"/>
  <c r="K504" i="3" s="1"/>
  <c r="J495" i="3"/>
  <c r="K495" i="3" s="1"/>
  <c r="J476" i="3"/>
  <c r="K476" i="3" s="1"/>
  <c r="J444" i="3"/>
  <c r="K444" i="3" s="1"/>
  <c r="J412" i="3"/>
  <c r="K412" i="3" s="1"/>
  <c r="J380" i="3"/>
  <c r="K380" i="3" s="1"/>
  <c r="J348" i="3"/>
  <c r="K348" i="3" s="1"/>
  <c r="J316" i="3"/>
  <c r="K316" i="3" s="1"/>
  <c r="J284" i="3"/>
  <c r="K284" i="3" s="1"/>
  <c r="J252" i="3"/>
  <c r="K252" i="3" s="1"/>
  <c r="J220" i="3"/>
  <c r="K220" i="3" s="1"/>
  <c r="J188" i="3"/>
  <c r="K188" i="3" s="1"/>
  <c r="J156" i="3"/>
  <c r="K156" i="3" s="1"/>
  <c r="J124" i="3"/>
  <c r="K124" i="3" s="1"/>
  <c r="J92" i="3"/>
  <c r="K92" i="3" s="1"/>
  <c r="J60" i="3"/>
  <c r="K60" i="3" s="1"/>
  <c r="J28" i="3"/>
  <c r="K28" i="3" s="1"/>
  <c r="J727" i="4"/>
  <c r="K727" i="4" s="1"/>
  <c r="J695" i="4"/>
  <c r="K695" i="4" s="1"/>
  <c r="J612" i="4"/>
  <c r="K612" i="4" s="1"/>
  <c r="J484" i="4"/>
  <c r="K484" i="4" s="1"/>
  <c r="J356" i="4"/>
  <c r="K356" i="4" s="1"/>
  <c r="J196" i="4"/>
  <c r="K196" i="4" s="1"/>
  <c r="J727" i="3"/>
  <c r="K727" i="3" s="1"/>
  <c r="J719" i="3"/>
  <c r="K719" i="3" s="1"/>
  <c r="J711" i="3"/>
  <c r="K711" i="3" s="1"/>
  <c r="J703" i="3"/>
  <c r="K703" i="3" s="1"/>
  <c r="J695" i="3"/>
  <c r="K695" i="3" s="1"/>
  <c r="J687" i="3"/>
  <c r="K687" i="3" s="1"/>
  <c r="J679" i="3"/>
  <c r="K679" i="3" s="1"/>
  <c r="J671" i="3"/>
  <c r="K671" i="3" s="1"/>
  <c r="J663" i="3"/>
  <c r="K663" i="3" s="1"/>
  <c r="J655" i="3"/>
  <c r="K655" i="3" s="1"/>
  <c r="J647" i="3"/>
  <c r="K647" i="3" s="1"/>
  <c r="J639" i="3"/>
  <c r="K639" i="3" s="1"/>
  <c r="J631" i="3"/>
  <c r="K631" i="3" s="1"/>
  <c r="J623" i="3"/>
  <c r="K623" i="3" s="1"/>
  <c r="J615" i="3"/>
  <c r="K615" i="3" s="1"/>
  <c r="J607" i="3"/>
  <c r="K607" i="3" s="1"/>
  <c r="J599" i="3"/>
  <c r="K599" i="3" s="1"/>
  <c r="J591" i="3"/>
  <c r="K591" i="3" s="1"/>
  <c r="J583" i="3"/>
  <c r="K583" i="3" s="1"/>
  <c r="J575" i="3"/>
  <c r="K575" i="3" s="1"/>
  <c r="J567" i="3"/>
  <c r="K567" i="3" s="1"/>
  <c r="J559" i="3"/>
  <c r="K559" i="3" s="1"/>
  <c r="J551" i="3"/>
  <c r="K551" i="3" s="1"/>
  <c r="J543" i="3"/>
  <c r="K543" i="3" s="1"/>
  <c r="J535" i="3"/>
  <c r="K535" i="3" s="1"/>
  <c r="J527" i="3"/>
  <c r="K527" i="3" s="1"/>
  <c r="J519" i="3"/>
  <c r="K519" i="3" s="1"/>
  <c r="J511" i="3"/>
  <c r="K511" i="3" s="1"/>
  <c r="J503" i="3"/>
  <c r="K503" i="3" s="1"/>
  <c r="J494" i="3"/>
  <c r="K494" i="3" s="1"/>
  <c r="J475" i="3"/>
  <c r="K475" i="3" s="1"/>
  <c r="J443" i="3"/>
  <c r="K443" i="3" s="1"/>
  <c r="J411" i="3"/>
  <c r="K411" i="3" s="1"/>
  <c r="J379" i="3"/>
  <c r="K379" i="3" s="1"/>
  <c r="J347" i="3"/>
  <c r="K347" i="3" s="1"/>
  <c r="J315" i="3"/>
  <c r="K315" i="3" s="1"/>
  <c r="J283" i="3"/>
  <c r="K283" i="3" s="1"/>
  <c r="G31" i="1" s="1"/>
  <c r="J251" i="3"/>
  <c r="K251" i="3" s="1"/>
  <c r="J219" i="3"/>
  <c r="K219" i="3" s="1"/>
  <c r="J187" i="3"/>
  <c r="K187" i="3" s="1"/>
  <c r="J155" i="3"/>
  <c r="K155" i="3" s="1"/>
  <c r="J123" i="3"/>
  <c r="K123" i="3" s="1"/>
  <c r="J91" i="3"/>
  <c r="K91" i="3" s="1"/>
  <c r="J59" i="3"/>
  <c r="K59" i="3" s="1"/>
  <c r="J27" i="3"/>
  <c r="K27" i="3" s="1"/>
  <c r="J726" i="4"/>
  <c r="K726" i="4" s="1"/>
  <c r="J694" i="4"/>
  <c r="K694" i="4" s="1"/>
  <c r="J605" i="4"/>
  <c r="K605" i="4" s="1"/>
  <c r="J477" i="4"/>
  <c r="K477" i="4" s="1"/>
  <c r="J349" i="4"/>
  <c r="K349" i="4" s="1"/>
  <c r="J188" i="4"/>
  <c r="K188" i="4" s="1"/>
  <c r="J726" i="3"/>
  <c r="K726" i="3" s="1"/>
  <c r="J718" i="3"/>
  <c r="K718" i="3" s="1"/>
  <c r="J710" i="3"/>
  <c r="K710" i="3" s="1"/>
  <c r="J702" i="3"/>
  <c r="K702" i="3" s="1"/>
  <c r="J694" i="3"/>
  <c r="K694" i="3" s="1"/>
  <c r="J686" i="3"/>
  <c r="K686" i="3" s="1"/>
  <c r="J678" i="3"/>
  <c r="K678" i="3" s="1"/>
  <c r="J670" i="3"/>
  <c r="K670" i="3" s="1"/>
  <c r="J662" i="3"/>
  <c r="K662" i="3" s="1"/>
  <c r="J654" i="3"/>
  <c r="K654" i="3" s="1"/>
  <c r="J646" i="3"/>
  <c r="K646" i="3" s="1"/>
  <c r="J638" i="3"/>
  <c r="K638" i="3" s="1"/>
  <c r="J630" i="3"/>
  <c r="K630" i="3" s="1"/>
  <c r="J622" i="3"/>
  <c r="K622" i="3" s="1"/>
  <c r="J614" i="3"/>
  <c r="K614" i="3" s="1"/>
  <c r="J606" i="3"/>
  <c r="K606" i="3" s="1"/>
  <c r="J598" i="3"/>
  <c r="K598" i="3" s="1"/>
  <c r="J590" i="3"/>
  <c r="K590" i="3" s="1"/>
  <c r="J582" i="3"/>
  <c r="K582" i="3" s="1"/>
  <c r="J574" i="3"/>
  <c r="K574" i="3" s="1"/>
  <c r="J566" i="3"/>
  <c r="K566" i="3" s="1"/>
  <c r="J558" i="3"/>
  <c r="K558" i="3" s="1"/>
  <c r="J550" i="3"/>
  <c r="K550" i="3" s="1"/>
  <c r="J542" i="3"/>
  <c r="K542" i="3" s="1"/>
  <c r="J534" i="3"/>
  <c r="K534" i="3" s="1"/>
  <c r="J526" i="3"/>
  <c r="K526" i="3" s="1"/>
  <c r="J518" i="3"/>
  <c r="K518" i="3" s="1"/>
  <c r="J510" i="3"/>
  <c r="K510" i="3" s="1"/>
  <c r="J502" i="3"/>
  <c r="K502" i="3" s="1"/>
  <c r="J492" i="3"/>
  <c r="K492" i="3" s="1"/>
  <c r="J468" i="3"/>
  <c r="K468" i="3" s="1"/>
  <c r="J436" i="3"/>
  <c r="K436" i="3" s="1"/>
  <c r="J404" i="3"/>
  <c r="K404" i="3" s="1"/>
  <c r="J372" i="3"/>
  <c r="K372" i="3" s="1"/>
  <c r="J340" i="3"/>
  <c r="K340" i="3" s="1"/>
  <c r="J308" i="3"/>
  <c r="K308" i="3" s="1"/>
  <c r="J276" i="3"/>
  <c r="K276" i="3" s="1"/>
  <c r="J244" i="3"/>
  <c r="K244" i="3" s="1"/>
  <c r="J212" i="3"/>
  <c r="K212" i="3" s="1"/>
  <c r="J180" i="3"/>
  <c r="K180" i="3" s="1"/>
  <c r="J148" i="3"/>
  <c r="K148" i="3" s="1"/>
  <c r="J116" i="3"/>
  <c r="K116" i="3" s="1"/>
  <c r="J84" i="3"/>
  <c r="K84" i="3" s="1"/>
  <c r="J52" i="3"/>
  <c r="K52" i="3" s="1"/>
  <c r="J20" i="3"/>
  <c r="K20" i="3" s="1"/>
  <c r="G23" i="1" s="1"/>
  <c r="J719" i="4"/>
  <c r="K719" i="4" s="1"/>
  <c r="J687" i="4"/>
  <c r="K687" i="4" s="1"/>
  <c r="J580" i="4"/>
  <c r="K580" i="4" s="1"/>
  <c r="J452" i="4"/>
  <c r="K452" i="4" s="1"/>
  <c r="J324" i="4"/>
  <c r="K324" i="4" s="1"/>
  <c r="J132" i="4"/>
  <c r="K132" i="4" s="1"/>
  <c r="J2" i="3"/>
  <c r="K2" i="3" s="1"/>
  <c r="G20" i="1" s="1"/>
  <c r="J725" i="3"/>
  <c r="K725" i="3" s="1"/>
  <c r="J717" i="3"/>
  <c r="K717" i="3" s="1"/>
  <c r="J709" i="3"/>
  <c r="K709" i="3" s="1"/>
  <c r="J701" i="3"/>
  <c r="K701" i="3" s="1"/>
  <c r="J693" i="3"/>
  <c r="K693" i="3" s="1"/>
  <c r="J685" i="3"/>
  <c r="K685" i="3" s="1"/>
  <c r="J677" i="3"/>
  <c r="K677" i="3" s="1"/>
  <c r="J669" i="3"/>
  <c r="K669" i="3" s="1"/>
  <c r="J661" i="3"/>
  <c r="K661" i="3" s="1"/>
  <c r="J653" i="3"/>
  <c r="K653" i="3" s="1"/>
  <c r="J645" i="3"/>
  <c r="K645" i="3" s="1"/>
  <c r="J637" i="3"/>
  <c r="K637" i="3" s="1"/>
  <c r="J629" i="3"/>
  <c r="K629" i="3" s="1"/>
  <c r="J621" i="3"/>
  <c r="K621" i="3" s="1"/>
  <c r="J613" i="3"/>
  <c r="K613" i="3" s="1"/>
  <c r="J605" i="3"/>
  <c r="K605" i="3" s="1"/>
  <c r="J597" i="3"/>
  <c r="K597" i="3" s="1"/>
  <c r="J589" i="3"/>
  <c r="K589" i="3" s="1"/>
  <c r="J581" i="3"/>
  <c r="K581" i="3" s="1"/>
  <c r="J573" i="3"/>
  <c r="K573" i="3" s="1"/>
  <c r="J565" i="3"/>
  <c r="K565" i="3" s="1"/>
  <c r="J557" i="3"/>
  <c r="K557" i="3" s="1"/>
  <c r="J549" i="3"/>
  <c r="K549" i="3" s="1"/>
  <c r="J541" i="3"/>
  <c r="K541" i="3" s="1"/>
  <c r="J533" i="3"/>
  <c r="K533" i="3" s="1"/>
  <c r="J525" i="3"/>
  <c r="K525" i="3" s="1"/>
  <c r="J517" i="3"/>
  <c r="K517" i="3" s="1"/>
  <c r="J509" i="3"/>
  <c r="K509" i="3" s="1"/>
  <c r="J501" i="3"/>
  <c r="K501" i="3" s="1"/>
  <c r="J491" i="3"/>
  <c r="K491" i="3" s="1"/>
  <c r="J467" i="3"/>
  <c r="K467" i="3" s="1"/>
  <c r="J435" i="3"/>
  <c r="K435" i="3" s="1"/>
  <c r="J403" i="3"/>
  <c r="K403" i="3" s="1"/>
  <c r="J371" i="3"/>
  <c r="K371" i="3" s="1"/>
  <c r="J339" i="3"/>
  <c r="K339" i="3" s="1"/>
  <c r="J307" i="3"/>
  <c r="K307" i="3" s="1"/>
  <c r="J275" i="3"/>
  <c r="K275" i="3" s="1"/>
  <c r="J243" i="3"/>
  <c r="K243" i="3" s="1"/>
  <c r="J211" i="3"/>
  <c r="K211" i="3" s="1"/>
  <c r="J179" i="3"/>
  <c r="K179" i="3" s="1"/>
  <c r="J147" i="3"/>
  <c r="K147" i="3" s="1"/>
  <c r="J115" i="3"/>
  <c r="K115" i="3" s="1"/>
  <c r="J83" i="3"/>
  <c r="K83" i="3" s="1"/>
  <c r="J51" i="3"/>
  <c r="K51" i="3" s="1"/>
  <c r="J19" i="3"/>
  <c r="K19" i="3" s="1"/>
  <c r="J718" i="4"/>
  <c r="K718" i="4" s="1"/>
  <c r="J686" i="4"/>
  <c r="K686" i="4" s="1"/>
  <c r="J573" i="4"/>
  <c r="K573" i="4" s="1"/>
  <c r="J445" i="4"/>
  <c r="K445" i="4" s="1"/>
  <c r="J317" i="4"/>
  <c r="K317" i="4" s="1"/>
  <c r="J124" i="4"/>
  <c r="K124" i="4" s="1"/>
  <c r="J732" i="3"/>
  <c r="K732" i="3" s="1"/>
  <c r="J724" i="3"/>
  <c r="K724" i="3" s="1"/>
  <c r="J716" i="3"/>
  <c r="K716" i="3" s="1"/>
  <c r="J708" i="3"/>
  <c r="K708" i="3" s="1"/>
  <c r="J700" i="3"/>
  <c r="K700" i="3" s="1"/>
  <c r="J692" i="3"/>
  <c r="K692" i="3" s="1"/>
  <c r="J684" i="3"/>
  <c r="K684" i="3" s="1"/>
  <c r="J676" i="3"/>
  <c r="K676" i="3" s="1"/>
  <c r="J668" i="3"/>
  <c r="K668" i="3" s="1"/>
  <c r="J660" i="3"/>
  <c r="K660" i="3" s="1"/>
  <c r="J652" i="3"/>
  <c r="K652" i="3" s="1"/>
  <c r="J644" i="3"/>
  <c r="K644" i="3" s="1"/>
  <c r="J636" i="3"/>
  <c r="K636" i="3" s="1"/>
  <c r="J628" i="3"/>
  <c r="K628" i="3" s="1"/>
  <c r="J620" i="3"/>
  <c r="K620" i="3" s="1"/>
  <c r="J612" i="3"/>
  <c r="K612" i="3" s="1"/>
  <c r="J604" i="3"/>
  <c r="K604" i="3" s="1"/>
  <c r="J596" i="3"/>
  <c r="K596" i="3" s="1"/>
  <c r="J588" i="3"/>
  <c r="K588" i="3" s="1"/>
  <c r="J580" i="3"/>
  <c r="K580" i="3" s="1"/>
  <c r="J572" i="3"/>
  <c r="K572" i="3" s="1"/>
  <c r="J564" i="3"/>
  <c r="K564" i="3" s="1"/>
  <c r="J556" i="3"/>
  <c r="K556" i="3" s="1"/>
  <c r="J548" i="3"/>
  <c r="K548" i="3" s="1"/>
  <c r="J540" i="3"/>
  <c r="K540" i="3" s="1"/>
  <c r="J532" i="3"/>
  <c r="K532" i="3" s="1"/>
  <c r="J524" i="3"/>
  <c r="K524" i="3" s="1"/>
  <c r="J516" i="3"/>
  <c r="K516" i="3" s="1"/>
  <c r="J508" i="3"/>
  <c r="K508" i="3" s="1"/>
  <c r="J500" i="3"/>
  <c r="K500" i="3" s="1"/>
  <c r="J489" i="3"/>
  <c r="K489" i="3" s="1"/>
  <c r="J460" i="3"/>
  <c r="K460" i="3" s="1"/>
  <c r="J428" i="3"/>
  <c r="K428" i="3" s="1"/>
  <c r="J396" i="3"/>
  <c r="K396" i="3" s="1"/>
  <c r="J364" i="3"/>
  <c r="K364" i="3" s="1"/>
  <c r="J332" i="3"/>
  <c r="K332" i="3" s="1"/>
  <c r="J300" i="3"/>
  <c r="K300" i="3" s="1"/>
  <c r="J268" i="3"/>
  <c r="K268" i="3" s="1"/>
  <c r="J236" i="3"/>
  <c r="K236" i="3" s="1"/>
  <c r="J204" i="3"/>
  <c r="K204" i="3" s="1"/>
  <c r="J172" i="3"/>
  <c r="K172" i="3" s="1"/>
  <c r="J140" i="3"/>
  <c r="K140" i="3" s="1"/>
  <c r="J108" i="3"/>
  <c r="K108" i="3" s="1"/>
  <c r="J76" i="3"/>
  <c r="K76" i="3" s="1"/>
  <c r="J44" i="3"/>
  <c r="K44" i="3" s="1"/>
  <c r="J12" i="3"/>
  <c r="K12" i="3" s="1"/>
  <c r="J711" i="4"/>
  <c r="K711" i="4" s="1"/>
  <c r="J676" i="4"/>
  <c r="K676" i="4" s="1"/>
  <c r="J548" i="4"/>
  <c r="K548" i="4" s="1"/>
  <c r="J420" i="4"/>
  <c r="K420" i="4" s="1"/>
  <c r="J292" i="4"/>
  <c r="K292" i="4" s="1"/>
  <c r="J68" i="4"/>
  <c r="K68" i="4" s="1"/>
  <c r="J731" i="3"/>
  <c r="K731" i="3" s="1"/>
  <c r="J723" i="3"/>
  <c r="K723" i="3" s="1"/>
  <c r="J715" i="3"/>
  <c r="K715" i="3" s="1"/>
  <c r="J707" i="3"/>
  <c r="K707" i="3" s="1"/>
  <c r="J699" i="3"/>
  <c r="K699" i="3" s="1"/>
  <c r="J691" i="3"/>
  <c r="K691" i="3" s="1"/>
  <c r="J683" i="3"/>
  <c r="K683" i="3" s="1"/>
  <c r="J675" i="3"/>
  <c r="K675" i="3" s="1"/>
  <c r="J667" i="3"/>
  <c r="K667" i="3" s="1"/>
  <c r="J659" i="3"/>
  <c r="K659" i="3" s="1"/>
  <c r="J651" i="3"/>
  <c r="K651" i="3" s="1"/>
  <c r="J643" i="3"/>
  <c r="K643" i="3" s="1"/>
  <c r="J635" i="3"/>
  <c r="K635" i="3" s="1"/>
  <c r="J627" i="3"/>
  <c r="K627" i="3" s="1"/>
  <c r="J619" i="3"/>
  <c r="K619" i="3" s="1"/>
  <c r="J611" i="3"/>
  <c r="K611" i="3" s="1"/>
  <c r="J603" i="3"/>
  <c r="K603" i="3" s="1"/>
  <c r="J595" i="3"/>
  <c r="K595" i="3" s="1"/>
  <c r="J587" i="3"/>
  <c r="K587" i="3" s="1"/>
  <c r="J579" i="3"/>
  <c r="K579" i="3" s="1"/>
  <c r="J571" i="3"/>
  <c r="K571" i="3" s="1"/>
  <c r="J563" i="3"/>
  <c r="K563" i="3" s="1"/>
  <c r="J555" i="3"/>
  <c r="K555" i="3" s="1"/>
  <c r="J547" i="3"/>
  <c r="K547" i="3" s="1"/>
  <c r="J539" i="3"/>
  <c r="K539" i="3" s="1"/>
  <c r="J531" i="3"/>
  <c r="K531" i="3" s="1"/>
  <c r="J523" i="3"/>
  <c r="K523" i="3" s="1"/>
  <c r="J515" i="3"/>
  <c r="K515" i="3" s="1"/>
  <c r="J507" i="3"/>
  <c r="K507" i="3" s="1"/>
  <c r="J499" i="3"/>
  <c r="K499" i="3" s="1"/>
  <c r="J487" i="3"/>
  <c r="K487" i="3" s="1"/>
  <c r="J459" i="3"/>
  <c r="K459" i="3" s="1"/>
  <c r="J427" i="3"/>
  <c r="K427" i="3" s="1"/>
  <c r="J395" i="3"/>
  <c r="K395" i="3" s="1"/>
  <c r="J363" i="3"/>
  <c r="K363" i="3" s="1"/>
  <c r="J331" i="3"/>
  <c r="K331" i="3" s="1"/>
  <c r="J299" i="3"/>
  <c r="K299" i="3" s="1"/>
  <c r="J267" i="3"/>
  <c r="K267" i="3" s="1"/>
  <c r="J235" i="3"/>
  <c r="K235" i="3" s="1"/>
  <c r="J203" i="3"/>
  <c r="K203" i="3" s="1"/>
  <c r="J171" i="3"/>
  <c r="K171" i="3" s="1"/>
  <c r="J139" i="3"/>
  <c r="K139" i="3" s="1"/>
  <c r="J107" i="3"/>
  <c r="K107" i="3" s="1"/>
  <c r="J75" i="3"/>
  <c r="K75" i="3" s="1"/>
  <c r="J43" i="3"/>
  <c r="K43" i="3" s="1"/>
  <c r="J11" i="3"/>
  <c r="K11" i="3" s="1"/>
  <c r="J710" i="4"/>
  <c r="K710" i="4" s="1"/>
  <c r="J669" i="4"/>
  <c r="K669" i="4" s="1"/>
  <c r="J541" i="4"/>
  <c r="K541" i="4" s="1"/>
  <c r="J413" i="4"/>
  <c r="K413" i="4" s="1"/>
  <c r="J285" i="4"/>
  <c r="K285" i="4" s="1"/>
  <c r="J60" i="4"/>
  <c r="K60" i="4" s="1"/>
  <c r="J13" i="2"/>
  <c r="K13" i="2" s="1"/>
  <c r="J21" i="2"/>
  <c r="K21" i="2" s="1"/>
  <c r="J29" i="2"/>
  <c r="K29" i="2" s="1"/>
  <c r="J37" i="2"/>
  <c r="K37" i="2" s="1"/>
  <c r="J45" i="2"/>
  <c r="K45" i="2" s="1"/>
  <c r="J53" i="2"/>
  <c r="K53" i="2" s="1"/>
  <c r="J61" i="2"/>
  <c r="K61" i="2" s="1"/>
  <c r="E25" i="1" s="1"/>
  <c r="J69" i="2"/>
  <c r="K69" i="2" s="1"/>
  <c r="J77" i="2"/>
  <c r="K77" i="2" s="1"/>
  <c r="J85" i="2"/>
  <c r="K85" i="2" s="1"/>
  <c r="J93" i="2"/>
  <c r="K93" i="2" s="1"/>
  <c r="J101" i="2"/>
  <c r="K101" i="2" s="1"/>
  <c r="J109" i="2"/>
  <c r="K109" i="2" s="1"/>
  <c r="J117" i="2"/>
  <c r="K117" i="2" s="1"/>
  <c r="J125" i="2"/>
  <c r="K125" i="2" s="1"/>
  <c r="J133" i="2"/>
  <c r="K133" i="2" s="1"/>
  <c r="J141" i="2"/>
  <c r="K141" i="2" s="1"/>
  <c r="J149" i="2"/>
  <c r="K149" i="2" s="1"/>
  <c r="J157" i="2"/>
  <c r="K157" i="2" s="1"/>
  <c r="J165" i="2"/>
  <c r="K165" i="2" s="1"/>
  <c r="J173" i="2"/>
  <c r="K173" i="2" s="1"/>
  <c r="J181" i="2"/>
  <c r="K181" i="2" s="1"/>
  <c r="J189" i="2"/>
  <c r="K189" i="2" s="1"/>
  <c r="J197" i="2"/>
  <c r="K197" i="2" s="1"/>
  <c r="J205" i="2"/>
  <c r="K205" i="2" s="1"/>
  <c r="J213" i="2"/>
  <c r="K213" i="2" s="1"/>
  <c r="J221" i="2"/>
  <c r="K221" i="2" s="1"/>
  <c r="J229" i="2"/>
  <c r="K229" i="2" s="1"/>
  <c r="J237" i="2"/>
  <c r="K237" i="2" s="1"/>
  <c r="J245" i="2"/>
  <c r="K245" i="2" s="1"/>
  <c r="J253" i="2"/>
  <c r="K253" i="2" s="1"/>
  <c r="J261" i="2"/>
  <c r="K261" i="2" s="1"/>
  <c r="J269" i="2"/>
  <c r="K269" i="2" s="1"/>
  <c r="J277" i="2"/>
  <c r="K277" i="2" s="1"/>
  <c r="J285" i="2"/>
  <c r="K285" i="2" s="1"/>
  <c r="J293" i="2"/>
  <c r="K293" i="2" s="1"/>
  <c r="J301" i="2"/>
  <c r="K301" i="2" s="1"/>
  <c r="J309" i="2"/>
  <c r="K309" i="2" s="1"/>
  <c r="J317" i="2"/>
  <c r="K317" i="2" s="1"/>
  <c r="J325" i="2"/>
  <c r="K325" i="2" s="1"/>
  <c r="J333" i="2"/>
  <c r="K333" i="2" s="1"/>
  <c r="J341" i="2"/>
  <c r="K341" i="2" s="1"/>
  <c r="J349" i="2"/>
  <c r="K349" i="2" s="1"/>
  <c r="J357" i="2"/>
  <c r="K357" i="2" s="1"/>
  <c r="J365" i="2"/>
  <c r="K365" i="2" s="1"/>
  <c r="J373" i="2"/>
  <c r="K373" i="2" s="1"/>
  <c r="J381" i="2"/>
  <c r="K381" i="2" s="1"/>
  <c r="J389" i="2"/>
  <c r="K389" i="2" s="1"/>
  <c r="J397" i="2"/>
  <c r="K397" i="2" s="1"/>
  <c r="J405" i="2"/>
  <c r="K405" i="2" s="1"/>
  <c r="J413" i="2"/>
  <c r="K413" i="2" s="1"/>
  <c r="J421" i="2"/>
  <c r="K421" i="2" s="1"/>
  <c r="J429" i="2"/>
  <c r="K429" i="2" s="1"/>
  <c r="J437" i="2"/>
  <c r="K437" i="2" s="1"/>
  <c r="J445" i="2"/>
  <c r="K445" i="2" s="1"/>
  <c r="J453" i="2"/>
  <c r="K453" i="2" s="1"/>
  <c r="J461" i="2"/>
  <c r="K461" i="2" s="1"/>
  <c r="J469" i="2"/>
  <c r="K469" i="2" s="1"/>
  <c r="J477" i="2"/>
  <c r="K477" i="2" s="1"/>
  <c r="J485" i="2"/>
  <c r="K485" i="2" s="1"/>
  <c r="J493" i="2"/>
  <c r="K493" i="2" s="1"/>
  <c r="J501" i="2"/>
  <c r="K501" i="2" s="1"/>
  <c r="J509" i="2"/>
  <c r="K509" i="2" s="1"/>
  <c r="J517" i="2"/>
  <c r="K517" i="2" s="1"/>
  <c r="J525" i="2"/>
  <c r="K525" i="2" s="1"/>
  <c r="J533" i="2"/>
  <c r="K533" i="2" s="1"/>
  <c r="J541" i="2"/>
  <c r="K541" i="2" s="1"/>
  <c r="J549" i="2"/>
  <c r="K549" i="2" s="1"/>
  <c r="J557" i="2"/>
  <c r="K557" i="2" s="1"/>
  <c r="J565" i="2"/>
  <c r="K565" i="2" s="1"/>
  <c r="J573" i="2"/>
  <c r="K573" i="2" s="1"/>
  <c r="J581" i="2"/>
  <c r="K581" i="2" s="1"/>
  <c r="J589" i="2"/>
  <c r="K589" i="2" s="1"/>
  <c r="J15" i="2"/>
  <c r="K15" i="2" s="1"/>
  <c r="J23" i="2"/>
  <c r="K23" i="2" s="1"/>
  <c r="J31" i="2"/>
  <c r="K31" i="2" s="1"/>
  <c r="J39" i="2"/>
  <c r="K39" i="2" s="1"/>
  <c r="J47" i="2"/>
  <c r="K47" i="2" s="1"/>
  <c r="J55" i="2"/>
  <c r="K55" i="2" s="1"/>
  <c r="J63" i="2"/>
  <c r="K63" i="2" s="1"/>
  <c r="J71" i="2"/>
  <c r="K71" i="2" s="1"/>
  <c r="J79" i="2"/>
  <c r="K79" i="2" s="1"/>
  <c r="J87" i="2"/>
  <c r="K87" i="2" s="1"/>
  <c r="J95" i="2"/>
  <c r="K95" i="2" s="1"/>
  <c r="J103" i="2"/>
  <c r="K103" i="2" s="1"/>
  <c r="J111" i="2"/>
  <c r="K111" i="2" s="1"/>
  <c r="J119" i="2"/>
  <c r="K119" i="2" s="1"/>
  <c r="J16" i="2"/>
  <c r="K16" i="2" s="1"/>
  <c r="J24" i="2"/>
  <c r="K24" i="2" s="1"/>
  <c r="J32" i="2"/>
  <c r="K32" i="2" s="1"/>
  <c r="J40" i="2"/>
  <c r="K40" i="2" s="1"/>
  <c r="J48" i="2"/>
  <c r="K48" i="2" s="1"/>
  <c r="J56" i="2"/>
  <c r="K56" i="2" s="1"/>
  <c r="J64" i="2"/>
  <c r="K64" i="2" s="1"/>
  <c r="J72" i="2"/>
  <c r="K72" i="2" s="1"/>
  <c r="J80" i="2"/>
  <c r="K80" i="2" s="1"/>
  <c r="E27" i="1" s="1"/>
  <c r="J88" i="2"/>
  <c r="K88" i="2" s="1"/>
  <c r="J96" i="2"/>
  <c r="K96" i="2" s="1"/>
  <c r="J104" i="2"/>
  <c r="K104" i="2" s="1"/>
  <c r="J112" i="2"/>
  <c r="K112" i="2" s="1"/>
  <c r="J120" i="2"/>
  <c r="K120" i="2" s="1"/>
  <c r="J128" i="2"/>
  <c r="K128" i="2" s="1"/>
  <c r="J136" i="2"/>
  <c r="K136" i="2" s="1"/>
  <c r="J144" i="2"/>
  <c r="K144" i="2" s="1"/>
  <c r="J152" i="2"/>
  <c r="K152" i="2" s="1"/>
  <c r="E29" i="1" s="1"/>
  <c r="J160" i="2"/>
  <c r="K160" i="2" s="1"/>
  <c r="J168" i="2"/>
  <c r="K168" i="2" s="1"/>
  <c r="J176" i="2"/>
  <c r="K176" i="2" s="1"/>
  <c r="J184" i="2"/>
  <c r="K184" i="2" s="1"/>
  <c r="J192" i="2"/>
  <c r="K192" i="2" s="1"/>
  <c r="J200" i="2"/>
  <c r="K200" i="2" s="1"/>
  <c r="J208" i="2"/>
  <c r="K208" i="2" s="1"/>
  <c r="J216" i="2"/>
  <c r="K216" i="2" s="1"/>
  <c r="J224" i="2"/>
  <c r="K224" i="2" s="1"/>
  <c r="J232" i="2"/>
  <c r="K232" i="2" s="1"/>
  <c r="J240" i="2"/>
  <c r="K240" i="2" s="1"/>
  <c r="J248" i="2"/>
  <c r="K248" i="2" s="1"/>
  <c r="J256" i="2"/>
  <c r="K256" i="2" s="1"/>
  <c r="J264" i="2"/>
  <c r="K264" i="2" s="1"/>
  <c r="J272" i="2"/>
  <c r="K272" i="2" s="1"/>
  <c r="J280" i="2"/>
  <c r="K280" i="2" s="1"/>
  <c r="J288" i="2"/>
  <c r="K288" i="2" s="1"/>
  <c r="J296" i="2"/>
  <c r="K296" i="2" s="1"/>
  <c r="J304" i="2"/>
  <c r="K304" i="2" s="1"/>
  <c r="J312" i="2"/>
  <c r="K312" i="2" s="1"/>
  <c r="J320" i="2"/>
  <c r="K320" i="2" s="1"/>
  <c r="J328" i="2"/>
  <c r="K328" i="2" s="1"/>
  <c r="J336" i="2"/>
  <c r="K336" i="2" s="1"/>
  <c r="J344" i="2"/>
  <c r="K344" i="2" s="1"/>
  <c r="J352" i="2"/>
  <c r="K352" i="2" s="1"/>
  <c r="J360" i="2"/>
  <c r="K360" i="2" s="1"/>
  <c r="J368" i="2"/>
  <c r="K368" i="2" s="1"/>
  <c r="J376" i="2"/>
  <c r="K376" i="2" s="1"/>
  <c r="J384" i="2"/>
  <c r="K384" i="2" s="1"/>
  <c r="J392" i="2"/>
  <c r="K392" i="2" s="1"/>
  <c r="J400" i="2"/>
  <c r="K400" i="2" s="1"/>
  <c r="J408" i="2"/>
  <c r="K408" i="2" s="1"/>
  <c r="J416" i="2"/>
  <c r="K416" i="2" s="1"/>
  <c r="J424" i="2"/>
  <c r="K424" i="2" s="1"/>
  <c r="J432" i="2"/>
  <c r="K432" i="2" s="1"/>
  <c r="J440" i="2"/>
  <c r="K440" i="2" s="1"/>
  <c r="J448" i="2"/>
  <c r="K448" i="2" s="1"/>
  <c r="J456" i="2"/>
  <c r="K456" i="2" s="1"/>
  <c r="J464" i="2"/>
  <c r="K464" i="2" s="1"/>
  <c r="J472" i="2"/>
  <c r="K472" i="2" s="1"/>
  <c r="J480" i="2"/>
  <c r="K480" i="2" s="1"/>
  <c r="J488" i="2"/>
  <c r="K488" i="2" s="1"/>
  <c r="J496" i="2"/>
  <c r="K496" i="2" s="1"/>
  <c r="J504" i="2"/>
  <c r="K504" i="2" s="1"/>
  <c r="J512" i="2"/>
  <c r="K512" i="2" s="1"/>
  <c r="J520" i="2"/>
  <c r="K520" i="2" s="1"/>
  <c r="J528" i="2"/>
  <c r="K528" i="2" s="1"/>
  <c r="J536" i="2"/>
  <c r="K536" i="2" s="1"/>
  <c r="J544" i="2"/>
  <c r="K544" i="2" s="1"/>
  <c r="J552" i="2"/>
  <c r="K552" i="2" s="1"/>
  <c r="J560" i="2"/>
  <c r="K560" i="2" s="1"/>
  <c r="J568" i="2"/>
  <c r="K568" i="2" s="1"/>
  <c r="J576" i="2"/>
  <c r="K576" i="2" s="1"/>
  <c r="J584" i="2"/>
  <c r="K584" i="2" s="1"/>
  <c r="J592" i="2"/>
  <c r="K592" i="2" s="1"/>
  <c r="J600" i="2"/>
  <c r="K600" i="2" s="1"/>
  <c r="J608" i="2"/>
  <c r="K608" i="2" s="1"/>
  <c r="J616" i="2"/>
  <c r="K616" i="2" s="1"/>
  <c r="J624" i="2"/>
  <c r="K624" i="2" s="1"/>
  <c r="J632" i="2"/>
  <c r="K632" i="2" s="1"/>
  <c r="J640" i="2"/>
  <c r="K640" i="2" s="1"/>
  <c r="J648" i="2"/>
  <c r="K648" i="2" s="1"/>
  <c r="J656" i="2"/>
  <c r="K656" i="2" s="1"/>
  <c r="J664" i="2"/>
  <c r="K664" i="2" s="1"/>
  <c r="J672" i="2"/>
  <c r="K672" i="2" s="1"/>
  <c r="J19" i="2"/>
  <c r="K19" i="2" s="1"/>
  <c r="J27" i="2"/>
  <c r="K27" i="2" s="1"/>
  <c r="J35" i="2"/>
  <c r="K35" i="2" s="1"/>
  <c r="J43" i="2"/>
  <c r="K43" i="2" s="1"/>
  <c r="J51" i="2"/>
  <c r="K51" i="2" s="1"/>
  <c r="J59" i="2"/>
  <c r="K59" i="2" s="1"/>
  <c r="J67" i="2"/>
  <c r="K67" i="2" s="1"/>
  <c r="J75" i="2"/>
  <c r="K75" i="2" s="1"/>
  <c r="E26" i="1" s="1"/>
  <c r="J83" i="2"/>
  <c r="K83" i="2" s="1"/>
  <c r="J91" i="2"/>
  <c r="K91" i="2" s="1"/>
  <c r="J99" i="2"/>
  <c r="K99" i="2" s="1"/>
  <c r="J107" i="2"/>
  <c r="K107" i="2" s="1"/>
  <c r="J115" i="2"/>
  <c r="K115" i="2" s="1"/>
  <c r="J123" i="2"/>
  <c r="K123" i="2" s="1"/>
  <c r="J131" i="2"/>
  <c r="K131" i="2" s="1"/>
  <c r="J139" i="2"/>
  <c r="K139" i="2" s="1"/>
  <c r="J147" i="2"/>
  <c r="K147" i="2" s="1"/>
  <c r="J155" i="2"/>
  <c r="K155" i="2" s="1"/>
  <c r="J163" i="2"/>
  <c r="K163" i="2" s="1"/>
  <c r="J171" i="2"/>
  <c r="K171" i="2" s="1"/>
  <c r="J179" i="2"/>
  <c r="K179" i="2" s="1"/>
  <c r="J187" i="2"/>
  <c r="K187" i="2" s="1"/>
  <c r="J195" i="2"/>
  <c r="K195" i="2" s="1"/>
  <c r="J203" i="2"/>
  <c r="K203" i="2" s="1"/>
  <c r="J211" i="2"/>
  <c r="K211" i="2" s="1"/>
  <c r="J219" i="2"/>
  <c r="K219" i="2" s="1"/>
  <c r="J227" i="2"/>
  <c r="K227" i="2" s="1"/>
  <c r="J235" i="2"/>
  <c r="K235" i="2" s="1"/>
  <c r="J243" i="2"/>
  <c r="K243" i="2" s="1"/>
  <c r="J251" i="2"/>
  <c r="K251" i="2" s="1"/>
  <c r="J259" i="2"/>
  <c r="K259" i="2" s="1"/>
  <c r="J267" i="2"/>
  <c r="K267" i="2" s="1"/>
  <c r="J275" i="2"/>
  <c r="K275" i="2" s="1"/>
  <c r="J283" i="2"/>
  <c r="K283" i="2" s="1"/>
  <c r="E31" i="1" s="1"/>
  <c r="J291" i="2"/>
  <c r="K291" i="2" s="1"/>
  <c r="J299" i="2"/>
  <c r="K299" i="2" s="1"/>
  <c r="J307" i="2"/>
  <c r="K307" i="2" s="1"/>
  <c r="J315" i="2"/>
  <c r="K315" i="2" s="1"/>
  <c r="J323" i="2"/>
  <c r="K323" i="2" s="1"/>
  <c r="J331" i="2"/>
  <c r="K331" i="2" s="1"/>
  <c r="J339" i="2"/>
  <c r="K339" i="2" s="1"/>
  <c r="J347" i="2"/>
  <c r="K347" i="2" s="1"/>
  <c r="J355" i="2"/>
  <c r="K355" i="2" s="1"/>
  <c r="J363" i="2"/>
  <c r="K363" i="2" s="1"/>
  <c r="J371" i="2"/>
  <c r="K371" i="2" s="1"/>
  <c r="J379" i="2"/>
  <c r="K379" i="2" s="1"/>
  <c r="J387" i="2"/>
  <c r="K387" i="2" s="1"/>
  <c r="J395" i="2"/>
  <c r="K395" i="2" s="1"/>
  <c r="J403" i="2"/>
  <c r="K403" i="2" s="1"/>
  <c r="J411" i="2"/>
  <c r="K411" i="2" s="1"/>
  <c r="J419" i="2"/>
  <c r="K419" i="2" s="1"/>
  <c r="J427" i="2"/>
  <c r="K427" i="2" s="1"/>
  <c r="J435" i="2"/>
  <c r="K435" i="2" s="1"/>
  <c r="J443" i="2"/>
  <c r="K443" i="2" s="1"/>
  <c r="J451" i="2"/>
  <c r="K451" i="2" s="1"/>
  <c r="J459" i="2"/>
  <c r="K459" i="2" s="1"/>
  <c r="J467" i="2"/>
  <c r="K467" i="2" s="1"/>
  <c r="J475" i="2"/>
  <c r="K475" i="2" s="1"/>
  <c r="J483" i="2"/>
  <c r="K483" i="2" s="1"/>
  <c r="J491" i="2"/>
  <c r="K491" i="2" s="1"/>
  <c r="J499" i="2"/>
  <c r="K499" i="2" s="1"/>
  <c r="J507" i="2"/>
  <c r="K507" i="2" s="1"/>
  <c r="J515" i="2"/>
  <c r="K515" i="2" s="1"/>
  <c r="J523" i="2"/>
  <c r="K523" i="2" s="1"/>
  <c r="J531" i="2"/>
  <c r="K531" i="2" s="1"/>
  <c r="J539" i="2"/>
  <c r="K539" i="2" s="1"/>
  <c r="J547" i="2"/>
  <c r="K547" i="2" s="1"/>
  <c r="J555" i="2"/>
  <c r="K555" i="2" s="1"/>
  <c r="J563" i="2"/>
  <c r="K563" i="2" s="1"/>
  <c r="J571" i="2"/>
  <c r="K571" i="2" s="1"/>
  <c r="J579" i="2"/>
  <c r="K579" i="2" s="1"/>
  <c r="J587" i="2"/>
  <c r="K587" i="2" s="1"/>
  <c r="J595" i="2"/>
  <c r="K595" i="2" s="1"/>
  <c r="J603" i="2"/>
  <c r="K603" i="2" s="1"/>
  <c r="J611" i="2"/>
  <c r="K611" i="2" s="1"/>
  <c r="J619" i="2"/>
  <c r="K619" i="2" s="1"/>
  <c r="J627" i="2"/>
  <c r="K627" i="2" s="1"/>
  <c r="J635" i="2"/>
  <c r="K635" i="2" s="1"/>
  <c r="J643" i="2"/>
  <c r="K643" i="2" s="1"/>
  <c r="J651" i="2"/>
  <c r="K651" i="2" s="1"/>
  <c r="J659" i="2"/>
  <c r="K659" i="2" s="1"/>
  <c r="J667" i="2"/>
  <c r="K667" i="2" s="1"/>
  <c r="J675" i="2"/>
  <c r="K675" i="2" s="1"/>
  <c r="J683" i="2"/>
  <c r="K683" i="2" s="1"/>
  <c r="J691" i="2"/>
  <c r="K691" i="2" s="1"/>
  <c r="J14" i="2"/>
  <c r="K14" i="2" s="1"/>
  <c r="J30" i="2"/>
  <c r="K30" i="2" s="1"/>
  <c r="J46" i="2"/>
  <c r="K46" i="2" s="1"/>
  <c r="J62" i="2"/>
  <c r="K62" i="2" s="1"/>
  <c r="J78" i="2"/>
  <c r="K78" i="2" s="1"/>
  <c r="J94" i="2"/>
  <c r="K94" i="2" s="1"/>
  <c r="J110" i="2"/>
  <c r="K110" i="2" s="1"/>
  <c r="J126" i="2"/>
  <c r="K126" i="2" s="1"/>
  <c r="J138" i="2"/>
  <c r="K138" i="2" s="1"/>
  <c r="J151" i="2"/>
  <c r="K151" i="2" s="1"/>
  <c r="J164" i="2"/>
  <c r="K164" i="2" s="1"/>
  <c r="J177" i="2"/>
  <c r="K177" i="2" s="1"/>
  <c r="J190" i="2"/>
  <c r="K190" i="2" s="1"/>
  <c r="J202" i="2"/>
  <c r="K202" i="2" s="1"/>
  <c r="J215" i="2"/>
  <c r="K215" i="2" s="1"/>
  <c r="J228" i="2"/>
  <c r="K228" i="2" s="1"/>
  <c r="J241" i="2"/>
  <c r="K241" i="2" s="1"/>
  <c r="J254" i="2"/>
  <c r="K254" i="2" s="1"/>
  <c r="J266" i="2"/>
  <c r="K266" i="2" s="1"/>
  <c r="J279" i="2"/>
  <c r="K279" i="2" s="1"/>
  <c r="J292" i="2"/>
  <c r="K292" i="2" s="1"/>
  <c r="J305" i="2"/>
  <c r="K305" i="2" s="1"/>
  <c r="J318" i="2"/>
  <c r="K318" i="2" s="1"/>
  <c r="J330" i="2"/>
  <c r="K330" i="2" s="1"/>
  <c r="J343" i="2"/>
  <c r="K343" i="2" s="1"/>
  <c r="J356" i="2"/>
  <c r="K356" i="2" s="1"/>
  <c r="J369" i="2"/>
  <c r="K369" i="2" s="1"/>
  <c r="J382" i="2"/>
  <c r="K382" i="2" s="1"/>
  <c r="J394" i="2"/>
  <c r="K394" i="2" s="1"/>
  <c r="J407" i="2"/>
  <c r="K407" i="2" s="1"/>
  <c r="J420" i="2"/>
  <c r="K420" i="2" s="1"/>
  <c r="J433" i="2"/>
  <c r="K433" i="2" s="1"/>
  <c r="J446" i="2"/>
  <c r="K446" i="2" s="1"/>
  <c r="J458" i="2"/>
  <c r="K458" i="2" s="1"/>
  <c r="J471" i="2"/>
  <c r="K471" i="2" s="1"/>
  <c r="J484" i="2"/>
  <c r="K484" i="2" s="1"/>
  <c r="J497" i="2"/>
  <c r="K497" i="2" s="1"/>
  <c r="J510" i="2"/>
  <c r="K510" i="2" s="1"/>
  <c r="J522" i="2"/>
  <c r="K522" i="2" s="1"/>
  <c r="J535" i="2"/>
  <c r="K535" i="2" s="1"/>
  <c r="J548" i="2"/>
  <c r="K548" i="2" s="1"/>
  <c r="J561" i="2"/>
  <c r="K561" i="2" s="1"/>
  <c r="J574" i="2"/>
  <c r="K574" i="2" s="1"/>
  <c r="J586" i="2"/>
  <c r="K586" i="2" s="1"/>
  <c r="J598" i="2"/>
  <c r="K598" i="2" s="1"/>
  <c r="J609" i="2"/>
  <c r="K609" i="2" s="1"/>
  <c r="J620" i="2"/>
  <c r="K620" i="2" s="1"/>
  <c r="J630" i="2"/>
  <c r="K630" i="2" s="1"/>
  <c r="J641" i="2"/>
  <c r="K641" i="2" s="1"/>
  <c r="J652" i="2"/>
  <c r="K652" i="2" s="1"/>
  <c r="J662" i="2"/>
  <c r="K662" i="2" s="1"/>
  <c r="J673" i="2"/>
  <c r="K673" i="2" s="1"/>
  <c r="J682" i="2"/>
  <c r="K682" i="2" s="1"/>
  <c r="J692" i="2"/>
  <c r="K692" i="2" s="1"/>
  <c r="J700" i="2"/>
  <c r="K700" i="2" s="1"/>
  <c r="J708" i="2"/>
  <c r="K708" i="2" s="1"/>
  <c r="J716" i="2"/>
  <c r="K716" i="2" s="1"/>
  <c r="J724" i="2"/>
  <c r="K724" i="2" s="1"/>
  <c r="J732" i="2"/>
  <c r="K732" i="2" s="1"/>
  <c r="J10" i="2"/>
  <c r="K10" i="2" s="1"/>
  <c r="J17" i="2"/>
  <c r="K17" i="2" s="1"/>
  <c r="J33" i="2"/>
  <c r="K33" i="2" s="1"/>
  <c r="E24" i="1" s="1"/>
  <c r="J49" i="2"/>
  <c r="K49" i="2" s="1"/>
  <c r="J65" i="2"/>
  <c r="K65" i="2" s="1"/>
  <c r="J81" i="2"/>
  <c r="K81" i="2" s="1"/>
  <c r="J97" i="2"/>
  <c r="K97" i="2" s="1"/>
  <c r="J113" i="2"/>
  <c r="K113" i="2" s="1"/>
  <c r="J127" i="2"/>
  <c r="K127" i="2" s="1"/>
  <c r="J140" i="2"/>
  <c r="K140" i="2" s="1"/>
  <c r="J153" i="2"/>
  <c r="K153" i="2" s="1"/>
  <c r="J166" i="2"/>
  <c r="K166" i="2" s="1"/>
  <c r="J178" i="2"/>
  <c r="K178" i="2" s="1"/>
  <c r="J191" i="2"/>
  <c r="K191" i="2" s="1"/>
  <c r="J204" i="2"/>
  <c r="K204" i="2" s="1"/>
  <c r="J217" i="2"/>
  <c r="K217" i="2" s="1"/>
  <c r="J18" i="2"/>
  <c r="K18" i="2" s="1"/>
  <c r="J34" i="2"/>
  <c r="K34" i="2" s="1"/>
  <c r="J50" i="2"/>
  <c r="K50" i="2" s="1"/>
  <c r="J66" i="2"/>
  <c r="K66" i="2" s="1"/>
  <c r="J82" i="2"/>
  <c r="K82" i="2" s="1"/>
  <c r="J98" i="2"/>
  <c r="K98" i="2" s="1"/>
  <c r="J114" i="2"/>
  <c r="K114" i="2" s="1"/>
  <c r="J129" i="2"/>
  <c r="K129" i="2" s="1"/>
  <c r="E28" i="1" s="1"/>
  <c r="J142" i="2"/>
  <c r="K142" i="2" s="1"/>
  <c r="J154" i="2"/>
  <c r="K154" i="2" s="1"/>
  <c r="J167" i="2"/>
  <c r="K167" i="2" s="1"/>
  <c r="J180" i="2"/>
  <c r="K180" i="2" s="1"/>
  <c r="J193" i="2"/>
  <c r="K193" i="2" s="1"/>
  <c r="J206" i="2"/>
  <c r="K206" i="2" s="1"/>
  <c r="J218" i="2"/>
  <c r="K218" i="2" s="1"/>
  <c r="J231" i="2"/>
  <c r="K231" i="2" s="1"/>
  <c r="J244" i="2"/>
  <c r="K244" i="2" s="1"/>
  <c r="J257" i="2"/>
  <c r="K257" i="2" s="1"/>
  <c r="J270" i="2"/>
  <c r="K270" i="2" s="1"/>
  <c r="J282" i="2"/>
  <c r="K282" i="2" s="1"/>
  <c r="J295" i="2"/>
  <c r="K295" i="2" s="1"/>
  <c r="J308" i="2"/>
  <c r="K308" i="2" s="1"/>
  <c r="J321" i="2"/>
  <c r="K321" i="2" s="1"/>
  <c r="J334" i="2"/>
  <c r="K334" i="2" s="1"/>
  <c r="J346" i="2"/>
  <c r="K346" i="2" s="1"/>
  <c r="J359" i="2"/>
  <c r="K359" i="2" s="1"/>
  <c r="J372" i="2"/>
  <c r="K372" i="2" s="1"/>
  <c r="J385" i="2"/>
  <c r="K385" i="2" s="1"/>
  <c r="J398" i="2"/>
  <c r="K398" i="2" s="1"/>
  <c r="J410" i="2"/>
  <c r="K410" i="2" s="1"/>
  <c r="J423" i="2"/>
  <c r="K423" i="2" s="1"/>
  <c r="J436" i="2"/>
  <c r="K436" i="2" s="1"/>
  <c r="J449" i="2"/>
  <c r="K449" i="2" s="1"/>
  <c r="J462" i="2"/>
  <c r="K462" i="2" s="1"/>
  <c r="J474" i="2"/>
  <c r="K474" i="2" s="1"/>
  <c r="J487" i="2"/>
  <c r="K487" i="2" s="1"/>
  <c r="J500" i="2"/>
  <c r="K500" i="2" s="1"/>
  <c r="J513" i="2"/>
  <c r="K513" i="2" s="1"/>
  <c r="J526" i="2"/>
  <c r="K526" i="2" s="1"/>
  <c r="J538" i="2"/>
  <c r="K538" i="2" s="1"/>
  <c r="J551" i="2"/>
  <c r="K551" i="2" s="1"/>
  <c r="J564" i="2"/>
  <c r="K564" i="2" s="1"/>
  <c r="J577" i="2"/>
  <c r="K577" i="2" s="1"/>
  <c r="J590" i="2"/>
  <c r="K590" i="2" s="1"/>
  <c r="J601" i="2"/>
  <c r="K601" i="2" s="1"/>
  <c r="J612" i="2"/>
  <c r="K612" i="2" s="1"/>
  <c r="J622" i="2"/>
  <c r="K622" i="2" s="1"/>
  <c r="J633" i="2"/>
  <c r="K633" i="2" s="1"/>
  <c r="J644" i="2"/>
  <c r="K644" i="2" s="1"/>
  <c r="J654" i="2"/>
  <c r="K654" i="2" s="1"/>
  <c r="J665" i="2"/>
  <c r="K665" i="2" s="1"/>
  <c r="J676" i="2"/>
  <c r="K676" i="2" s="1"/>
  <c r="J685" i="2"/>
  <c r="K685" i="2" s="1"/>
  <c r="J694" i="2"/>
  <c r="K694" i="2" s="1"/>
  <c r="J702" i="2"/>
  <c r="K702" i="2" s="1"/>
  <c r="J710" i="2"/>
  <c r="K710" i="2" s="1"/>
  <c r="J718" i="2"/>
  <c r="K718" i="2" s="1"/>
  <c r="J726" i="2"/>
  <c r="K726" i="2" s="1"/>
  <c r="J4" i="2"/>
  <c r="K4" i="2" s="1"/>
  <c r="E21" i="1" s="1"/>
  <c r="J12" i="2"/>
  <c r="K12" i="2" s="1"/>
  <c r="J20" i="2"/>
  <c r="K20" i="2" s="1"/>
  <c r="E23" i="1" s="1"/>
  <c r="J36" i="2"/>
  <c r="K36" i="2" s="1"/>
  <c r="J52" i="2"/>
  <c r="K52" i="2" s="1"/>
  <c r="J68" i="2"/>
  <c r="K68" i="2" s="1"/>
  <c r="J84" i="2"/>
  <c r="K84" i="2" s="1"/>
  <c r="J100" i="2"/>
  <c r="K100" i="2" s="1"/>
  <c r="J116" i="2"/>
  <c r="K116" i="2" s="1"/>
  <c r="J130" i="2"/>
  <c r="K130" i="2" s="1"/>
  <c r="J143" i="2"/>
  <c r="K143" i="2" s="1"/>
  <c r="J156" i="2"/>
  <c r="K156" i="2" s="1"/>
  <c r="J169" i="2"/>
  <c r="K169" i="2" s="1"/>
  <c r="J182" i="2"/>
  <c r="K182" i="2" s="1"/>
  <c r="J194" i="2"/>
  <c r="K194" i="2" s="1"/>
  <c r="E30" i="1" s="1"/>
  <c r="J207" i="2"/>
  <c r="K207" i="2" s="1"/>
  <c r="J220" i="2"/>
  <c r="K220" i="2" s="1"/>
  <c r="J233" i="2"/>
  <c r="K233" i="2" s="1"/>
  <c r="J246" i="2"/>
  <c r="K246" i="2" s="1"/>
  <c r="J258" i="2"/>
  <c r="K258" i="2" s="1"/>
  <c r="J271" i="2"/>
  <c r="K271" i="2" s="1"/>
  <c r="J284" i="2"/>
  <c r="K284" i="2" s="1"/>
  <c r="J297" i="2"/>
  <c r="K297" i="2" s="1"/>
  <c r="J310" i="2"/>
  <c r="K310" i="2" s="1"/>
  <c r="J322" i="2"/>
  <c r="K322" i="2" s="1"/>
  <c r="J335" i="2"/>
  <c r="K335" i="2" s="1"/>
  <c r="J348" i="2"/>
  <c r="K348" i="2" s="1"/>
  <c r="J361" i="2"/>
  <c r="K361" i="2" s="1"/>
  <c r="J374" i="2"/>
  <c r="K374" i="2" s="1"/>
  <c r="J386" i="2"/>
  <c r="K386" i="2" s="1"/>
  <c r="J399" i="2"/>
  <c r="K399" i="2" s="1"/>
  <c r="J412" i="2"/>
  <c r="K412" i="2" s="1"/>
  <c r="J425" i="2"/>
  <c r="K425" i="2" s="1"/>
  <c r="J438" i="2"/>
  <c r="K438" i="2" s="1"/>
  <c r="J450" i="2"/>
  <c r="K450" i="2" s="1"/>
  <c r="J463" i="2"/>
  <c r="K463" i="2" s="1"/>
  <c r="J476" i="2"/>
  <c r="K476" i="2" s="1"/>
  <c r="J489" i="2"/>
  <c r="K489" i="2" s="1"/>
  <c r="J502" i="2"/>
  <c r="K502" i="2" s="1"/>
  <c r="J514" i="2"/>
  <c r="K514" i="2" s="1"/>
  <c r="J527" i="2"/>
  <c r="K527" i="2" s="1"/>
  <c r="J540" i="2"/>
  <c r="K540" i="2" s="1"/>
  <c r="J553" i="2"/>
  <c r="K553" i="2" s="1"/>
  <c r="J566" i="2"/>
  <c r="K566" i="2" s="1"/>
  <c r="J578" i="2"/>
  <c r="K578" i="2" s="1"/>
  <c r="J591" i="2"/>
  <c r="K591" i="2" s="1"/>
  <c r="J602" i="2"/>
  <c r="K602" i="2" s="1"/>
  <c r="J613" i="2"/>
  <c r="K613" i="2" s="1"/>
  <c r="J623" i="2"/>
  <c r="K623" i="2" s="1"/>
  <c r="J634" i="2"/>
  <c r="K634" i="2" s="1"/>
  <c r="J645" i="2"/>
  <c r="K645" i="2" s="1"/>
  <c r="J655" i="2"/>
  <c r="K655" i="2" s="1"/>
  <c r="J666" i="2"/>
  <c r="K666" i="2" s="1"/>
  <c r="J677" i="2"/>
  <c r="K677" i="2" s="1"/>
  <c r="J686" i="2"/>
  <c r="K686" i="2" s="1"/>
  <c r="J695" i="2"/>
  <c r="K695" i="2" s="1"/>
  <c r="J703" i="2"/>
  <c r="K703" i="2" s="1"/>
  <c r="J711" i="2"/>
  <c r="K711" i="2" s="1"/>
  <c r="J719" i="2"/>
  <c r="K719" i="2" s="1"/>
  <c r="J727" i="2"/>
  <c r="K727" i="2" s="1"/>
  <c r="J5" i="2"/>
  <c r="K5" i="2" s="1"/>
  <c r="J2" i="2"/>
  <c r="K2" i="2" s="1"/>
  <c r="E20" i="1" s="1"/>
  <c r="J26" i="2"/>
  <c r="K26" i="2" s="1"/>
  <c r="J42" i="2"/>
  <c r="K42" i="2" s="1"/>
  <c r="J58" i="2"/>
  <c r="K58" i="2" s="1"/>
  <c r="J74" i="2"/>
  <c r="K74" i="2" s="1"/>
  <c r="J90" i="2"/>
  <c r="K90" i="2" s="1"/>
  <c r="J106" i="2"/>
  <c r="K106" i="2" s="1"/>
  <c r="J122" i="2"/>
  <c r="K122" i="2" s="1"/>
  <c r="J135" i="2"/>
  <c r="K135" i="2" s="1"/>
  <c r="J148" i="2"/>
  <c r="K148" i="2" s="1"/>
  <c r="J161" i="2"/>
  <c r="K161" i="2" s="1"/>
  <c r="J174" i="2"/>
  <c r="K174" i="2" s="1"/>
  <c r="J186" i="2"/>
  <c r="K186" i="2" s="1"/>
  <c r="J199" i="2"/>
  <c r="K199" i="2" s="1"/>
  <c r="J212" i="2"/>
  <c r="K212" i="2" s="1"/>
  <c r="J225" i="2"/>
  <c r="K225" i="2" s="1"/>
  <c r="J238" i="2"/>
  <c r="K238" i="2" s="1"/>
  <c r="J250" i="2"/>
  <c r="K250" i="2" s="1"/>
  <c r="J263" i="2"/>
  <c r="K263" i="2" s="1"/>
  <c r="J276" i="2"/>
  <c r="K276" i="2" s="1"/>
  <c r="J289" i="2"/>
  <c r="K289" i="2" s="1"/>
  <c r="J302" i="2"/>
  <c r="K302" i="2" s="1"/>
  <c r="J314" i="2"/>
  <c r="K314" i="2" s="1"/>
  <c r="J327" i="2"/>
  <c r="K327" i="2" s="1"/>
  <c r="J340" i="2"/>
  <c r="K340" i="2" s="1"/>
  <c r="J353" i="2"/>
  <c r="K353" i="2" s="1"/>
  <c r="J366" i="2"/>
  <c r="K366" i="2" s="1"/>
  <c r="J22" i="2"/>
  <c r="K22" i="2" s="1"/>
  <c r="J60" i="2"/>
  <c r="K60" i="2" s="1"/>
  <c r="J105" i="2"/>
  <c r="K105" i="2" s="1"/>
  <c r="J145" i="2"/>
  <c r="K145" i="2" s="1"/>
  <c r="J175" i="2"/>
  <c r="K175" i="2" s="1"/>
  <c r="J210" i="2"/>
  <c r="K210" i="2" s="1"/>
  <c r="J239" i="2"/>
  <c r="K239" i="2" s="1"/>
  <c r="J265" i="2"/>
  <c r="K265" i="2" s="1"/>
  <c r="J290" i="2"/>
  <c r="K290" i="2" s="1"/>
  <c r="J316" i="2"/>
  <c r="K316" i="2" s="1"/>
  <c r="J342" i="2"/>
  <c r="K342" i="2" s="1"/>
  <c r="J367" i="2"/>
  <c r="K367" i="2" s="1"/>
  <c r="J390" i="2"/>
  <c r="K390" i="2" s="1"/>
  <c r="J409" i="2"/>
  <c r="K409" i="2" s="1"/>
  <c r="J430" i="2"/>
  <c r="K430" i="2" s="1"/>
  <c r="J452" i="2"/>
  <c r="K452" i="2" s="1"/>
  <c r="J470" i="2"/>
  <c r="K470" i="2" s="1"/>
  <c r="J492" i="2"/>
  <c r="K492" i="2" s="1"/>
  <c r="J511" i="2"/>
  <c r="K511" i="2" s="1"/>
  <c r="J532" i="2"/>
  <c r="K532" i="2" s="1"/>
  <c r="J554" i="2"/>
  <c r="K554" i="2" s="1"/>
  <c r="J572" i="2"/>
  <c r="K572" i="2" s="1"/>
  <c r="J594" i="2"/>
  <c r="K594" i="2" s="1"/>
  <c r="J610" i="2"/>
  <c r="K610" i="2" s="1"/>
  <c r="J628" i="2"/>
  <c r="K628" i="2" s="1"/>
  <c r="J646" i="2"/>
  <c r="K646" i="2" s="1"/>
  <c r="J661" i="2"/>
  <c r="K661" i="2" s="1"/>
  <c r="J679" i="2"/>
  <c r="K679" i="2" s="1"/>
  <c r="J693" i="2"/>
  <c r="K693" i="2" s="1"/>
  <c r="J706" i="2"/>
  <c r="K706" i="2" s="1"/>
  <c r="J720" i="2"/>
  <c r="K720" i="2" s="1"/>
  <c r="J731" i="2"/>
  <c r="K731" i="2" s="1"/>
  <c r="J25" i="2"/>
  <c r="K25" i="2" s="1"/>
  <c r="J70" i="2"/>
  <c r="K70" i="2" s="1"/>
  <c r="J108" i="2"/>
  <c r="K108" i="2" s="1"/>
  <c r="J146" i="2"/>
  <c r="K146" i="2" s="1"/>
  <c r="J183" i="2"/>
  <c r="K183" i="2" s="1"/>
  <c r="J214" i="2"/>
  <c r="K214" i="2" s="1"/>
  <c r="J242" i="2"/>
  <c r="K242" i="2" s="1"/>
  <c r="J268" i="2"/>
  <c r="K268" i="2" s="1"/>
  <c r="J294" i="2"/>
  <c r="K294" i="2" s="1"/>
  <c r="J319" i="2"/>
  <c r="K319" i="2" s="1"/>
  <c r="J345" i="2"/>
  <c r="K345" i="2" s="1"/>
  <c r="J370" i="2"/>
  <c r="K370" i="2" s="1"/>
  <c r="J391" i="2"/>
  <c r="K391" i="2" s="1"/>
  <c r="J414" i="2"/>
  <c r="K414" i="2" s="1"/>
  <c r="J431" i="2"/>
  <c r="K431" i="2" s="1"/>
  <c r="J454" i="2"/>
  <c r="K454" i="2" s="1"/>
  <c r="J473" i="2"/>
  <c r="K473" i="2" s="1"/>
  <c r="J494" i="2"/>
  <c r="K494" i="2" s="1"/>
  <c r="J516" i="2"/>
  <c r="K516" i="2" s="1"/>
  <c r="J534" i="2"/>
  <c r="K534" i="2" s="1"/>
  <c r="J556" i="2"/>
  <c r="K556" i="2" s="1"/>
  <c r="J575" i="2"/>
  <c r="K575" i="2" s="1"/>
  <c r="J596" i="2"/>
  <c r="K596" i="2" s="1"/>
  <c r="J614" i="2"/>
  <c r="K614" i="2" s="1"/>
  <c r="J629" i="2"/>
  <c r="K629" i="2" s="1"/>
  <c r="J647" i="2"/>
  <c r="K647" i="2" s="1"/>
  <c r="J663" i="2"/>
  <c r="K663" i="2" s="1"/>
  <c r="J680" i="2"/>
  <c r="K680" i="2" s="1"/>
  <c r="J696" i="2"/>
  <c r="K696" i="2" s="1"/>
  <c r="J707" i="2"/>
  <c r="K707" i="2" s="1"/>
  <c r="J721" i="2"/>
  <c r="K721" i="2" s="1"/>
  <c r="J3" i="2"/>
  <c r="K3" i="2" s="1"/>
  <c r="J28" i="2"/>
  <c r="K28" i="2" s="1"/>
  <c r="J73" i="2"/>
  <c r="K73" i="2" s="1"/>
  <c r="J118" i="2"/>
  <c r="K118" i="2" s="1"/>
  <c r="J150" i="2"/>
  <c r="K150" i="2" s="1"/>
  <c r="J185" i="2"/>
  <c r="K185" i="2" s="1"/>
  <c r="J222" i="2"/>
  <c r="K222" i="2" s="1"/>
  <c r="J247" i="2"/>
  <c r="K247" i="2" s="1"/>
  <c r="J273" i="2"/>
  <c r="K273" i="2" s="1"/>
  <c r="J298" i="2"/>
  <c r="K298" i="2" s="1"/>
  <c r="J324" i="2"/>
  <c r="K324" i="2" s="1"/>
  <c r="J350" i="2"/>
  <c r="K350" i="2" s="1"/>
  <c r="J375" i="2"/>
  <c r="K375" i="2" s="1"/>
  <c r="J393" i="2"/>
  <c r="K393" i="2" s="1"/>
  <c r="J415" i="2"/>
  <c r="K415" i="2" s="1"/>
  <c r="J434" i="2"/>
  <c r="K434" i="2" s="1"/>
  <c r="J455" i="2"/>
  <c r="K455" i="2" s="1"/>
  <c r="J478" i="2"/>
  <c r="K478" i="2" s="1"/>
  <c r="J495" i="2"/>
  <c r="K495" i="2" s="1"/>
  <c r="J518" i="2"/>
  <c r="K518" i="2" s="1"/>
  <c r="J537" i="2"/>
  <c r="K537" i="2" s="1"/>
  <c r="J558" i="2"/>
  <c r="K558" i="2" s="1"/>
  <c r="J580" i="2"/>
  <c r="K580" i="2" s="1"/>
  <c r="J597" i="2"/>
  <c r="K597" i="2" s="1"/>
  <c r="J615" i="2"/>
  <c r="K615" i="2" s="1"/>
  <c r="J631" i="2"/>
  <c r="K631" i="2" s="1"/>
  <c r="J649" i="2"/>
  <c r="K649" i="2" s="1"/>
  <c r="J668" i="2"/>
  <c r="K668" i="2" s="1"/>
  <c r="J681" i="2"/>
  <c r="K681" i="2" s="1"/>
  <c r="J697" i="2"/>
  <c r="K697" i="2" s="1"/>
  <c r="J709" i="2"/>
  <c r="K709" i="2" s="1"/>
  <c r="J722" i="2"/>
  <c r="K722" i="2" s="1"/>
  <c r="J6" i="2"/>
  <c r="K6" i="2" s="1"/>
  <c r="J38" i="2"/>
  <c r="K38" i="2" s="1"/>
  <c r="J76" i="2"/>
  <c r="K76" i="2" s="1"/>
  <c r="J121" i="2"/>
  <c r="K121" i="2" s="1"/>
  <c r="J158" i="2"/>
  <c r="K158" i="2" s="1"/>
  <c r="J188" i="2"/>
  <c r="K188" i="2" s="1"/>
  <c r="J223" i="2"/>
  <c r="K223" i="2" s="1"/>
  <c r="J249" i="2"/>
  <c r="K249" i="2" s="1"/>
  <c r="J274" i="2"/>
  <c r="K274" i="2" s="1"/>
  <c r="J300" i="2"/>
  <c r="K300" i="2" s="1"/>
  <c r="J326" i="2"/>
  <c r="K326" i="2" s="1"/>
  <c r="J351" i="2"/>
  <c r="K351" i="2" s="1"/>
  <c r="J377" i="2"/>
  <c r="K377" i="2" s="1"/>
  <c r="J396" i="2"/>
  <c r="K396" i="2" s="1"/>
  <c r="J417" i="2"/>
  <c r="K417" i="2" s="1"/>
  <c r="J439" i="2"/>
  <c r="K439" i="2" s="1"/>
  <c r="J457" i="2"/>
  <c r="K457" i="2" s="1"/>
  <c r="J479" i="2"/>
  <c r="K479" i="2" s="1"/>
  <c r="J498" i="2"/>
  <c r="K498" i="2" s="1"/>
  <c r="J519" i="2"/>
  <c r="K519" i="2" s="1"/>
  <c r="J542" i="2"/>
  <c r="K542" i="2" s="1"/>
  <c r="J559" i="2"/>
  <c r="K559" i="2" s="1"/>
  <c r="J582" i="2"/>
  <c r="K582" i="2" s="1"/>
  <c r="J599" i="2"/>
  <c r="K599" i="2" s="1"/>
  <c r="J617" i="2"/>
  <c r="K617" i="2" s="1"/>
  <c r="J636" i="2"/>
  <c r="K636" i="2" s="1"/>
  <c r="J650" i="2"/>
  <c r="K650" i="2" s="1"/>
  <c r="J669" i="2"/>
  <c r="K669" i="2" s="1"/>
  <c r="J684" i="2"/>
  <c r="K684" i="2" s="1"/>
  <c r="J698" i="2"/>
  <c r="K698" i="2" s="1"/>
  <c r="J712" i="2"/>
  <c r="K712" i="2" s="1"/>
  <c r="J723" i="2"/>
  <c r="K723" i="2" s="1"/>
  <c r="J7" i="2"/>
  <c r="K7" i="2" s="1"/>
  <c r="J41" i="2"/>
  <c r="K41" i="2" s="1"/>
  <c r="J124" i="2"/>
  <c r="K124" i="2" s="1"/>
  <c r="J196" i="2"/>
  <c r="K196" i="2" s="1"/>
  <c r="J252" i="2"/>
  <c r="K252" i="2" s="1"/>
  <c r="J303" i="2"/>
  <c r="K303" i="2" s="1"/>
  <c r="J354" i="2"/>
  <c r="K354" i="2" s="1"/>
  <c r="J401" i="2"/>
  <c r="K401" i="2" s="1"/>
  <c r="J441" i="2"/>
  <c r="K441" i="2" s="1"/>
  <c r="J481" i="2"/>
  <c r="K481" i="2" s="1"/>
  <c r="J521" i="2"/>
  <c r="K521" i="2" s="1"/>
  <c r="J562" i="2"/>
  <c r="K562" i="2" s="1"/>
  <c r="J604" i="2"/>
  <c r="K604" i="2" s="1"/>
  <c r="J637" i="2"/>
  <c r="K637" i="2" s="1"/>
  <c r="J670" i="2"/>
  <c r="K670" i="2" s="1"/>
  <c r="J699" i="2"/>
  <c r="K699" i="2" s="1"/>
  <c r="J725" i="2"/>
  <c r="K725" i="2" s="1"/>
  <c r="J44" i="2"/>
  <c r="K44" i="2" s="1"/>
  <c r="J54" i="2"/>
  <c r="K54" i="2" s="1"/>
  <c r="J134" i="2"/>
  <c r="K134" i="2" s="1"/>
  <c r="J201" i="2"/>
  <c r="K201" i="2" s="1"/>
  <c r="J260" i="2"/>
  <c r="K260" i="2" s="1"/>
  <c r="J311" i="2"/>
  <c r="K311" i="2" s="1"/>
  <c r="J362" i="2"/>
  <c r="K362" i="2" s="1"/>
  <c r="J404" i="2"/>
  <c r="K404" i="2" s="1"/>
  <c r="J444" i="2"/>
  <c r="K444" i="2" s="1"/>
  <c r="J486" i="2"/>
  <c r="K486" i="2" s="1"/>
  <c r="J529" i="2"/>
  <c r="K529" i="2" s="1"/>
  <c r="J569" i="2"/>
  <c r="K569" i="2" s="1"/>
  <c r="J606" i="2"/>
  <c r="K606" i="2" s="1"/>
  <c r="J639" i="2"/>
  <c r="K639" i="2" s="1"/>
  <c r="J674" i="2"/>
  <c r="K674" i="2" s="1"/>
  <c r="J704" i="2"/>
  <c r="K704" i="2" s="1"/>
  <c r="J729" i="2"/>
  <c r="K729" i="2" s="1"/>
  <c r="J57" i="2"/>
  <c r="K57" i="2" s="1"/>
  <c r="J137" i="2"/>
  <c r="K137" i="2" s="1"/>
  <c r="J209" i="2"/>
  <c r="K209" i="2" s="1"/>
  <c r="J262" i="2"/>
  <c r="K262" i="2" s="1"/>
  <c r="J313" i="2"/>
  <c r="K313" i="2" s="1"/>
  <c r="J364" i="2"/>
  <c r="K364" i="2" s="1"/>
  <c r="J406" i="2"/>
  <c r="K406" i="2" s="1"/>
  <c r="J447" i="2"/>
  <c r="K447" i="2" s="1"/>
  <c r="J490" i="2"/>
  <c r="K490" i="2" s="1"/>
  <c r="J530" i="2"/>
  <c r="K530" i="2" s="1"/>
  <c r="J570" i="2"/>
  <c r="K570" i="2" s="1"/>
  <c r="J607" i="2"/>
  <c r="K607" i="2" s="1"/>
  <c r="J642" i="2"/>
  <c r="K642" i="2" s="1"/>
  <c r="J678" i="2"/>
  <c r="K678" i="2" s="1"/>
  <c r="J705" i="2"/>
  <c r="K705" i="2" s="1"/>
  <c r="J730" i="2"/>
  <c r="K730" i="2" s="1"/>
  <c r="J86" i="2"/>
  <c r="K86" i="2" s="1"/>
  <c r="J172" i="2"/>
  <c r="K172" i="2" s="1"/>
  <c r="J281" i="2"/>
  <c r="K281" i="2" s="1"/>
  <c r="J358" i="2"/>
  <c r="K358" i="2" s="1"/>
  <c r="J426" i="2"/>
  <c r="K426" i="2" s="1"/>
  <c r="J503" i="2"/>
  <c r="K503" i="2" s="1"/>
  <c r="J550" i="2"/>
  <c r="K550" i="2" s="1"/>
  <c r="J621" i="2"/>
  <c r="K621" i="2" s="1"/>
  <c r="J671" i="2"/>
  <c r="K671" i="2" s="1"/>
  <c r="J715" i="2"/>
  <c r="K715" i="2" s="1"/>
  <c r="J89" i="2"/>
  <c r="K89" i="2" s="1"/>
  <c r="J198" i="2"/>
  <c r="K198" i="2" s="1"/>
  <c r="J286" i="2"/>
  <c r="K286" i="2" s="1"/>
  <c r="J378" i="2"/>
  <c r="K378" i="2" s="1"/>
  <c r="J428" i="2"/>
  <c r="K428" i="2" s="1"/>
  <c r="J505" i="2"/>
  <c r="K505" i="2" s="1"/>
  <c r="J567" i="2"/>
  <c r="K567" i="2" s="1"/>
  <c r="J625" i="2"/>
  <c r="K625" i="2" s="1"/>
  <c r="J687" i="2"/>
  <c r="K687" i="2" s="1"/>
  <c r="J717" i="2"/>
  <c r="K717" i="2" s="1"/>
  <c r="J92" i="2"/>
  <c r="K92" i="2" s="1"/>
  <c r="J226" i="2"/>
  <c r="K226" i="2" s="1"/>
  <c r="J287" i="2"/>
  <c r="K287" i="2" s="1"/>
  <c r="J380" i="2"/>
  <c r="K380" i="2" s="1"/>
  <c r="J442" i="2"/>
  <c r="K442" i="2" s="1"/>
  <c r="J506" i="2"/>
  <c r="K506" i="2" s="1"/>
  <c r="J583" i="2"/>
  <c r="K583" i="2" s="1"/>
  <c r="J626" i="2"/>
  <c r="K626" i="2" s="1"/>
  <c r="J688" i="2"/>
  <c r="K688" i="2" s="1"/>
  <c r="J728" i="2"/>
  <c r="K728" i="2" s="1"/>
  <c r="J102" i="2"/>
  <c r="K102" i="2" s="1"/>
  <c r="J230" i="2"/>
  <c r="K230" i="2" s="1"/>
  <c r="J306" i="2"/>
  <c r="K306" i="2" s="1"/>
  <c r="J383" i="2"/>
  <c r="K383" i="2" s="1"/>
  <c r="J460" i="2"/>
  <c r="K460" i="2" s="1"/>
  <c r="J508" i="2"/>
  <c r="K508" i="2" s="1"/>
  <c r="J585" i="2"/>
  <c r="K585" i="2" s="1"/>
  <c r="J638" i="2"/>
  <c r="K638" i="2" s="1"/>
  <c r="J689" i="2"/>
  <c r="K689" i="2" s="1"/>
  <c r="J8" i="2"/>
  <c r="K8" i="2" s="1"/>
  <c r="J162" i="2"/>
  <c r="K162" i="2" s="1"/>
  <c r="J255" i="2"/>
  <c r="K255" i="2" s="1"/>
  <c r="J337" i="2"/>
  <c r="K337" i="2" s="1"/>
  <c r="J418" i="2"/>
  <c r="K418" i="2" s="1"/>
  <c r="J468" i="2"/>
  <c r="K468" i="2" s="1"/>
  <c r="J545" i="2"/>
  <c r="K545" i="2" s="1"/>
  <c r="J605" i="2"/>
  <c r="K605" i="2" s="1"/>
  <c r="J658" i="2"/>
  <c r="K658" i="2" s="1"/>
  <c r="J713" i="2"/>
  <c r="K713" i="2" s="1"/>
  <c r="J132" i="2"/>
  <c r="K132" i="2" s="1"/>
  <c r="J338" i="2"/>
  <c r="K338" i="2" s="1"/>
  <c r="J543" i="2"/>
  <c r="K543" i="2" s="1"/>
  <c r="J690" i="2"/>
  <c r="K690" i="2" s="1"/>
  <c r="J170" i="2"/>
  <c r="K170" i="2" s="1"/>
  <c r="J402" i="2"/>
  <c r="K402" i="2" s="1"/>
  <c r="J588" i="2"/>
  <c r="K588" i="2" s="1"/>
  <c r="J714" i="2"/>
  <c r="K714" i="2" s="1"/>
  <c r="J465" i="2"/>
  <c r="K465" i="2" s="1"/>
  <c r="J618" i="2"/>
  <c r="K618" i="2" s="1"/>
  <c r="J234" i="2"/>
  <c r="K234" i="2" s="1"/>
  <c r="J422" i="2"/>
  <c r="K422" i="2" s="1"/>
  <c r="J593" i="2"/>
  <c r="K593" i="2" s="1"/>
  <c r="J9" i="2"/>
  <c r="K9" i="2" s="1"/>
  <c r="E22" i="1" s="1"/>
  <c r="J236" i="2"/>
  <c r="K236" i="2" s="1"/>
  <c r="J11" i="2"/>
  <c r="K11" i="2" s="1"/>
  <c r="J329" i="2"/>
  <c r="K329" i="2" s="1"/>
  <c r="J482" i="2"/>
  <c r="K482" i="2" s="1"/>
  <c r="J657" i="2"/>
  <c r="K657" i="2" s="1"/>
  <c r="J332" i="2"/>
  <c r="K332" i="2" s="1"/>
  <c r="J524" i="2"/>
  <c r="K524" i="2" s="1"/>
  <c r="J660" i="2"/>
  <c r="K660" i="2" s="1"/>
  <c r="J701" i="2"/>
  <c r="K701" i="2" s="1"/>
  <c r="J653" i="2"/>
  <c r="K653" i="2" s="1"/>
  <c r="J546" i="2"/>
  <c r="K546" i="2" s="1"/>
  <c r="J466" i="2"/>
  <c r="K466" i="2" s="1"/>
  <c r="J388" i="2"/>
  <c r="K388" i="2" s="1"/>
  <c r="J278" i="2"/>
  <c r="K278" i="2" s="1"/>
  <c r="J159" i="2"/>
  <c r="K159" i="2" s="1"/>
</calcChain>
</file>

<file path=xl/sharedStrings.xml><?xml version="1.0" encoding="utf-8"?>
<sst xmlns="http://schemas.openxmlformats.org/spreadsheetml/2006/main" count="94" uniqueCount="61">
  <si>
    <t>Date</t>
  </si>
  <si>
    <t>Age</t>
  </si>
  <si>
    <t>Weight</t>
  </si>
  <si>
    <t>Height</t>
  </si>
  <si>
    <t>Head Circumference</t>
  </si>
  <si>
    <t>in days</t>
  </si>
  <si>
    <t>as y+m+d</t>
  </si>
  <si>
    <t>kg</t>
  </si>
  <si>
    <t>percentile*</t>
  </si>
  <si>
    <t>cm</t>
  </si>
  <si>
    <t>L</t>
  </si>
  <si>
    <t>M</t>
  </si>
  <si>
    <t>S</t>
  </si>
  <si>
    <t>Infant</t>
  </si>
  <si>
    <t>WHO Data Source</t>
  </si>
  <si>
    <t>Notes</t>
  </si>
  <si>
    <t>observations, foods enjoyed, concerns</t>
  </si>
  <si>
    <t>IMPORTANT!</t>
  </si>
  <si>
    <t>CONVERSION CALCULATORS</t>
  </si>
  <si>
    <t>in to cm</t>
  </si>
  <si>
    <t>in</t>
  </si>
  <si>
    <t>Total cm</t>
  </si>
  <si>
    <t>lbs+oz to kg</t>
  </si>
  <si>
    <t>lbs</t>
  </si>
  <si>
    <t>oz</t>
  </si>
  <si>
    <t>Total kg</t>
  </si>
  <si>
    <t>© 2024 Vertex42 LLC</t>
  </si>
  <si>
    <t>HOW TO USE THIS TEMPLATE</t>
  </si>
  <si>
    <t>Baby's measurements at birth</t>
  </si>
  <si>
    <r>
      <rPr>
        <b/>
        <sz val="9"/>
        <color theme="1" tint="0.34998626667073579"/>
        <rFont val="Arial"/>
        <family val="2"/>
      </rPr>
      <t xml:space="preserve">2) </t>
    </r>
    <r>
      <rPr>
        <sz val="9"/>
        <color theme="1" tint="0.34998626667073579"/>
        <rFont val="Arial"/>
        <family val="2"/>
      </rPr>
      <t>Enter new dates and measurements as your baby grows</t>
    </r>
  </si>
  <si>
    <r>
      <rPr>
        <b/>
        <sz val="9"/>
        <color theme="1" tint="0.34998626667073579"/>
        <rFont val="Arial"/>
        <family val="2"/>
      </rPr>
      <t>1)</t>
    </r>
    <r>
      <rPr>
        <sz val="9"/>
        <color theme="1" tint="0.34998626667073579"/>
        <rFont val="Arial"/>
        <family val="2"/>
      </rPr>
      <t xml:space="preserve"> Enter baby's birth day measurements in the first row (row 19)</t>
    </r>
  </si>
  <si>
    <r>
      <t xml:space="preserve">⬩ </t>
    </r>
    <r>
      <rPr>
        <b/>
        <i/>
        <sz val="10"/>
        <color theme="1" tint="0.34998626667073579"/>
        <rFont val="Arial Narrow"/>
        <family val="2"/>
      </rPr>
      <t>Age</t>
    </r>
    <r>
      <rPr>
        <i/>
        <sz val="10"/>
        <color theme="1" tint="0.34998626667073579"/>
        <rFont val="Arial Narrow"/>
        <family val="2"/>
      </rPr>
      <t xml:space="preserve"> and </t>
    </r>
    <r>
      <rPr>
        <b/>
        <i/>
        <sz val="10"/>
        <color theme="1" tint="0.34998626667073579"/>
        <rFont val="Arial Narrow"/>
        <family val="2"/>
      </rPr>
      <t>Percentiles</t>
    </r>
    <r>
      <rPr>
        <i/>
        <sz val="10"/>
        <color theme="1" tint="0.34998626667073579"/>
        <rFont val="Arial Narrow"/>
        <family val="2"/>
      </rPr>
      <t xml:space="preserve"> are calculated automatically</t>
    </r>
  </si>
  <si>
    <r>
      <t xml:space="preserve">⬩ Use </t>
    </r>
    <r>
      <rPr>
        <b/>
        <i/>
        <sz val="10"/>
        <color theme="1" tint="0.34998626667073579"/>
        <rFont val="Arial Narrow"/>
        <family val="2"/>
      </rPr>
      <t>conversion calculators</t>
    </r>
    <r>
      <rPr>
        <i/>
        <sz val="10"/>
        <color theme="1" tint="0.34998626667073579"/>
        <rFont val="Arial Narrow"/>
        <family val="2"/>
      </rPr>
      <t xml:space="preserve"> below to convert to kg and cm</t>
    </r>
  </si>
  <si>
    <t>▸ Weight-for-age</t>
  </si>
  <si>
    <t>▸ Height-for-age</t>
  </si>
  <si>
    <t>▸ Head circumference for age</t>
  </si>
  <si>
    <t>https://www.cdc.gov/nchs/data/nhsr/nhsr063.pdf</t>
  </si>
  <si>
    <t>DISCLAIMER</t>
  </si>
  <si>
    <t>*HOW PERCENTILES ARE CALCULATED</t>
  </si>
  <si>
    <t>World Health Organization, WHO Child Growth Standards website, accessed 1 May 2024,  &lt;https://www.who.int/tools/child-growth-standards&gt;</t>
  </si>
  <si>
    <t>CHART DATA</t>
  </si>
  <si>
    <t>Calculation of percentile from WHO's L, M, S values:</t>
  </si>
  <si>
    <t>These charts use WHO's growth standard data:</t>
  </si>
  <si>
    <t>▸ WHO Data: Weight for Age</t>
  </si>
  <si>
    <t>▸ WHO Data: Height for Age</t>
  </si>
  <si>
    <t>▸ WHO Data: Head Circumference for Age</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</si>
  <si>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</si>
  <si>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</si>
  <si>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</si>
  <si>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</si>
  <si>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</si>
  <si>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</si>
  <si>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</si>
  <si>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Please do not delete or manually edit this data, it is used to</t>
  </si>
  <si>
    <t>create the charts and calculate percentiles.</t>
  </si>
  <si>
    <t>https://www.vertex42.com/ExcelTemplates/infant-growth-chart.html</t>
  </si>
  <si>
    <t>Infant Growth Chart Templates</t>
  </si>
  <si>
    <r>
      <rPr>
        <b/>
        <sz val="28"/>
        <color theme="5"/>
        <rFont val="Arial"/>
        <family val="2"/>
        <scheme val="minor"/>
      </rPr>
      <t>Infant Growth Chart</t>
    </r>
    <r>
      <rPr>
        <sz val="28"/>
        <color theme="5"/>
        <rFont val="Arial"/>
        <family val="2"/>
        <scheme val="minor"/>
      </rPr>
      <t xml:space="preserve"> for Girls</t>
    </r>
  </si>
  <si>
    <t>Infant Growth Chart for Girls</t>
  </si>
  <si>
    <t>All reasonable precautions have been taken to correctly use the World Health Organization's child growth standards data. However, this spreadsheet is published without warranty of any kind, either express or implied. The responsibility for the use and interpretation of these tables and charts lies with the user. See the Vertex42 license agreement for more information.
You should seek the advice of qualified professionals regarding medical and health decisions.</t>
  </si>
  <si>
    <t>Percentile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</si>
</sst>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3" x14ac:knownFonts="1">
    <font>
      <sz val="11"/>
      <color theme="1"/>
      <name val="Arial"/>
      <family val="2"/>
      <scheme val="minor"/>
    </font>
    <font>
      <sz val="10"/>
      <name val="Arial"/>
      <family val="2"/>
      <scheme val="minor"/>
    </font>
    <font>
      <b/>
      <sz val="10"/>
      <color theme="5"/>
      <name val="Arial"/>
      <family val="2"/>
      <scheme val="minor"/>
    </font>
    <font>
      <u/>
      <sz val="11"/>
      <color theme="10"/>
      <name val="Arial"/>
      <family val="2"/>
      <scheme val="minor"/>
    </font>
    <font>
      <sz val="9"/>
      <color theme="1"/>
      <name val="Arial"/>
      <family val="2"/>
      <scheme val="minor"/>
    </font>
    <font>
      <b/>
      <sz val="9"/>
      <color rgb="FFFFFFFF"/>
      <name val="Arial"/>
      <family val="2"/>
      <scheme val="minor"/>
    </font>
    <font>
      <sz val="11"/>
      <name val="Arial Narrow"/>
      <family val="2"/>
    </font>
    <font>
      <sz val="11"/>
      <color theme="1" tint="0.249977111117893"/>
      <name val="Arial Narrow"/>
      <family val="2"/>
    </font>
    <font>
      <sz val="11"/>
      <color theme="5"/>
      <name val="Arial Narrow"/>
      <family val="2"/>
    </font>
    <font>
      <sz val="11"/>
      <color theme="7"/>
      <name val="Arial Narrow"/>
      <family val="2"/>
    </font>
    <font>
      <sz val="11"/>
      <color theme="1" tint="0.34998626667073579"/>
      <name val="Arial Narrow"/>
      <family val="2"/>
    </font>
    <font>
      <sz val="11"/>
      <color theme="6"/>
      <name val="Arial Narrow"/>
      <family val="2"/>
    </font>
    <font>
      <b/>
      <sz val="9"/>
      <color theme="6"/>
      <name val="Arial"/>
      <family val="2"/>
      <scheme val="minor"/>
    </font>
    <font>
      <sz val="9"/>
      <color theme="6"/>
      <name val="Arial"/>
      <family val="2"/>
      <scheme val="minor"/>
    </font>
    <font>
      <sz val="10"/>
      <color rgb="FF000000"/>
      <name val="Trebuchet MS"/>
      <family val="2"/>
    </font>
    <font>
      <i/>
      <sz val="32"/>
      <name val="Arial"/>
      <family val="2"/>
    </font>
    <font>
      <sz val="8"/>
      <color rgb="FF7F7F7F"/>
      <name val="Arial"/>
      <family val="2"/>
    </font>
    <font>
      <b/>
      <sz val="10"/>
      <color theme="7"/>
      <name val="Arial"/>
      <family val="2"/>
      <scheme val="minor"/>
    </font>
    <font>
      <b/>
      <sz val="10"/>
      <color theme="1" tint="0.249977111117893"/>
      <name val="Arial"/>
      <family val="2"/>
      <scheme val="minor"/>
    </font>
    <font>
      <b/>
      <sz val="10"/>
      <color theme="6"/>
      <name val="Arial"/>
      <family val="2"/>
      <scheme val="minor"/>
    </font>
    <font>
      <b/>
      <sz val="10"/>
      <color theme="8"/>
      <name val="Arial"/>
      <family val="2"/>
      <scheme val="minor"/>
    </font>
    <font>
      <b/>
      <sz val="11"/>
      <color theme="8"/>
      <name val="Arial Narrow"/>
      <family val="2"/>
    </font>
    <font>
      <sz val="11"/>
      <color theme="8"/>
      <name val="Arial Narrow"/>
      <family val="2"/>
    </font>
    <font>
      <sz val="9"/>
      <color theme="1" tint="0.34998626667073579"/>
      <name val="Arial"/>
      <family val="2"/>
    </font>
    <font>
      <b/>
      <sz val="9"/>
      <color theme="1" tint="0.34998626667073579"/>
      <name val="Arial"/>
      <family val="2"/>
    </font>
    <font>
      <b/>
      <i/>
      <sz val="10"/>
      <color theme="1" tint="0.34998626667073579"/>
      <name val="Arial Narrow"/>
      <family val="2"/>
    </font>
    <font>
      <i/>
      <sz val="10"/>
      <color theme="1" tint="0.34998626667073579"/>
      <name val="Arial Narrow"/>
      <family val="2"/>
    </font>
    <font>
      <b/>
      <sz val="10"/>
      <color theme="0"/>
      <name val="Arial"/>
      <family val="2"/>
      <scheme val="minor"/>
    </font>
    <font>
      <sz val="10"/>
      <color theme="1"/>
      <name val="Arial"/>
      <family val="2"/>
      <scheme val="minor"/>
    </font>
    <font>
      <i/>
      <sz val="9"/>
      <color theme="7"/>
      <name val="Arial"/>
      <family val="2"/>
      <scheme val="minor"/>
    </font>
    <font>
      <sz val="11"/>
      <color theme="7"/>
      <name val="Arial"/>
      <family val="2"/>
      <scheme val="minor"/>
    </font>
    <font>
      <sz val="10"/>
      <color theme="1"/>
      <name val="Trebuchet MS"/>
      <family val="2"/>
    </font>
    <font>
      <sz val="10"/>
      <color theme="1" tint="0.499984740745262"/>
      <name val="Arial"/>
      <family val="2"/>
      <scheme val="minor"/>
    </font>
    <font>
      <sz val="8"/>
      <color theme="1"/>
      <name val="Arial"/>
      <family val="2"/>
      <scheme val="minor"/>
    </font>
    <font>
      <b/>
      <u/>
      <sz val="9"/>
      <color theme="10"/>
      <name val="Arial"/>
      <family val="2"/>
      <scheme val="minor"/>
    </font>
    <font>
      <sz val="11"/>
      <name val="Arial"/>
      <family val="2"/>
      <scheme val="minor"/>
    </font>
    <font>
      <b/>
      <sz val="18"/>
      <color theme="0"/>
      <name val="Arial"/>
      <family val="2"/>
    </font>
    <font>
      <sz val="18"/>
      <color theme="0"/>
      <name val="Arial"/>
      <family val="2"/>
    </font>
    <font>
      <sz val="10"/>
      <name val="Arial"/>
      <family val="2"/>
    </font>
    <font>
      <sz val="12"/>
      <name val="Arial"/>
      <family val="2"/>
    </font>
    <font>
      <sz val="11"/>
      <name val="Arial"/>
      <family val="2"/>
    </font>
    <font>
      <u/>
      <sz val="10"/>
      <color indexed="12"/>
      <name val="Arial"/>
      <family val="2"/>
    </font>
    <font>
      <b/>
      <sz val="12"/>
      <name val="Arial"/>
      <family val="2"/>
    </font>
    <font>
      <u/>
      <sz val="12"/>
      <color indexed="12"/>
      <name val="Arial"/>
      <family val="2"/>
    </font>
    <font>
      <sz val="12"/>
      <color theme="1"/>
      <name val="Arial"/>
      <family val="2"/>
    </font>
    <font>
      <sz val="9"/>
      <color theme="1" tint="0.34998626667073579"/>
      <name val="Arial"/>
      <family val="2"/>
      <scheme val="minor"/>
    </font>
    <font>
      <sz val="28"/>
      <color theme="5"/>
      <name val="Arial"/>
      <family val="2"/>
      <scheme val="minor"/>
    </font>
    <font>
      <b/>
      <sz val="28"/>
      <color theme="5"/>
      <name val="Arial"/>
      <family val="2"/>
      <scheme val="minor"/>
    </font>
    <font>
      <b/>
      <sz val="11"/>
      <color theme="5"/>
      <name val="Arial"/>
      <family val="2"/>
    </font>
    <font>
      <sz val="10"/>
      <color theme="5"/>
      <name val="Arial"/>
      <family val="2"/>
    </font>
    <font>
      <b/>
      <sz val="10"/>
      <color theme="5"/>
      <name val="Arial"/>
      <family val="2"/>
    </font>
    <font>
      <u/>
      <sz val="9"/>
      <color theme="4"/>
      <name val="Arial"/>
      <family val="2"/>
      <scheme val="minor"/>
    </font>
    <font>
      <sz val="11"/>
      <color theme="1"/>
      <name val="Arial"/>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3969AD"/>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EFEFEF"/>
        <bgColor rgb="FFEFEFEF"/>
      </patternFill>
    </fill>
    <fill>
      <patternFill patternType="solid">
        <fgColor theme="8" tint="0.79998168889431442"/>
        <bgColor indexed="64"/>
      </patternFill>
    </fill>
    <fill>
      <patternFill patternType="solid">
        <fgColor rgb="FF3464AB"/>
        <bgColor indexed="64"/>
      </patternFill>
    </fill>
    <fill>
      <patternFill patternType="solid">
        <fgColor theme="0"/>
        <bgColor indexed="64"/>
      </patternFill>
    </fill>
    <fill>
      <patternFill patternType="solid">
        <fgColor theme="5" tint="0.79998168889431442"/>
        <bgColor rgb="FFE3E5FF"/>
      </patternFill>
    </fill>
  </fills>
  <borders count="14">
    <border>
      <left/>
      <right/>
      <top/>
      <bottom/>
      <diagonal/>
    </border>
    <border>
      <left style="thin">
        <color rgb="FFB4A7D6"/>
      </left>
      <right style="thin">
        <color rgb="FFB4A7D6"/>
      </right>
      <top style="thin">
        <color rgb="FFB4A7D6"/>
      </top>
      <bottom style="thin">
        <color rgb="FFB4A7D6"/>
      </bottom>
      <diagonal/>
    </border>
    <border>
      <left/>
      <right/>
      <top style="medium">
        <color theme="8" tint="0.39991454817346722"/>
      </top>
      <bottom/>
      <diagonal/>
    </border>
    <border>
      <left/>
      <right/>
      <top/>
      <bottom style="medium">
        <color theme="8" tint="0.39991454817346722"/>
      </bottom>
      <diagonal/>
    </border>
    <border>
      <left/>
      <right/>
      <top style="medium">
        <color theme="0" tint="-0.34998626667073579"/>
      </top>
      <bottom/>
      <diagonal/>
    </border>
    <border>
      <left/>
      <right/>
      <top/>
      <bottom style="medium">
        <color theme="0" tint="-0.34998626667073579"/>
      </bottom>
      <diagonal/>
    </border>
    <border>
      <left/>
      <right/>
      <top style="medium">
        <color theme="5" tint="0.39991454817346722"/>
      </top>
      <bottom/>
      <diagonal/>
    </border>
    <border>
      <left/>
      <right/>
      <top/>
      <bottom style="medium">
        <color theme="5" tint="0.39991454817346722"/>
      </bottom>
      <diagonal/>
    </border>
    <border>
      <left/>
      <right/>
      <top style="medium">
        <color theme="6" tint="0.39991454817346722"/>
      </top>
      <bottom/>
      <diagonal/>
    </border>
    <border>
      <left/>
      <right/>
      <top/>
      <bottom style="medium">
        <color theme="6" tint="0.39991454817346722"/>
      </bottom>
      <diagonal/>
    </border>
    <border>
      <left/>
      <right/>
      <top/>
      <bottom style="thin">
        <color rgb="FF3464AB"/>
      </bottom>
      <diagonal/>
    </border>
    <border>
      <left/>
      <right/>
      <top/>
      <bottom style="thin">
        <color theme="8" tint="0.59996337778862885"/>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0" fontId="3" fillId="0" borderId="0" applyNumberFormat="0" applyFill="0" applyBorder="0" applyAlignment="0" applyProtection="0"/>
    <xf numFmtId="0" fontId="14" fillId="0" borderId="0"/>
    <xf numFmtId="0" fontId="35" fillId="0" borderId="0"/>
    <xf numFmtId="0" fontId="41" fillId="0" borderId="0" applyNumberFormat="0" applyFill="0" applyBorder="0" applyAlignment="0" applyProtection="0">
      <alignment vertical="top"/>
      <protection locked="0"/>
    </xf>
    <xf numFmtId="9" fontId="52" fillId="0" borderId="0" applyFont="0" applyFill="0" applyBorder="0" applyAlignment="0" applyProtection="0"/>
  </cellStyleXfs>
  <cellXfs count="84">
    <xf numFmtId="0" fontId="0" fillId="0" borderId="0" xfId="0"/>
    <xf numFmtId="0" fontId="1" fillId="0" borderId="0" xfId="0" applyFont="1" applyAlignment="1">
      <alignment vertical="center"/>
    </xf>
    <xf numFmtId="0" fontId="0" fillId="0" borderId="0" xfId="0" applyAlignment="1">
      <alignment vertical="center"/>
    </xf>
    <xf numFmtId="0" fontId="5" fillId="6" borderId="0" xfId="0" applyFont="1" applyFill="1" applyAlignment="1">
      <alignment horizontal="center" vertical="center"/>
    </xf>
    <xf numFmtId="0" fontId="4" fillId="0" borderId="0" xfId="0" applyFont="1" applyAlignment="1">
      <alignment vertical="center"/>
    </xf>
    <xf numFmtId="0" fontId="0" fillId="8" borderId="0" xfId="0" applyFill="1" applyAlignment="1">
      <alignment vertical="center"/>
    </xf>
    <xf numFmtId="0" fontId="12" fillId="0" borderId="0" xfId="0" applyFont="1" applyAlignment="1">
      <alignment vertical="center"/>
    </xf>
    <xf numFmtId="0" fontId="13" fillId="0" borderId="0" xfId="0" applyFont="1" applyAlignment="1">
      <alignment vertical="center"/>
    </xf>
    <xf numFmtId="0" fontId="15" fillId="0" borderId="0" xfId="2" applyFont="1" applyAlignment="1">
      <alignment horizontal="left" vertical="center"/>
    </xf>
    <xf numFmtId="0" fontId="16" fillId="0" borderId="0" xfId="2" applyFont="1" applyAlignment="1">
      <alignment vertical="top"/>
    </xf>
    <xf numFmtId="0" fontId="23" fillId="0" borderId="0" xfId="2" applyFont="1" applyAlignment="1">
      <alignment vertical="center"/>
    </xf>
    <xf numFmtId="0" fontId="27" fillId="5" borderId="0" xfId="0" applyFont="1" applyFill="1" applyAlignment="1">
      <alignment horizontal="center" vertical="center"/>
    </xf>
    <xf numFmtId="9" fontId="27" fillId="5" borderId="0" xfId="0" applyNumberFormat="1" applyFont="1" applyFill="1" applyAlignment="1">
      <alignment horizontal="center" vertical="center"/>
    </xf>
    <xf numFmtId="0" fontId="28" fillId="0" borderId="0" xfId="0" applyFont="1" applyAlignment="1">
      <alignment horizontal="center" vertical="center"/>
    </xf>
    <xf numFmtId="0" fontId="28" fillId="0" borderId="0" xfId="0" applyFont="1" applyAlignment="1">
      <alignment horizontal="right" vertical="center"/>
    </xf>
    <xf numFmtId="0" fontId="20" fillId="10" borderId="2" xfId="0" applyFont="1" applyFill="1" applyBorder="1" applyAlignment="1">
      <alignment horizontal="center"/>
    </xf>
    <xf numFmtId="0" fontId="21" fillId="10" borderId="3" xfId="0" applyFont="1" applyFill="1" applyBorder="1" applyAlignment="1">
      <alignment horizontal="center" vertical="center"/>
    </xf>
    <xf numFmtId="0" fontId="18" fillId="2" borderId="4" xfId="0" applyFont="1" applyFill="1" applyBorder="1" applyAlignment="1">
      <alignment horizontal="center"/>
    </xf>
    <xf numFmtId="0" fontId="7" fillId="2" borderId="5" xfId="0" applyFont="1" applyFill="1" applyBorder="1" applyAlignment="1">
      <alignment horizontal="center" vertical="top"/>
    </xf>
    <xf numFmtId="0" fontId="8" fillId="3" borderId="7" xfId="0" applyFont="1" applyFill="1" applyBorder="1" applyAlignment="1">
      <alignment horizontal="center" vertical="top"/>
    </xf>
    <xf numFmtId="0" fontId="11" fillId="7" borderId="9" xfId="0" applyFont="1" applyFill="1" applyBorder="1" applyAlignment="1">
      <alignment horizontal="center" vertical="top"/>
    </xf>
    <xf numFmtId="0" fontId="22" fillId="10" borderId="3" xfId="0" applyFont="1" applyFill="1" applyBorder="1" applyAlignment="1">
      <alignment horizontal="center" vertical="top"/>
    </xf>
    <xf numFmtId="0" fontId="17" fillId="0" borderId="0" xfId="0" applyFont="1" applyAlignment="1">
      <alignment vertical="center"/>
    </xf>
    <xf numFmtId="0" fontId="29" fillId="0" borderId="0" xfId="0" applyFont="1" applyAlignment="1">
      <alignment horizontal="left" vertical="top" indent="1"/>
    </xf>
    <xf numFmtId="0" fontId="30" fillId="0" borderId="0" xfId="0" applyFont="1"/>
    <xf numFmtId="0" fontId="31" fillId="0" borderId="0" xfId="0" applyFont="1" applyAlignment="1">
      <alignment vertical="center" wrapText="1"/>
    </xf>
    <xf numFmtId="0" fontId="31" fillId="0" borderId="0" xfId="0" applyFont="1" applyAlignment="1">
      <alignment wrapText="1"/>
    </xf>
    <xf numFmtId="0" fontId="31" fillId="0" borderId="0" xfId="0" applyFont="1" applyAlignment="1">
      <alignment vertical="top" wrapText="1"/>
    </xf>
    <xf numFmtId="0" fontId="32" fillId="2" borderId="0" xfId="0" applyFont="1" applyFill="1" applyAlignment="1">
      <alignment horizontal="center" vertical="center"/>
    </xf>
    <xf numFmtId="2" fontId="32" fillId="2" borderId="0" xfId="0" applyNumberFormat="1" applyFont="1" applyFill="1" applyAlignment="1">
      <alignment horizontal="right" vertical="center"/>
    </xf>
    <xf numFmtId="0" fontId="32" fillId="2" borderId="0" xfId="0" applyFont="1" applyFill="1" applyAlignment="1">
      <alignment horizontal="right" vertical="center"/>
    </xf>
    <xf numFmtId="0" fontId="34" fillId="0" borderId="0" xfId="1" applyFont="1" applyAlignment="1">
      <alignment vertical="center"/>
    </xf>
    <xf numFmtId="0" fontId="0" fillId="0" borderId="0" xfId="0" applyAlignment="1">
      <alignment horizontal="left" vertical="center"/>
    </xf>
    <xf numFmtId="0" fontId="26" fillId="0" borderId="0" xfId="2" applyFont="1" applyAlignment="1">
      <alignment horizontal="left" vertical="top" indent="1"/>
    </xf>
    <xf numFmtId="0" fontId="0" fillId="0" borderId="0" xfId="0" applyAlignment="1">
      <alignment vertical="top"/>
    </xf>
    <xf numFmtId="0" fontId="5" fillId="5" borderId="0" xfId="0" applyFont="1" applyFill="1" applyAlignment="1">
      <alignment horizontal="center" vertical="center"/>
    </xf>
    <xf numFmtId="0" fontId="3" fillId="0" borderId="0" xfId="1" applyAlignment="1">
      <alignment horizontal="left" vertical="center"/>
    </xf>
    <xf numFmtId="0" fontId="36" fillId="11" borderId="10" xfId="3" applyFont="1" applyFill="1" applyBorder="1" applyAlignment="1">
      <alignment horizontal="left" vertical="center" indent="1"/>
    </xf>
    <xf numFmtId="0" fontId="36" fillId="11" borderId="10" xfId="3" applyFont="1" applyFill="1" applyBorder="1" applyAlignment="1">
      <alignment horizontal="left" vertical="center"/>
    </xf>
    <xf numFmtId="0" fontId="37" fillId="11" borderId="10" xfId="3" applyFont="1" applyFill="1" applyBorder="1" applyAlignment="1">
      <alignment vertical="center"/>
    </xf>
    <xf numFmtId="0" fontId="35" fillId="0" borderId="0" xfId="3"/>
    <xf numFmtId="0" fontId="38" fillId="12" borderId="0" xfId="3" applyFont="1" applyFill="1"/>
    <xf numFmtId="0" fontId="39" fillId="12" borderId="0" xfId="3" applyFont="1" applyFill="1" applyAlignment="1">
      <alignment horizontal="left" wrapText="1" indent="1"/>
    </xf>
    <xf numFmtId="0" fontId="40" fillId="12" borderId="0" xfId="3" applyFont="1" applyFill="1"/>
    <xf numFmtId="0" fontId="39" fillId="12" borderId="0" xfId="3" applyFont="1" applyFill="1"/>
    <xf numFmtId="0" fontId="39" fillId="12" borderId="0" xfId="3" applyFont="1" applyFill="1" applyAlignment="1">
      <alignment horizontal="left" wrapText="1"/>
    </xf>
    <xf numFmtId="0" fontId="42" fillId="12" borderId="0" xfId="3" applyFont="1" applyFill="1" applyAlignment="1">
      <alignment horizontal="left" wrapText="1"/>
    </xf>
    <xf numFmtId="0" fontId="43" fillId="12" borderId="0" xfId="3" applyFont="1" applyFill="1" applyAlignment="1">
      <alignment horizontal="left" wrapText="1"/>
    </xf>
    <xf numFmtId="0" fontId="39" fillId="12" borderId="0" xfId="3" applyFont="1" applyFill="1" applyAlignment="1">
      <alignment horizontal="left"/>
    </xf>
    <xf numFmtId="0" fontId="44" fillId="12" borderId="0" xfId="3" applyFont="1" applyFill="1" applyAlignment="1">
      <alignment horizontal="left" wrapText="1"/>
    </xf>
    <xf numFmtId="0" fontId="38" fillId="0" borderId="0" xfId="3" applyFont="1"/>
    <xf numFmtId="0" fontId="1" fillId="0" borderId="11" xfId="0" applyFont="1" applyBorder="1" applyAlignment="1">
      <alignment vertical="center"/>
    </xf>
    <xf numFmtId="0" fontId="24" fillId="0" borderId="0" xfId="0" applyFont="1" applyAlignment="1">
      <alignment vertical="center"/>
    </xf>
    <xf numFmtId="0" fontId="45" fillId="0" borderId="0" xfId="0" applyFont="1" applyAlignment="1">
      <alignment vertical="center" wrapText="1"/>
    </xf>
    <xf numFmtId="0" fontId="46" fillId="0" borderId="11" xfId="0" applyFont="1" applyBorder="1" applyAlignment="1">
      <alignment vertical="center"/>
    </xf>
    <xf numFmtId="0" fontId="48" fillId="0" borderId="0" xfId="2" applyFont="1"/>
    <xf numFmtId="0" fontId="48" fillId="0" borderId="0" xfId="2" applyFont="1" applyAlignment="1">
      <alignment vertical="center"/>
    </xf>
    <xf numFmtId="0" fontId="49" fillId="9" borderId="0" xfId="0" applyFont="1" applyFill="1" applyAlignment="1">
      <alignment horizontal="right" vertical="center"/>
    </xf>
    <xf numFmtId="0" fontId="49" fillId="0" borderId="1" xfId="0" applyFont="1" applyBorder="1" applyAlignment="1">
      <alignment horizontal="center" vertical="center"/>
    </xf>
    <xf numFmtId="0" fontId="49" fillId="9" borderId="0" xfId="0" applyFont="1" applyFill="1" applyAlignment="1">
      <alignment vertical="center"/>
    </xf>
    <xf numFmtId="0" fontId="50" fillId="9" borderId="0" xfId="0" applyFont="1" applyFill="1" applyAlignment="1">
      <alignment horizontal="right" vertical="center"/>
    </xf>
    <xf numFmtId="2" fontId="50" fillId="9" borderId="0" xfId="0" applyNumberFormat="1" applyFont="1" applyFill="1" applyAlignment="1">
      <alignment horizontal="center" vertical="center"/>
    </xf>
    <xf numFmtId="0" fontId="49" fillId="13" borderId="0" xfId="0" applyFont="1" applyFill="1" applyAlignment="1">
      <alignment vertical="center"/>
    </xf>
    <xf numFmtId="0" fontId="50" fillId="13" borderId="0" xfId="0" applyFont="1" applyFill="1" applyAlignment="1">
      <alignment horizontal="center" vertical="center"/>
    </xf>
    <xf numFmtId="164" fontId="50" fillId="9" borderId="0" xfId="0" applyNumberFormat="1" applyFont="1" applyFill="1" applyAlignment="1">
      <alignment horizontal="center" vertical="center"/>
    </xf>
    <xf numFmtId="0" fontId="51" fillId="0" borderId="0" xfId="1" applyFont="1" applyAlignment="1">
      <alignment vertical="top"/>
    </xf>
    <xf numFmtId="0" fontId="51" fillId="0" borderId="0" xfId="1" applyFont="1" applyAlignment="1">
      <alignment horizontal="left" vertical="top"/>
    </xf>
    <xf numFmtId="14" fontId="6" fillId="0" borderId="12" xfId="0" applyNumberFormat="1" applyFont="1" applyBorder="1" applyAlignment="1">
      <alignment horizontal="center" vertical="center"/>
    </xf>
    <xf numFmtId="0" fontId="10" fillId="4" borderId="12" xfId="0" applyFont="1" applyFill="1" applyBorder="1" applyAlignment="1">
      <alignment horizontal="center" vertical="center"/>
    </xf>
    <xf numFmtId="0" fontId="6" fillId="0" borderId="12" xfId="0" applyFont="1" applyBorder="1" applyAlignment="1">
      <alignment horizontal="center" vertical="center"/>
    </xf>
    <xf numFmtId="14" fontId="6" fillId="0" borderId="13" xfId="0" applyNumberFormat="1" applyFont="1" applyBorder="1" applyAlignment="1">
      <alignment horizontal="center" vertical="center"/>
    </xf>
    <xf numFmtId="0" fontId="10" fillId="4" borderId="13" xfId="0" applyFont="1" applyFill="1" applyBorder="1" applyAlignment="1">
      <alignment horizontal="center" vertical="center"/>
    </xf>
    <xf numFmtId="0" fontId="6" fillId="0" borderId="13" xfId="0" applyFont="1" applyBorder="1" applyAlignment="1">
      <alignment horizontal="center" vertical="center"/>
    </xf>
    <xf numFmtId="0" fontId="45" fillId="0" borderId="0" xfId="0" applyFont="1" applyAlignment="1">
      <alignment horizontal="left" vertical="top" wrapText="1"/>
    </xf>
    <xf numFmtId="0" fontId="18" fillId="2" borderId="4" xfId="0" applyFont="1" applyFill="1" applyBorder="1" applyAlignment="1">
      <alignment horizontal="center"/>
    </xf>
    <xf numFmtId="0" fontId="2" fillId="3" borderId="6" xfId="0" applyFont="1" applyFill="1" applyBorder="1" applyAlignment="1">
      <alignment horizontal="center"/>
    </xf>
    <xf numFmtId="0" fontId="19" fillId="7" borderId="8" xfId="0" applyFont="1" applyFill="1" applyBorder="1" applyAlignment="1">
      <alignment horizontal="center"/>
    </xf>
    <xf numFmtId="0" fontId="20" fillId="10" borderId="2" xfId="0" applyFont="1" applyFill="1" applyBorder="1" applyAlignment="1">
      <alignment horizontal="center"/>
    </xf>
    <xf numFmtId="0" fontId="4" fillId="0" borderId="0" xfId="0" applyFont="1" applyAlignment="1">
      <alignment horizontal="left" vertical="top" wrapText="1"/>
    </xf>
    <xf numFmtId="0" fontId="33" fillId="0" borderId="0" xfId="0" applyFont="1" applyAlignment="1">
      <alignment horizontal="left" vertical="top" wrapText="1"/>
    </xf>
    <xf numFmtId="10" fontId="32" fillId="2" borderId="0" xfId="5" applyNumberFormat="1" applyFont="1" applyFill="1" applyAlignment="1">
      <alignment horizontal="right" vertical="center"/>
    </xf>
    <xf numFmtId="165" fontId="8" fillId="3" borderId="12" xfId="5" applyNumberFormat="1" applyFont="1" applyFill="1" applyBorder="1" applyAlignment="1">
      <alignment horizontal="center" vertical="center"/>
    </xf>
    <xf numFmtId="165" fontId="11" fillId="7" borderId="12" xfId="5" applyNumberFormat="1" applyFont="1" applyFill="1" applyBorder="1" applyAlignment="1">
      <alignment horizontal="center" vertical="center"/>
    </xf>
    <xf numFmtId="165" fontId="9" fillId="10" borderId="12" xfId="5" applyNumberFormat="1" applyFont="1" applyFill="1" applyBorder="1" applyAlignment="1">
      <alignment horizontal="center" vertical="center"/>
    </xf>
  </cellXfs>
  <cellStyles count="6">
    <cellStyle name="Hyperlink" xfId="1" builtinId="8"/>
    <cellStyle name="Hyperlink 2" xfId="4" xr:uid="{5BEFC87E-BAC9-4B78-ABAB-F8C3FDBB0F55}"/>
    <cellStyle name="Normal" xfId="0" builtinId="0"/>
    <cellStyle name="Normal 2" xfId="2" xr:uid="{938E5954-6EA4-4970-AC9E-54A473D8C83F}"/>
    <cellStyle name="Normal 3" xfId="3" xr:uid="{D993FAF8-6215-4E86-82DC-1B3CC79509BC}"/>
    <cellStyle name="Percent" xfId="5" builtinId="5"/>
  </cellStyles>
  <dxfs count="0"/>
  <tableStyles count="0" defaultTableStyle="TableStyleMedium2" defaultPivotStyle="PivotStyleLight16"/>
  <colors>
    <mruColors>
      <color rgb="FF2D96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solidFill>
                  <a:schemeClr val="accent2"/>
                </a:solidFill>
              </a:rPr>
              <a:t>Weight</a:t>
            </a:r>
            <a:r>
              <a:rPr lang="en-US" sz="1200">
                <a:solidFill>
                  <a:schemeClr val="accent2"/>
                </a:solidFill>
              </a:rPr>
              <a:t> (kg)</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395385023126167E-2"/>
          <c:y val="9.9141788954946894E-2"/>
          <c:w val="0.82798668060493164"/>
          <c:h val="0.78832329560653125"/>
        </c:manualLayout>
      </c:layout>
      <c:scatterChart>
        <c:scatterStyle val="lineMarker"/>
        <c:varyColors val="0"/>
        <c:ser>
          <c:idx val="5"/>
          <c:order val="0"/>
          <c:tx>
            <c:strRef>
              <c:f>'Weight Data'!$I$1</c:f>
              <c:strCache>
                <c:ptCount val="1"/>
                <c:pt idx="0">
                  <c:v>97%</c:v>
                </c:pt>
              </c:strCache>
            </c:strRef>
          </c:tx>
          <c:spPr>
            <a:ln w="12700" cap="rnd">
              <a:solidFill>
                <a:schemeClr val="accent2"/>
              </a:solidFill>
              <a:round/>
            </a:ln>
            <a:effectLst/>
          </c:spPr>
          <c:marker>
            <c:symbol val="none"/>
          </c:marker>
          <c:dLbls>
            <c:dLbl>
              <c:idx val="729"/>
              <c:tx>
                <c:rich>
                  <a:bodyPr/>
                  <a:lstStyle/>
                  <a:p>
                    <a:fld id="{09C39502-7002-4839-9060-E3B0B8BEBB95}"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Data'!$I$2:$I$732</c:f>
              <c:numCache>
                <c:formatCode>0.00</c:formatCode>
                <c:ptCount val="731"/>
                <c:pt idx="0">
                  <c:v>4.1660000000000004</c:v>
                </c:pt>
                <c:pt idx="1">
                  <c:v>4.1550000000000002</c:v>
                </c:pt>
                <c:pt idx="2">
                  <c:v>4.181</c:v>
                </c:pt>
                <c:pt idx="3">
                  <c:v>4.2119999999999997</c:v>
                </c:pt>
                <c:pt idx="4">
                  <c:v>4.2450000000000001</c:v>
                </c:pt>
                <c:pt idx="5">
                  <c:v>4.2789999999999999</c:v>
                </c:pt>
                <c:pt idx="6">
                  <c:v>4.3150000000000004</c:v>
                </c:pt>
                <c:pt idx="7">
                  <c:v>4.3520000000000003</c:v>
                </c:pt>
                <c:pt idx="8">
                  <c:v>4.3890000000000002</c:v>
                </c:pt>
                <c:pt idx="9">
                  <c:v>4.4279999999999999</c:v>
                </c:pt>
                <c:pt idx="10">
                  <c:v>4.4669999999999996</c:v>
                </c:pt>
                <c:pt idx="11">
                  <c:v>4.508</c:v>
                </c:pt>
                <c:pt idx="12">
                  <c:v>4.55</c:v>
                </c:pt>
                <c:pt idx="13">
                  <c:v>4.593</c:v>
                </c:pt>
                <c:pt idx="14">
                  <c:v>4.6369999999999996</c:v>
                </c:pt>
                <c:pt idx="15">
                  <c:v>4.6820000000000004</c:v>
                </c:pt>
                <c:pt idx="16">
                  <c:v>4.7279999999999998</c:v>
                </c:pt>
                <c:pt idx="17">
                  <c:v>4.7750000000000004</c:v>
                </c:pt>
                <c:pt idx="18">
                  <c:v>4.8209999999999997</c:v>
                </c:pt>
                <c:pt idx="19">
                  <c:v>4.8680000000000003</c:v>
                </c:pt>
                <c:pt idx="20">
                  <c:v>4.915</c:v>
                </c:pt>
                <c:pt idx="21">
                  <c:v>4.9619999999999997</c:v>
                </c:pt>
                <c:pt idx="22">
                  <c:v>5.0090000000000003</c:v>
                </c:pt>
                <c:pt idx="23">
                  <c:v>5.0549999999999997</c:v>
                </c:pt>
                <c:pt idx="24">
                  <c:v>5.101</c:v>
                </c:pt>
                <c:pt idx="25">
                  <c:v>5.1470000000000002</c:v>
                </c:pt>
                <c:pt idx="26">
                  <c:v>5.1929999999999996</c:v>
                </c:pt>
                <c:pt idx="27">
                  <c:v>5.2380000000000004</c:v>
                </c:pt>
                <c:pt idx="28">
                  <c:v>5.2830000000000004</c:v>
                </c:pt>
                <c:pt idx="29">
                  <c:v>5.327</c:v>
                </c:pt>
                <c:pt idx="30">
                  <c:v>5.3710000000000004</c:v>
                </c:pt>
                <c:pt idx="31">
                  <c:v>5.415</c:v>
                </c:pt>
                <c:pt idx="32">
                  <c:v>5.4580000000000002</c:v>
                </c:pt>
                <c:pt idx="33">
                  <c:v>5.5010000000000003</c:v>
                </c:pt>
                <c:pt idx="34">
                  <c:v>5.5430000000000001</c:v>
                </c:pt>
                <c:pt idx="35">
                  <c:v>5.585</c:v>
                </c:pt>
                <c:pt idx="36">
                  <c:v>5.6260000000000003</c:v>
                </c:pt>
                <c:pt idx="37">
                  <c:v>5.6669999999999998</c:v>
                </c:pt>
                <c:pt idx="38">
                  <c:v>5.7080000000000002</c:v>
                </c:pt>
                <c:pt idx="39">
                  <c:v>5.7480000000000002</c:v>
                </c:pt>
                <c:pt idx="40">
                  <c:v>5.7880000000000003</c:v>
                </c:pt>
                <c:pt idx="41">
                  <c:v>5.827</c:v>
                </c:pt>
                <c:pt idx="42">
                  <c:v>5.8659999999999997</c:v>
                </c:pt>
                <c:pt idx="43">
                  <c:v>5.9039999999999999</c:v>
                </c:pt>
                <c:pt idx="44">
                  <c:v>5.9420000000000002</c:v>
                </c:pt>
                <c:pt idx="45">
                  <c:v>5.98</c:v>
                </c:pt>
                <c:pt idx="46">
                  <c:v>6.0170000000000003</c:v>
                </c:pt>
                <c:pt idx="47">
                  <c:v>6.0540000000000003</c:v>
                </c:pt>
                <c:pt idx="48">
                  <c:v>6.09</c:v>
                </c:pt>
                <c:pt idx="49">
                  <c:v>6.1269999999999998</c:v>
                </c:pt>
                <c:pt idx="50">
                  <c:v>6.1619999999999999</c:v>
                </c:pt>
                <c:pt idx="51">
                  <c:v>6.1980000000000004</c:v>
                </c:pt>
                <c:pt idx="52">
                  <c:v>6.2329999999999997</c:v>
                </c:pt>
                <c:pt idx="53">
                  <c:v>6.2679999999999998</c:v>
                </c:pt>
                <c:pt idx="54">
                  <c:v>6.3019999999999996</c:v>
                </c:pt>
                <c:pt idx="55">
                  <c:v>6.3360000000000003</c:v>
                </c:pt>
                <c:pt idx="56">
                  <c:v>6.37</c:v>
                </c:pt>
                <c:pt idx="57">
                  <c:v>6.4029999999999996</c:v>
                </c:pt>
                <c:pt idx="58">
                  <c:v>6.4359999999999999</c:v>
                </c:pt>
                <c:pt idx="59">
                  <c:v>6.4690000000000003</c:v>
                </c:pt>
                <c:pt idx="60">
                  <c:v>6.5019999999999998</c:v>
                </c:pt>
                <c:pt idx="61">
                  <c:v>6.5339999999999998</c:v>
                </c:pt>
                <c:pt idx="62">
                  <c:v>6.5659999999999998</c:v>
                </c:pt>
                <c:pt idx="63">
                  <c:v>6.5979999999999999</c:v>
                </c:pt>
                <c:pt idx="64">
                  <c:v>6.63</c:v>
                </c:pt>
                <c:pt idx="65">
                  <c:v>6.6609999999999996</c:v>
                </c:pt>
                <c:pt idx="66">
                  <c:v>6.6920000000000002</c:v>
                </c:pt>
                <c:pt idx="67">
                  <c:v>6.7229999999999999</c:v>
                </c:pt>
                <c:pt idx="68">
                  <c:v>6.7530000000000001</c:v>
                </c:pt>
                <c:pt idx="69">
                  <c:v>6.7839999999999998</c:v>
                </c:pt>
                <c:pt idx="70">
                  <c:v>6.8140000000000001</c:v>
                </c:pt>
                <c:pt idx="71">
                  <c:v>6.843</c:v>
                </c:pt>
                <c:pt idx="72">
                  <c:v>6.8730000000000002</c:v>
                </c:pt>
                <c:pt idx="73">
                  <c:v>6.9029999999999996</c:v>
                </c:pt>
                <c:pt idx="74">
                  <c:v>6.9320000000000004</c:v>
                </c:pt>
                <c:pt idx="75">
                  <c:v>6.96</c:v>
                </c:pt>
                <c:pt idx="76">
                  <c:v>6.9889999999999999</c:v>
                </c:pt>
                <c:pt idx="77">
                  <c:v>7.0179999999999998</c:v>
                </c:pt>
                <c:pt idx="78">
                  <c:v>7.0460000000000003</c:v>
                </c:pt>
                <c:pt idx="79">
                  <c:v>7.0739999999999998</c:v>
                </c:pt>
                <c:pt idx="80">
                  <c:v>7.1020000000000003</c:v>
                </c:pt>
                <c:pt idx="81">
                  <c:v>7.1289999999999996</c:v>
                </c:pt>
                <c:pt idx="82">
                  <c:v>7.157</c:v>
                </c:pt>
                <c:pt idx="83">
                  <c:v>7.1840000000000002</c:v>
                </c:pt>
                <c:pt idx="84">
                  <c:v>7.2110000000000003</c:v>
                </c:pt>
                <c:pt idx="85">
                  <c:v>7.2380000000000004</c:v>
                </c:pt>
                <c:pt idx="86">
                  <c:v>7.2649999999999997</c:v>
                </c:pt>
                <c:pt idx="87">
                  <c:v>7.2910000000000004</c:v>
                </c:pt>
                <c:pt idx="88">
                  <c:v>7.3179999999999996</c:v>
                </c:pt>
                <c:pt idx="89">
                  <c:v>7.3440000000000003</c:v>
                </c:pt>
                <c:pt idx="90">
                  <c:v>7.3689999999999998</c:v>
                </c:pt>
                <c:pt idx="91">
                  <c:v>7.3949999999999996</c:v>
                </c:pt>
                <c:pt idx="92">
                  <c:v>7.4210000000000003</c:v>
                </c:pt>
                <c:pt idx="93">
                  <c:v>7.4459999999999997</c:v>
                </c:pt>
                <c:pt idx="94">
                  <c:v>7.4720000000000004</c:v>
                </c:pt>
                <c:pt idx="95">
                  <c:v>7.4969999999999999</c:v>
                </c:pt>
                <c:pt idx="96">
                  <c:v>7.5220000000000002</c:v>
                </c:pt>
                <c:pt idx="97">
                  <c:v>7.5469999999999997</c:v>
                </c:pt>
                <c:pt idx="98">
                  <c:v>7.5709999999999997</c:v>
                </c:pt>
                <c:pt idx="99">
                  <c:v>7.5960000000000001</c:v>
                </c:pt>
                <c:pt idx="100">
                  <c:v>7.62</c:v>
                </c:pt>
                <c:pt idx="101">
                  <c:v>7.6440000000000001</c:v>
                </c:pt>
                <c:pt idx="102">
                  <c:v>7.6680000000000001</c:v>
                </c:pt>
                <c:pt idx="103">
                  <c:v>7.6920000000000002</c:v>
                </c:pt>
                <c:pt idx="104">
                  <c:v>7.7160000000000002</c:v>
                </c:pt>
                <c:pt idx="105">
                  <c:v>7.7389999999999999</c:v>
                </c:pt>
                <c:pt idx="106">
                  <c:v>7.7629999999999999</c:v>
                </c:pt>
                <c:pt idx="107">
                  <c:v>7.7859999999999996</c:v>
                </c:pt>
                <c:pt idx="108">
                  <c:v>7.8090000000000002</c:v>
                </c:pt>
                <c:pt idx="109">
                  <c:v>7.8319999999999999</c:v>
                </c:pt>
                <c:pt idx="110">
                  <c:v>7.8550000000000004</c:v>
                </c:pt>
                <c:pt idx="111">
                  <c:v>7.8780000000000001</c:v>
                </c:pt>
                <c:pt idx="112">
                  <c:v>7.9</c:v>
                </c:pt>
                <c:pt idx="113">
                  <c:v>7.9219999999999997</c:v>
                </c:pt>
                <c:pt idx="114">
                  <c:v>7.9450000000000003</c:v>
                </c:pt>
                <c:pt idx="115">
                  <c:v>7.9669999999999996</c:v>
                </c:pt>
                <c:pt idx="116">
                  <c:v>7.9889999999999999</c:v>
                </c:pt>
                <c:pt idx="117">
                  <c:v>8.0109999999999992</c:v>
                </c:pt>
                <c:pt idx="118">
                  <c:v>8.032</c:v>
                </c:pt>
                <c:pt idx="119">
                  <c:v>8.0540000000000003</c:v>
                </c:pt>
                <c:pt idx="120">
                  <c:v>8.0749999999999993</c:v>
                </c:pt>
                <c:pt idx="121">
                  <c:v>8.0960000000000001</c:v>
                </c:pt>
                <c:pt idx="122">
                  <c:v>8.1180000000000003</c:v>
                </c:pt>
                <c:pt idx="123">
                  <c:v>8.1389999999999993</c:v>
                </c:pt>
                <c:pt idx="124">
                  <c:v>8.16</c:v>
                </c:pt>
                <c:pt idx="125">
                  <c:v>8.18</c:v>
                </c:pt>
                <c:pt idx="126">
                  <c:v>8.2010000000000005</c:v>
                </c:pt>
                <c:pt idx="127">
                  <c:v>8.2210000000000001</c:v>
                </c:pt>
                <c:pt idx="128">
                  <c:v>8.2420000000000009</c:v>
                </c:pt>
                <c:pt idx="129">
                  <c:v>8.2620000000000005</c:v>
                </c:pt>
                <c:pt idx="130">
                  <c:v>8.282</c:v>
                </c:pt>
                <c:pt idx="131">
                  <c:v>8.3019999999999996</c:v>
                </c:pt>
                <c:pt idx="132">
                  <c:v>8.3219999999999992</c:v>
                </c:pt>
                <c:pt idx="133">
                  <c:v>8.3420000000000005</c:v>
                </c:pt>
                <c:pt idx="134">
                  <c:v>8.3620000000000001</c:v>
                </c:pt>
                <c:pt idx="135">
                  <c:v>8.3810000000000002</c:v>
                </c:pt>
                <c:pt idx="136">
                  <c:v>8.4009999999999998</c:v>
                </c:pt>
                <c:pt idx="137">
                  <c:v>8.42</c:v>
                </c:pt>
                <c:pt idx="138">
                  <c:v>8.4390000000000001</c:v>
                </c:pt>
                <c:pt idx="139">
                  <c:v>8.4580000000000002</c:v>
                </c:pt>
                <c:pt idx="140">
                  <c:v>8.4770000000000003</c:v>
                </c:pt>
                <c:pt idx="141">
                  <c:v>8.4960000000000004</c:v>
                </c:pt>
                <c:pt idx="142">
                  <c:v>8.5150000000000006</c:v>
                </c:pt>
                <c:pt idx="143">
                  <c:v>8.5329999999999995</c:v>
                </c:pt>
                <c:pt idx="144">
                  <c:v>8.5519999999999996</c:v>
                </c:pt>
                <c:pt idx="145">
                  <c:v>8.5709999999999997</c:v>
                </c:pt>
                <c:pt idx="146">
                  <c:v>8.5890000000000004</c:v>
                </c:pt>
                <c:pt idx="147">
                  <c:v>8.6069999999999993</c:v>
                </c:pt>
                <c:pt idx="148">
                  <c:v>8.625</c:v>
                </c:pt>
                <c:pt idx="149">
                  <c:v>8.6430000000000007</c:v>
                </c:pt>
                <c:pt idx="150">
                  <c:v>8.6609999999999996</c:v>
                </c:pt>
                <c:pt idx="151">
                  <c:v>8.6790000000000003</c:v>
                </c:pt>
                <c:pt idx="152">
                  <c:v>8.6969999999999992</c:v>
                </c:pt>
                <c:pt idx="153">
                  <c:v>8.7140000000000004</c:v>
                </c:pt>
                <c:pt idx="154">
                  <c:v>8.7319999999999993</c:v>
                </c:pt>
                <c:pt idx="155">
                  <c:v>8.7490000000000006</c:v>
                </c:pt>
                <c:pt idx="156">
                  <c:v>8.766</c:v>
                </c:pt>
                <c:pt idx="157">
                  <c:v>8.7840000000000007</c:v>
                </c:pt>
                <c:pt idx="158">
                  <c:v>8.8010000000000002</c:v>
                </c:pt>
                <c:pt idx="159">
                  <c:v>8.8179999999999996</c:v>
                </c:pt>
                <c:pt idx="160">
                  <c:v>8.8350000000000009</c:v>
                </c:pt>
                <c:pt idx="161">
                  <c:v>8.8520000000000003</c:v>
                </c:pt>
                <c:pt idx="162">
                  <c:v>8.8689999999999998</c:v>
                </c:pt>
                <c:pt idx="163">
                  <c:v>8.8849999999999998</c:v>
                </c:pt>
                <c:pt idx="164">
                  <c:v>8.9019999999999992</c:v>
                </c:pt>
                <c:pt idx="165">
                  <c:v>8.9190000000000005</c:v>
                </c:pt>
                <c:pt idx="166">
                  <c:v>8.9350000000000005</c:v>
                </c:pt>
                <c:pt idx="167">
                  <c:v>8.9510000000000005</c:v>
                </c:pt>
                <c:pt idx="168">
                  <c:v>8.968</c:v>
                </c:pt>
                <c:pt idx="169">
                  <c:v>8.984</c:v>
                </c:pt>
                <c:pt idx="170">
                  <c:v>9</c:v>
                </c:pt>
                <c:pt idx="171">
                  <c:v>9.016</c:v>
                </c:pt>
                <c:pt idx="172">
                  <c:v>9.032</c:v>
                </c:pt>
                <c:pt idx="173">
                  <c:v>9.048</c:v>
                </c:pt>
                <c:pt idx="174">
                  <c:v>9.0640000000000001</c:v>
                </c:pt>
                <c:pt idx="175">
                  <c:v>9.08</c:v>
                </c:pt>
                <c:pt idx="176">
                  <c:v>9.0960000000000001</c:v>
                </c:pt>
                <c:pt idx="177">
                  <c:v>9.1110000000000007</c:v>
                </c:pt>
                <c:pt idx="178">
                  <c:v>9.1270000000000007</c:v>
                </c:pt>
                <c:pt idx="179">
                  <c:v>9.1430000000000007</c:v>
                </c:pt>
                <c:pt idx="180">
                  <c:v>9.1579999999999995</c:v>
                </c:pt>
                <c:pt idx="181">
                  <c:v>9.173</c:v>
                </c:pt>
                <c:pt idx="182">
                  <c:v>9.1890000000000001</c:v>
                </c:pt>
                <c:pt idx="183">
                  <c:v>9.2040000000000006</c:v>
                </c:pt>
                <c:pt idx="184">
                  <c:v>9.2189999999999994</c:v>
                </c:pt>
                <c:pt idx="185">
                  <c:v>9.234</c:v>
                </c:pt>
                <c:pt idx="186">
                  <c:v>9.25</c:v>
                </c:pt>
                <c:pt idx="187">
                  <c:v>9.2639999999999993</c:v>
                </c:pt>
                <c:pt idx="188">
                  <c:v>9.2789999999999999</c:v>
                </c:pt>
                <c:pt idx="189">
                  <c:v>9.2940000000000005</c:v>
                </c:pt>
                <c:pt idx="190">
                  <c:v>9.3089999999999993</c:v>
                </c:pt>
                <c:pt idx="191">
                  <c:v>9.3239999999999998</c:v>
                </c:pt>
                <c:pt idx="192">
                  <c:v>9.3390000000000004</c:v>
                </c:pt>
                <c:pt idx="193">
                  <c:v>9.3529999999999998</c:v>
                </c:pt>
                <c:pt idx="194">
                  <c:v>9.3680000000000003</c:v>
                </c:pt>
                <c:pt idx="195">
                  <c:v>9.3819999999999997</c:v>
                </c:pt>
                <c:pt idx="196">
                  <c:v>9.3970000000000002</c:v>
                </c:pt>
                <c:pt idx="197">
                  <c:v>9.4109999999999996</c:v>
                </c:pt>
                <c:pt idx="198">
                  <c:v>9.4260000000000002</c:v>
                </c:pt>
                <c:pt idx="199">
                  <c:v>9.44</c:v>
                </c:pt>
                <c:pt idx="200">
                  <c:v>9.4540000000000006</c:v>
                </c:pt>
                <c:pt idx="201">
                  <c:v>9.468</c:v>
                </c:pt>
                <c:pt idx="202">
                  <c:v>9.4830000000000005</c:v>
                </c:pt>
                <c:pt idx="203">
                  <c:v>9.4969999999999999</c:v>
                </c:pt>
                <c:pt idx="204">
                  <c:v>9.5109999999999992</c:v>
                </c:pt>
                <c:pt idx="205">
                  <c:v>9.5250000000000004</c:v>
                </c:pt>
                <c:pt idx="206">
                  <c:v>9.5389999999999997</c:v>
                </c:pt>
                <c:pt idx="207">
                  <c:v>9.5530000000000008</c:v>
                </c:pt>
                <c:pt idx="208">
                  <c:v>9.5670000000000002</c:v>
                </c:pt>
                <c:pt idx="209">
                  <c:v>9.58</c:v>
                </c:pt>
                <c:pt idx="210">
                  <c:v>9.5939999999999994</c:v>
                </c:pt>
                <c:pt idx="211">
                  <c:v>9.6080000000000005</c:v>
                </c:pt>
                <c:pt idx="212">
                  <c:v>9.6219999999999999</c:v>
                </c:pt>
                <c:pt idx="213">
                  <c:v>9.6349999999999998</c:v>
                </c:pt>
                <c:pt idx="214">
                  <c:v>9.6489999999999991</c:v>
                </c:pt>
                <c:pt idx="215">
                  <c:v>9.6620000000000008</c:v>
                </c:pt>
                <c:pt idx="216">
                  <c:v>9.6760000000000002</c:v>
                </c:pt>
                <c:pt idx="217">
                  <c:v>9.6890000000000001</c:v>
                </c:pt>
                <c:pt idx="218">
                  <c:v>9.7029999999999994</c:v>
                </c:pt>
                <c:pt idx="219">
                  <c:v>9.7159999999999993</c:v>
                </c:pt>
                <c:pt idx="220">
                  <c:v>9.7289999999999992</c:v>
                </c:pt>
                <c:pt idx="221">
                  <c:v>9.7420000000000009</c:v>
                </c:pt>
                <c:pt idx="222">
                  <c:v>9.7560000000000002</c:v>
                </c:pt>
                <c:pt idx="223">
                  <c:v>9.7690000000000001</c:v>
                </c:pt>
                <c:pt idx="224">
                  <c:v>9.782</c:v>
                </c:pt>
                <c:pt idx="225">
                  <c:v>9.7949999999999999</c:v>
                </c:pt>
                <c:pt idx="226">
                  <c:v>9.8079999999999998</c:v>
                </c:pt>
                <c:pt idx="227">
                  <c:v>9.8209999999999997</c:v>
                </c:pt>
                <c:pt idx="228">
                  <c:v>9.8339999999999996</c:v>
                </c:pt>
                <c:pt idx="229">
                  <c:v>9.8469999999999995</c:v>
                </c:pt>
                <c:pt idx="230">
                  <c:v>9.86</c:v>
                </c:pt>
                <c:pt idx="231">
                  <c:v>9.8729999999999993</c:v>
                </c:pt>
                <c:pt idx="232">
                  <c:v>9.8849999999999998</c:v>
                </c:pt>
                <c:pt idx="233">
                  <c:v>9.8979999999999997</c:v>
                </c:pt>
                <c:pt idx="234">
                  <c:v>9.9109999999999996</c:v>
                </c:pt>
                <c:pt idx="235">
                  <c:v>9.9239999999999995</c:v>
                </c:pt>
                <c:pt idx="236">
                  <c:v>9.9359999999999999</c:v>
                </c:pt>
                <c:pt idx="237">
                  <c:v>9.9489999999999998</c:v>
                </c:pt>
                <c:pt idx="238">
                  <c:v>9.9610000000000003</c:v>
                </c:pt>
                <c:pt idx="239">
                  <c:v>9.9740000000000002</c:v>
                </c:pt>
                <c:pt idx="240">
                  <c:v>9.9860000000000007</c:v>
                </c:pt>
                <c:pt idx="241">
                  <c:v>9.9990000000000006</c:v>
                </c:pt>
                <c:pt idx="242">
                  <c:v>10.010999999999999</c:v>
                </c:pt>
                <c:pt idx="243">
                  <c:v>10.023</c:v>
                </c:pt>
                <c:pt idx="244">
                  <c:v>10.036</c:v>
                </c:pt>
                <c:pt idx="245">
                  <c:v>10.048</c:v>
                </c:pt>
                <c:pt idx="246">
                  <c:v>10.06</c:v>
                </c:pt>
                <c:pt idx="247">
                  <c:v>10.073</c:v>
                </c:pt>
                <c:pt idx="248">
                  <c:v>10.085000000000001</c:v>
                </c:pt>
                <c:pt idx="249">
                  <c:v>10.097</c:v>
                </c:pt>
                <c:pt idx="250">
                  <c:v>10.109</c:v>
                </c:pt>
                <c:pt idx="251">
                  <c:v>10.121</c:v>
                </c:pt>
                <c:pt idx="252">
                  <c:v>10.132999999999999</c:v>
                </c:pt>
                <c:pt idx="253">
                  <c:v>10.145</c:v>
                </c:pt>
                <c:pt idx="254">
                  <c:v>10.157</c:v>
                </c:pt>
                <c:pt idx="255">
                  <c:v>10.169</c:v>
                </c:pt>
                <c:pt idx="256">
                  <c:v>10.180999999999999</c:v>
                </c:pt>
                <c:pt idx="257">
                  <c:v>10.193</c:v>
                </c:pt>
                <c:pt idx="258">
                  <c:v>10.204000000000001</c:v>
                </c:pt>
                <c:pt idx="259">
                  <c:v>10.215999999999999</c:v>
                </c:pt>
                <c:pt idx="260">
                  <c:v>10.228</c:v>
                </c:pt>
                <c:pt idx="261">
                  <c:v>10.24</c:v>
                </c:pt>
                <c:pt idx="262">
                  <c:v>10.250999999999999</c:v>
                </c:pt>
                <c:pt idx="263">
                  <c:v>10.263</c:v>
                </c:pt>
                <c:pt idx="264">
                  <c:v>10.275</c:v>
                </c:pt>
                <c:pt idx="265">
                  <c:v>10.286</c:v>
                </c:pt>
                <c:pt idx="266">
                  <c:v>10.298</c:v>
                </c:pt>
                <c:pt idx="267">
                  <c:v>10.308999999999999</c:v>
                </c:pt>
                <c:pt idx="268">
                  <c:v>10.321</c:v>
                </c:pt>
                <c:pt idx="269">
                  <c:v>10.332000000000001</c:v>
                </c:pt>
                <c:pt idx="270">
                  <c:v>10.343999999999999</c:v>
                </c:pt>
                <c:pt idx="271">
                  <c:v>10.355</c:v>
                </c:pt>
                <c:pt idx="272">
                  <c:v>10.367000000000001</c:v>
                </c:pt>
                <c:pt idx="273">
                  <c:v>10.378</c:v>
                </c:pt>
                <c:pt idx="274">
                  <c:v>10.388999999999999</c:v>
                </c:pt>
                <c:pt idx="275">
                  <c:v>10.401</c:v>
                </c:pt>
                <c:pt idx="276">
                  <c:v>10.412000000000001</c:v>
                </c:pt>
                <c:pt idx="277">
                  <c:v>10.423</c:v>
                </c:pt>
                <c:pt idx="278">
                  <c:v>10.433999999999999</c:v>
                </c:pt>
                <c:pt idx="279">
                  <c:v>10.445</c:v>
                </c:pt>
                <c:pt idx="280">
                  <c:v>10.457000000000001</c:v>
                </c:pt>
                <c:pt idx="281">
                  <c:v>10.468</c:v>
                </c:pt>
                <c:pt idx="282">
                  <c:v>10.478999999999999</c:v>
                </c:pt>
                <c:pt idx="283">
                  <c:v>10.49</c:v>
                </c:pt>
                <c:pt idx="284">
                  <c:v>10.500999999999999</c:v>
                </c:pt>
                <c:pt idx="285">
                  <c:v>10.512</c:v>
                </c:pt>
                <c:pt idx="286">
                  <c:v>10.523</c:v>
                </c:pt>
                <c:pt idx="287">
                  <c:v>10.534000000000001</c:v>
                </c:pt>
                <c:pt idx="288">
                  <c:v>10.545</c:v>
                </c:pt>
                <c:pt idx="289">
                  <c:v>10.555999999999999</c:v>
                </c:pt>
                <c:pt idx="290">
                  <c:v>10.567</c:v>
                </c:pt>
                <c:pt idx="291">
                  <c:v>10.577999999999999</c:v>
                </c:pt>
                <c:pt idx="292">
                  <c:v>10.589</c:v>
                </c:pt>
                <c:pt idx="293">
                  <c:v>10.599</c:v>
                </c:pt>
                <c:pt idx="294">
                  <c:v>10.61</c:v>
                </c:pt>
                <c:pt idx="295">
                  <c:v>10.621</c:v>
                </c:pt>
                <c:pt idx="296">
                  <c:v>10.632</c:v>
                </c:pt>
                <c:pt idx="297">
                  <c:v>10.643000000000001</c:v>
                </c:pt>
                <c:pt idx="298">
                  <c:v>10.653</c:v>
                </c:pt>
                <c:pt idx="299">
                  <c:v>10.664</c:v>
                </c:pt>
                <c:pt idx="300">
                  <c:v>10.675000000000001</c:v>
                </c:pt>
                <c:pt idx="301">
                  <c:v>10.685</c:v>
                </c:pt>
                <c:pt idx="302">
                  <c:v>10.696</c:v>
                </c:pt>
                <c:pt idx="303">
                  <c:v>10.706</c:v>
                </c:pt>
                <c:pt idx="304">
                  <c:v>10.717000000000001</c:v>
                </c:pt>
                <c:pt idx="305">
                  <c:v>10.728</c:v>
                </c:pt>
                <c:pt idx="306">
                  <c:v>10.738</c:v>
                </c:pt>
                <c:pt idx="307">
                  <c:v>10.749000000000001</c:v>
                </c:pt>
                <c:pt idx="308">
                  <c:v>10.759</c:v>
                </c:pt>
                <c:pt idx="309">
                  <c:v>10.77</c:v>
                </c:pt>
                <c:pt idx="310">
                  <c:v>10.78</c:v>
                </c:pt>
                <c:pt idx="311">
                  <c:v>10.791</c:v>
                </c:pt>
                <c:pt idx="312">
                  <c:v>10.801</c:v>
                </c:pt>
                <c:pt idx="313">
                  <c:v>10.811</c:v>
                </c:pt>
                <c:pt idx="314">
                  <c:v>10.821999999999999</c:v>
                </c:pt>
                <c:pt idx="315">
                  <c:v>10.832000000000001</c:v>
                </c:pt>
                <c:pt idx="316">
                  <c:v>10.843</c:v>
                </c:pt>
                <c:pt idx="317">
                  <c:v>10.853</c:v>
                </c:pt>
                <c:pt idx="318">
                  <c:v>10.863</c:v>
                </c:pt>
                <c:pt idx="319">
                  <c:v>10.874000000000001</c:v>
                </c:pt>
                <c:pt idx="320">
                  <c:v>10.884</c:v>
                </c:pt>
                <c:pt idx="321">
                  <c:v>10.894</c:v>
                </c:pt>
                <c:pt idx="322">
                  <c:v>10.904</c:v>
                </c:pt>
                <c:pt idx="323">
                  <c:v>10.914999999999999</c:v>
                </c:pt>
                <c:pt idx="324">
                  <c:v>10.925000000000001</c:v>
                </c:pt>
                <c:pt idx="325">
                  <c:v>10.935</c:v>
                </c:pt>
                <c:pt idx="326">
                  <c:v>10.945</c:v>
                </c:pt>
                <c:pt idx="327">
                  <c:v>10.955</c:v>
                </c:pt>
                <c:pt idx="328">
                  <c:v>10.965</c:v>
                </c:pt>
                <c:pt idx="329">
                  <c:v>10.976000000000001</c:v>
                </c:pt>
                <c:pt idx="330">
                  <c:v>10.986000000000001</c:v>
                </c:pt>
                <c:pt idx="331">
                  <c:v>10.996</c:v>
                </c:pt>
                <c:pt idx="332">
                  <c:v>11.006</c:v>
                </c:pt>
                <c:pt idx="333">
                  <c:v>11.016</c:v>
                </c:pt>
                <c:pt idx="334">
                  <c:v>11.026</c:v>
                </c:pt>
                <c:pt idx="335">
                  <c:v>11.036</c:v>
                </c:pt>
                <c:pt idx="336">
                  <c:v>11.045999999999999</c:v>
                </c:pt>
                <c:pt idx="337">
                  <c:v>11.055999999999999</c:v>
                </c:pt>
                <c:pt idx="338">
                  <c:v>11.066000000000001</c:v>
                </c:pt>
                <c:pt idx="339">
                  <c:v>11.076000000000001</c:v>
                </c:pt>
                <c:pt idx="340">
                  <c:v>11.086</c:v>
                </c:pt>
                <c:pt idx="341">
                  <c:v>11.096</c:v>
                </c:pt>
                <c:pt idx="342">
                  <c:v>11.106</c:v>
                </c:pt>
                <c:pt idx="343">
                  <c:v>11.116</c:v>
                </c:pt>
                <c:pt idx="344">
                  <c:v>11.125999999999999</c:v>
                </c:pt>
                <c:pt idx="345">
                  <c:v>11.135</c:v>
                </c:pt>
                <c:pt idx="346">
                  <c:v>11.145</c:v>
                </c:pt>
                <c:pt idx="347">
                  <c:v>11.154999999999999</c:v>
                </c:pt>
                <c:pt idx="348">
                  <c:v>11.164999999999999</c:v>
                </c:pt>
                <c:pt idx="349">
                  <c:v>11.175000000000001</c:v>
                </c:pt>
                <c:pt idx="350">
                  <c:v>11.185</c:v>
                </c:pt>
                <c:pt idx="351">
                  <c:v>11.195</c:v>
                </c:pt>
                <c:pt idx="352">
                  <c:v>11.204000000000001</c:v>
                </c:pt>
                <c:pt idx="353">
                  <c:v>11.214</c:v>
                </c:pt>
                <c:pt idx="354">
                  <c:v>11.224</c:v>
                </c:pt>
                <c:pt idx="355">
                  <c:v>11.234</c:v>
                </c:pt>
                <c:pt idx="356">
                  <c:v>11.243</c:v>
                </c:pt>
                <c:pt idx="357">
                  <c:v>11.253</c:v>
                </c:pt>
                <c:pt idx="358">
                  <c:v>11.263</c:v>
                </c:pt>
                <c:pt idx="359">
                  <c:v>11.273</c:v>
                </c:pt>
                <c:pt idx="360">
                  <c:v>11.282</c:v>
                </c:pt>
                <c:pt idx="361">
                  <c:v>11.292</c:v>
                </c:pt>
                <c:pt idx="362">
                  <c:v>11.302</c:v>
                </c:pt>
                <c:pt idx="363">
                  <c:v>11.311</c:v>
                </c:pt>
                <c:pt idx="364">
                  <c:v>11.321</c:v>
                </c:pt>
                <c:pt idx="365">
                  <c:v>11.331</c:v>
                </c:pt>
                <c:pt idx="366">
                  <c:v>11.34</c:v>
                </c:pt>
                <c:pt idx="367">
                  <c:v>11.35</c:v>
                </c:pt>
                <c:pt idx="368">
                  <c:v>11.36</c:v>
                </c:pt>
                <c:pt idx="369">
                  <c:v>11.369</c:v>
                </c:pt>
                <c:pt idx="370">
                  <c:v>11.379</c:v>
                </c:pt>
                <c:pt idx="371">
                  <c:v>11.388</c:v>
                </c:pt>
                <c:pt idx="372">
                  <c:v>11.398</c:v>
                </c:pt>
                <c:pt idx="373">
                  <c:v>11.407</c:v>
                </c:pt>
                <c:pt idx="374">
                  <c:v>11.417</c:v>
                </c:pt>
                <c:pt idx="375">
                  <c:v>11.427</c:v>
                </c:pt>
                <c:pt idx="376">
                  <c:v>11.436</c:v>
                </c:pt>
                <c:pt idx="377">
                  <c:v>11.446</c:v>
                </c:pt>
                <c:pt idx="378">
                  <c:v>11.455</c:v>
                </c:pt>
                <c:pt idx="379">
                  <c:v>11.465</c:v>
                </c:pt>
                <c:pt idx="380">
                  <c:v>11.474</c:v>
                </c:pt>
                <c:pt idx="381">
                  <c:v>11.484</c:v>
                </c:pt>
                <c:pt idx="382">
                  <c:v>11.493</c:v>
                </c:pt>
                <c:pt idx="383">
                  <c:v>11.503</c:v>
                </c:pt>
                <c:pt idx="384">
                  <c:v>11.512</c:v>
                </c:pt>
                <c:pt idx="385">
                  <c:v>11.522</c:v>
                </c:pt>
                <c:pt idx="386">
                  <c:v>11.531000000000001</c:v>
                </c:pt>
                <c:pt idx="387">
                  <c:v>11.54</c:v>
                </c:pt>
                <c:pt idx="388">
                  <c:v>11.55</c:v>
                </c:pt>
                <c:pt idx="389">
                  <c:v>11.558999999999999</c:v>
                </c:pt>
                <c:pt idx="390">
                  <c:v>11.569000000000001</c:v>
                </c:pt>
                <c:pt idx="391">
                  <c:v>11.577999999999999</c:v>
                </c:pt>
                <c:pt idx="392">
                  <c:v>11.587999999999999</c:v>
                </c:pt>
                <c:pt idx="393">
                  <c:v>11.597</c:v>
                </c:pt>
                <c:pt idx="394">
                  <c:v>11.606</c:v>
                </c:pt>
                <c:pt idx="395">
                  <c:v>11.616</c:v>
                </c:pt>
                <c:pt idx="396">
                  <c:v>11.625</c:v>
                </c:pt>
                <c:pt idx="397">
                  <c:v>11.634</c:v>
                </c:pt>
                <c:pt idx="398">
                  <c:v>11.644</c:v>
                </c:pt>
                <c:pt idx="399">
                  <c:v>11.653</c:v>
                </c:pt>
                <c:pt idx="400">
                  <c:v>11.662000000000001</c:v>
                </c:pt>
                <c:pt idx="401">
                  <c:v>11.672000000000001</c:v>
                </c:pt>
                <c:pt idx="402">
                  <c:v>11.680999999999999</c:v>
                </c:pt>
                <c:pt idx="403">
                  <c:v>11.69</c:v>
                </c:pt>
                <c:pt idx="404">
                  <c:v>11.7</c:v>
                </c:pt>
                <c:pt idx="405">
                  <c:v>11.709</c:v>
                </c:pt>
                <c:pt idx="406">
                  <c:v>11.718</c:v>
                </c:pt>
                <c:pt idx="407">
                  <c:v>11.728</c:v>
                </c:pt>
                <c:pt idx="408">
                  <c:v>11.737</c:v>
                </c:pt>
                <c:pt idx="409">
                  <c:v>11.746</c:v>
                </c:pt>
                <c:pt idx="410">
                  <c:v>11.755000000000001</c:v>
                </c:pt>
                <c:pt idx="411">
                  <c:v>11.765000000000001</c:v>
                </c:pt>
                <c:pt idx="412">
                  <c:v>11.773999999999999</c:v>
                </c:pt>
                <c:pt idx="413">
                  <c:v>11.782999999999999</c:v>
                </c:pt>
                <c:pt idx="414">
                  <c:v>11.792</c:v>
                </c:pt>
                <c:pt idx="415">
                  <c:v>11.801</c:v>
                </c:pt>
                <c:pt idx="416">
                  <c:v>11.811</c:v>
                </c:pt>
                <c:pt idx="417">
                  <c:v>11.82</c:v>
                </c:pt>
                <c:pt idx="418">
                  <c:v>11.829000000000001</c:v>
                </c:pt>
                <c:pt idx="419">
                  <c:v>11.837999999999999</c:v>
                </c:pt>
                <c:pt idx="420">
                  <c:v>11.848000000000001</c:v>
                </c:pt>
                <c:pt idx="421">
                  <c:v>11.856999999999999</c:v>
                </c:pt>
                <c:pt idx="422">
                  <c:v>11.866</c:v>
                </c:pt>
                <c:pt idx="423">
                  <c:v>11.875</c:v>
                </c:pt>
                <c:pt idx="424">
                  <c:v>11.884</c:v>
                </c:pt>
                <c:pt idx="425">
                  <c:v>11.893000000000001</c:v>
                </c:pt>
                <c:pt idx="426">
                  <c:v>11.903</c:v>
                </c:pt>
                <c:pt idx="427">
                  <c:v>11.912000000000001</c:v>
                </c:pt>
                <c:pt idx="428">
                  <c:v>11.920999999999999</c:v>
                </c:pt>
                <c:pt idx="429">
                  <c:v>11.93</c:v>
                </c:pt>
                <c:pt idx="430">
                  <c:v>11.939</c:v>
                </c:pt>
                <c:pt idx="431">
                  <c:v>11.948</c:v>
                </c:pt>
                <c:pt idx="432">
                  <c:v>11.957000000000001</c:v>
                </c:pt>
                <c:pt idx="433">
                  <c:v>11.965999999999999</c:v>
                </c:pt>
                <c:pt idx="434">
                  <c:v>11.976000000000001</c:v>
                </c:pt>
                <c:pt idx="435">
                  <c:v>11.984999999999999</c:v>
                </c:pt>
                <c:pt idx="436">
                  <c:v>11.994</c:v>
                </c:pt>
                <c:pt idx="437">
                  <c:v>12.003</c:v>
                </c:pt>
                <c:pt idx="438">
                  <c:v>12.012</c:v>
                </c:pt>
                <c:pt idx="439">
                  <c:v>12.021000000000001</c:v>
                </c:pt>
                <c:pt idx="440">
                  <c:v>12.03</c:v>
                </c:pt>
                <c:pt idx="441">
                  <c:v>12.039</c:v>
                </c:pt>
                <c:pt idx="442">
                  <c:v>12.048</c:v>
                </c:pt>
                <c:pt idx="443">
                  <c:v>12.057</c:v>
                </c:pt>
                <c:pt idx="444">
                  <c:v>12.066000000000001</c:v>
                </c:pt>
                <c:pt idx="445">
                  <c:v>12.076000000000001</c:v>
                </c:pt>
                <c:pt idx="446">
                  <c:v>12.085000000000001</c:v>
                </c:pt>
                <c:pt idx="447">
                  <c:v>12.093999999999999</c:v>
                </c:pt>
                <c:pt idx="448">
                  <c:v>12.103</c:v>
                </c:pt>
                <c:pt idx="449">
                  <c:v>12.112</c:v>
                </c:pt>
                <c:pt idx="450">
                  <c:v>12.121</c:v>
                </c:pt>
                <c:pt idx="451">
                  <c:v>12.13</c:v>
                </c:pt>
                <c:pt idx="452">
                  <c:v>12.138999999999999</c:v>
                </c:pt>
                <c:pt idx="453">
                  <c:v>12.148</c:v>
                </c:pt>
                <c:pt idx="454">
                  <c:v>12.157</c:v>
                </c:pt>
                <c:pt idx="455">
                  <c:v>12.166</c:v>
                </c:pt>
                <c:pt idx="456">
                  <c:v>12.175000000000001</c:v>
                </c:pt>
                <c:pt idx="457">
                  <c:v>12.183999999999999</c:v>
                </c:pt>
                <c:pt idx="458">
                  <c:v>12.193</c:v>
                </c:pt>
                <c:pt idx="459">
                  <c:v>12.202</c:v>
                </c:pt>
                <c:pt idx="460">
                  <c:v>12.211</c:v>
                </c:pt>
                <c:pt idx="461">
                  <c:v>12.22</c:v>
                </c:pt>
                <c:pt idx="462">
                  <c:v>12.228999999999999</c:v>
                </c:pt>
                <c:pt idx="463">
                  <c:v>12.238</c:v>
                </c:pt>
                <c:pt idx="464">
                  <c:v>12.247</c:v>
                </c:pt>
                <c:pt idx="465">
                  <c:v>12.256</c:v>
                </c:pt>
                <c:pt idx="466">
                  <c:v>12.265000000000001</c:v>
                </c:pt>
                <c:pt idx="467">
                  <c:v>12.273999999999999</c:v>
                </c:pt>
                <c:pt idx="468">
                  <c:v>12.282999999999999</c:v>
                </c:pt>
                <c:pt idx="469">
                  <c:v>12.292</c:v>
                </c:pt>
                <c:pt idx="470">
                  <c:v>12.301</c:v>
                </c:pt>
                <c:pt idx="471">
                  <c:v>12.31</c:v>
                </c:pt>
                <c:pt idx="472">
                  <c:v>12.319000000000001</c:v>
                </c:pt>
                <c:pt idx="473">
                  <c:v>12.327</c:v>
                </c:pt>
                <c:pt idx="474">
                  <c:v>12.336</c:v>
                </c:pt>
                <c:pt idx="475">
                  <c:v>12.345000000000001</c:v>
                </c:pt>
                <c:pt idx="476">
                  <c:v>12.355</c:v>
                </c:pt>
                <c:pt idx="477">
                  <c:v>12.363</c:v>
                </c:pt>
                <c:pt idx="478">
                  <c:v>12.372</c:v>
                </c:pt>
                <c:pt idx="479">
                  <c:v>12.381</c:v>
                </c:pt>
                <c:pt idx="480">
                  <c:v>12.39</c:v>
                </c:pt>
                <c:pt idx="481">
                  <c:v>12.398999999999999</c:v>
                </c:pt>
                <c:pt idx="482">
                  <c:v>12.407999999999999</c:v>
                </c:pt>
                <c:pt idx="483">
                  <c:v>12.417</c:v>
                </c:pt>
                <c:pt idx="484">
                  <c:v>12.426</c:v>
                </c:pt>
                <c:pt idx="485">
                  <c:v>12.435</c:v>
                </c:pt>
                <c:pt idx="486">
                  <c:v>12.444000000000001</c:v>
                </c:pt>
                <c:pt idx="487">
                  <c:v>12.452999999999999</c:v>
                </c:pt>
                <c:pt idx="488">
                  <c:v>12.462</c:v>
                </c:pt>
                <c:pt idx="489">
                  <c:v>12.47</c:v>
                </c:pt>
                <c:pt idx="490">
                  <c:v>12.478999999999999</c:v>
                </c:pt>
                <c:pt idx="491">
                  <c:v>12.488</c:v>
                </c:pt>
                <c:pt idx="492">
                  <c:v>12.497</c:v>
                </c:pt>
                <c:pt idx="493">
                  <c:v>12.506</c:v>
                </c:pt>
                <c:pt idx="494">
                  <c:v>12.515000000000001</c:v>
                </c:pt>
                <c:pt idx="495">
                  <c:v>12.523999999999999</c:v>
                </c:pt>
                <c:pt idx="496">
                  <c:v>12.532999999999999</c:v>
                </c:pt>
                <c:pt idx="497">
                  <c:v>12.542</c:v>
                </c:pt>
                <c:pt idx="498">
                  <c:v>12.551</c:v>
                </c:pt>
                <c:pt idx="499">
                  <c:v>12.56</c:v>
                </c:pt>
                <c:pt idx="500">
                  <c:v>12.568</c:v>
                </c:pt>
                <c:pt idx="501">
                  <c:v>12.577</c:v>
                </c:pt>
                <c:pt idx="502">
                  <c:v>12.586</c:v>
                </c:pt>
                <c:pt idx="503">
                  <c:v>12.595000000000001</c:v>
                </c:pt>
                <c:pt idx="504">
                  <c:v>12.603999999999999</c:v>
                </c:pt>
                <c:pt idx="505">
                  <c:v>12.613</c:v>
                </c:pt>
                <c:pt idx="506">
                  <c:v>12.622</c:v>
                </c:pt>
                <c:pt idx="507">
                  <c:v>12.631</c:v>
                </c:pt>
                <c:pt idx="508">
                  <c:v>12.64</c:v>
                </c:pt>
                <c:pt idx="509">
                  <c:v>12.648</c:v>
                </c:pt>
                <c:pt idx="510">
                  <c:v>12.657</c:v>
                </c:pt>
                <c:pt idx="511">
                  <c:v>12.666</c:v>
                </c:pt>
                <c:pt idx="512">
                  <c:v>12.675000000000001</c:v>
                </c:pt>
                <c:pt idx="513">
                  <c:v>12.683999999999999</c:v>
                </c:pt>
                <c:pt idx="514">
                  <c:v>12.693</c:v>
                </c:pt>
                <c:pt idx="515">
                  <c:v>12.702</c:v>
                </c:pt>
                <c:pt idx="516">
                  <c:v>12.71</c:v>
                </c:pt>
                <c:pt idx="517">
                  <c:v>12.718999999999999</c:v>
                </c:pt>
                <c:pt idx="518">
                  <c:v>12.728</c:v>
                </c:pt>
                <c:pt idx="519">
                  <c:v>12.737</c:v>
                </c:pt>
                <c:pt idx="520">
                  <c:v>12.746</c:v>
                </c:pt>
                <c:pt idx="521">
                  <c:v>12.755000000000001</c:v>
                </c:pt>
                <c:pt idx="522">
                  <c:v>12.763999999999999</c:v>
                </c:pt>
                <c:pt idx="523">
                  <c:v>12.773</c:v>
                </c:pt>
                <c:pt idx="524">
                  <c:v>12.781000000000001</c:v>
                </c:pt>
                <c:pt idx="525">
                  <c:v>12.79</c:v>
                </c:pt>
                <c:pt idx="526">
                  <c:v>12.798999999999999</c:v>
                </c:pt>
                <c:pt idx="527">
                  <c:v>12.808</c:v>
                </c:pt>
                <c:pt idx="528">
                  <c:v>12.817</c:v>
                </c:pt>
                <c:pt idx="529">
                  <c:v>12.826000000000001</c:v>
                </c:pt>
                <c:pt idx="530">
                  <c:v>12.834</c:v>
                </c:pt>
                <c:pt idx="531">
                  <c:v>12.843</c:v>
                </c:pt>
                <c:pt idx="532">
                  <c:v>12.852</c:v>
                </c:pt>
                <c:pt idx="533">
                  <c:v>12.861000000000001</c:v>
                </c:pt>
                <c:pt idx="534">
                  <c:v>12.87</c:v>
                </c:pt>
                <c:pt idx="535">
                  <c:v>12.879</c:v>
                </c:pt>
                <c:pt idx="536">
                  <c:v>12.888</c:v>
                </c:pt>
                <c:pt idx="537">
                  <c:v>12.896000000000001</c:v>
                </c:pt>
                <c:pt idx="538">
                  <c:v>12.904999999999999</c:v>
                </c:pt>
                <c:pt idx="539">
                  <c:v>12.914</c:v>
                </c:pt>
                <c:pt idx="540">
                  <c:v>12.923</c:v>
                </c:pt>
                <c:pt idx="541">
                  <c:v>12.932</c:v>
                </c:pt>
                <c:pt idx="542">
                  <c:v>12.941000000000001</c:v>
                </c:pt>
                <c:pt idx="543">
                  <c:v>12.949</c:v>
                </c:pt>
                <c:pt idx="544">
                  <c:v>12.958</c:v>
                </c:pt>
                <c:pt idx="545">
                  <c:v>12.967000000000001</c:v>
                </c:pt>
                <c:pt idx="546">
                  <c:v>12.976000000000001</c:v>
                </c:pt>
                <c:pt idx="547">
                  <c:v>12.984</c:v>
                </c:pt>
                <c:pt idx="548">
                  <c:v>12.993</c:v>
                </c:pt>
                <c:pt idx="549">
                  <c:v>13.002000000000001</c:v>
                </c:pt>
                <c:pt idx="550">
                  <c:v>13.010999999999999</c:v>
                </c:pt>
                <c:pt idx="551">
                  <c:v>13.02</c:v>
                </c:pt>
                <c:pt idx="552">
                  <c:v>13.029</c:v>
                </c:pt>
                <c:pt idx="553">
                  <c:v>13.037000000000001</c:v>
                </c:pt>
                <c:pt idx="554">
                  <c:v>13.045999999999999</c:v>
                </c:pt>
                <c:pt idx="555">
                  <c:v>13.055</c:v>
                </c:pt>
                <c:pt idx="556">
                  <c:v>13.064</c:v>
                </c:pt>
                <c:pt idx="557">
                  <c:v>13.073</c:v>
                </c:pt>
                <c:pt idx="558">
                  <c:v>13.082000000000001</c:v>
                </c:pt>
                <c:pt idx="559">
                  <c:v>13.09</c:v>
                </c:pt>
                <c:pt idx="560">
                  <c:v>13.099</c:v>
                </c:pt>
                <c:pt idx="561">
                  <c:v>13.108000000000001</c:v>
                </c:pt>
                <c:pt idx="562">
                  <c:v>13.117000000000001</c:v>
                </c:pt>
                <c:pt idx="563">
                  <c:v>13.125999999999999</c:v>
                </c:pt>
                <c:pt idx="564">
                  <c:v>13.134</c:v>
                </c:pt>
                <c:pt idx="565">
                  <c:v>13.143000000000001</c:v>
                </c:pt>
                <c:pt idx="566">
                  <c:v>13.151999999999999</c:v>
                </c:pt>
                <c:pt idx="567">
                  <c:v>13.161</c:v>
                </c:pt>
                <c:pt idx="568">
                  <c:v>13.17</c:v>
                </c:pt>
                <c:pt idx="569">
                  <c:v>13.178000000000001</c:v>
                </c:pt>
                <c:pt idx="570">
                  <c:v>13.186999999999999</c:v>
                </c:pt>
                <c:pt idx="571">
                  <c:v>13.196</c:v>
                </c:pt>
                <c:pt idx="572">
                  <c:v>13.205</c:v>
                </c:pt>
                <c:pt idx="573">
                  <c:v>13.214</c:v>
                </c:pt>
                <c:pt idx="574">
                  <c:v>13.222</c:v>
                </c:pt>
                <c:pt idx="575">
                  <c:v>13.231</c:v>
                </c:pt>
                <c:pt idx="576">
                  <c:v>13.24</c:v>
                </c:pt>
                <c:pt idx="577">
                  <c:v>13.249000000000001</c:v>
                </c:pt>
                <c:pt idx="578">
                  <c:v>13.257</c:v>
                </c:pt>
                <c:pt idx="579">
                  <c:v>13.266</c:v>
                </c:pt>
                <c:pt idx="580">
                  <c:v>13.275</c:v>
                </c:pt>
                <c:pt idx="581">
                  <c:v>13.284000000000001</c:v>
                </c:pt>
                <c:pt idx="582">
                  <c:v>13.292999999999999</c:v>
                </c:pt>
                <c:pt idx="583">
                  <c:v>13.301</c:v>
                </c:pt>
                <c:pt idx="584">
                  <c:v>13.31</c:v>
                </c:pt>
                <c:pt idx="585">
                  <c:v>13.319000000000001</c:v>
                </c:pt>
                <c:pt idx="586">
                  <c:v>13.327999999999999</c:v>
                </c:pt>
                <c:pt idx="587">
                  <c:v>13.337</c:v>
                </c:pt>
                <c:pt idx="588">
                  <c:v>13.345000000000001</c:v>
                </c:pt>
                <c:pt idx="589">
                  <c:v>13.353999999999999</c:v>
                </c:pt>
                <c:pt idx="590">
                  <c:v>13.363</c:v>
                </c:pt>
                <c:pt idx="591">
                  <c:v>13.372</c:v>
                </c:pt>
                <c:pt idx="592">
                  <c:v>13.381</c:v>
                </c:pt>
                <c:pt idx="593">
                  <c:v>13.388999999999999</c:v>
                </c:pt>
                <c:pt idx="594">
                  <c:v>13.398</c:v>
                </c:pt>
                <c:pt idx="595">
                  <c:v>13.407</c:v>
                </c:pt>
                <c:pt idx="596">
                  <c:v>13.416</c:v>
                </c:pt>
                <c:pt idx="597">
                  <c:v>13.425000000000001</c:v>
                </c:pt>
                <c:pt idx="598">
                  <c:v>13.433</c:v>
                </c:pt>
                <c:pt idx="599">
                  <c:v>13.442</c:v>
                </c:pt>
                <c:pt idx="600">
                  <c:v>13.451000000000001</c:v>
                </c:pt>
                <c:pt idx="601">
                  <c:v>13.46</c:v>
                </c:pt>
                <c:pt idx="602">
                  <c:v>13.468</c:v>
                </c:pt>
                <c:pt idx="603">
                  <c:v>13.477</c:v>
                </c:pt>
                <c:pt idx="604">
                  <c:v>13.486000000000001</c:v>
                </c:pt>
                <c:pt idx="605">
                  <c:v>13.494999999999999</c:v>
                </c:pt>
                <c:pt idx="606">
                  <c:v>13.504</c:v>
                </c:pt>
                <c:pt idx="607">
                  <c:v>13.513</c:v>
                </c:pt>
                <c:pt idx="608">
                  <c:v>13.521000000000001</c:v>
                </c:pt>
                <c:pt idx="609">
                  <c:v>13.53</c:v>
                </c:pt>
                <c:pt idx="610">
                  <c:v>13.539</c:v>
                </c:pt>
                <c:pt idx="611">
                  <c:v>13.548</c:v>
                </c:pt>
                <c:pt idx="612">
                  <c:v>13.557</c:v>
                </c:pt>
                <c:pt idx="613">
                  <c:v>13.565</c:v>
                </c:pt>
                <c:pt idx="614">
                  <c:v>13.574</c:v>
                </c:pt>
                <c:pt idx="615">
                  <c:v>13.583</c:v>
                </c:pt>
                <c:pt idx="616">
                  <c:v>13.592000000000001</c:v>
                </c:pt>
                <c:pt idx="617">
                  <c:v>13.6</c:v>
                </c:pt>
                <c:pt idx="618">
                  <c:v>13.609</c:v>
                </c:pt>
                <c:pt idx="619">
                  <c:v>13.618</c:v>
                </c:pt>
                <c:pt idx="620">
                  <c:v>13.627000000000001</c:v>
                </c:pt>
                <c:pt idx="621">
                  <c:v>13.635999999999999</c:v>
                </c:pt>
                <c:pt idx="622">
                  <c:v>13.645</c:v>
                </c:pt>
                <c:pt idx="623">
                  <c:v>13.653</c:v>
                </c:pt>
                <c:pt idx="624">
                  <c:v>13.662000000000001</c:v>
                </c:pt>
                <c:pt idx="625">
                  <c:v>13.670999999999999</c:v>
                </c:pt>
                <c:pt idx="626">
                  <c:v>13.68</c:v>
                </c:pt>
                <c:pt idx="627">
                  <c:v>13.689</c:v>
                </c:pt>
                <c:pt idx="628">
                  <c:v>13.696999999999999</c:v>
                </c:pt>
                <c:pt idx="629">
                  <c:v>13.706</c:v>
                </c:pt>
                <c:pt idx="630">
                  <c:v>13.715</c:v>
                </c:pt>
                <c:pt idx="631">
                  <c:v>13.724</c:v>
                </c:pt>
                <c:pt idx="632">
                  <c:v>13.733000000000001</c:v>
                </c:pt>
                <c:pt idx="633">
                  <c:v>13.741</c:v>
                </c:pt>
                <c:pt idx="634">
                  <c:v>13.75</c:v>
                </c:pt>
                <c:pt idx="635">
                  <c:v>13.759</c:v>
                </c:pt>
                <c:pt idx="636">
                  <c:v>13.768000000000001</c:v>
                </c:pt>
                <c:pt idx="637">
                  <c:v>13.776999999999999</c:v>
                </c:pt>
                <c:pt idx="638">
                  <c:v>13.786</c:v>
                </c:pt>
                <c:pt idx="639">
                  <c:v>13.795</c:v>
                </c:pt>
                <c:pt idx="640">
                  <c:v>13.804</c:v>
                </c:pt>
                <c:pt idx="641">
                  <c:v>13.811999999999999</c:v>
                </c:pt>
                <c:pt idx="642">
                  <c:v>13.821</c:v>
                </c:pt>
                <c:pt idx="643">
                  <c:v>13.83</c:v>
                </c:pt>
                <c:pt idx="644">
                  <c:v>13.839</c:v>
                </c:pt>
                <c:pt idx="645">
                  <c:v>13.848000000000001</c:v>
                </c:pt>
                <c:pt idx="646">
                  <c:v>13.856</c:v>
                </c:pt>
                <c:pt idx="647">
                  <c:v>13.865</c:v>
                </c:pt>
                <c:pt idx="648">
                  <c:v>13.874000000000001</c:v>
                </c:pt>
                <c:pt idx="649">
                  <c:v>13.882999999999999</c:v>
                </c:pt>
                <c:pt idx="650">
                  <c:v>13.891999999999999</c:v>
                </c:pt>
                <c:pt idx="651">
                  <c:v>13.901</c:v>
                </c:pt>
                <c:pt idx="652">
                  <c:v>13.91</c:v>
                </c:pt>
                <c:pt idx="653">
                  <c:v>13.919</c:v>
                </c:pt>
                <c:pt idx="654">
                  <c:v>13.927</c:v>
                </c:pt>
                <c:pt idx="655">
                  <c:v>13.936</c:v>
                </c:pt>
                <c:pt idx="656">
                  <c:v>13.945</c:v>
                </c:pt>
                <c:pt idx="657">
                  <c:v>13.954000000000001</c:v>
                </c:pt>
                <c:pt idx="658">
                  <c:v>13.962999999999999</c:v>
                </c:pt>
                <c:pt idx="659">
                  <c:v>13.972</c:v>
                </c:pt>
                <c:pt idx="660">
                  <c:v>13.981</c:v>
                </c:pt>
                <c:pt idx="661">
                  <c:v>13.99</c:v>
                </c:pt>
                <c:pt idx="662">
                  <c:v>13.997999999999999</c:v>
                </c:pt>
                <c:pt idx="663">
                  <c:v>14.007</c:v>
                </c:pt>
                <c:pt idx="664">
                  <c:v>14.016</c:v>
                </c:pt>
                <c:pt idx="665">
                  <c:v>14.025</c:v>
                </c:pt>
                <c:pt idx="666">
                  <c:v>14.034000000000001</c:v>
                </c:pt>
                <c:pt idx="667">
                  <c:v>14.042999999999999</c:v>
                </c:pt>
                <c:pt idx="668">
                  <c:v>14.052</c:v>
                </c:pt>
                <c:pt idx="669">
                  <c:v>14.061</c:v>
                </c:pt>
                <c:pt idx="670">
                  <c:v>14.07</c:v>
                </c:pt>
                <c:pt idx="671">
                  <c:v>14.077999999999999</c:v>
                </c:pt>
                <c:pt idx="672">
                  <c:v>14.087</c:v>
                </c:pt>
                <c:pt idx="673">
                  <c:v>14.096</c:v>
                </c:pt>
                <c:pt idx="674">
                  <c:v>14.105</c:v>
                </c:pt>
                <c:pt idx="675">
                  <c:v>14.114000000000001</c:v>
                </c:pt>
                <c:pt idx="676">
                  <c:v>14.122999999999999</c:v>
                </c:pt>
                <c:pt idx="677">
                  <c:v>14.132</c:v>
                </c:pt>
                <c:pt idx="678">
                  <c:v>14.141</c:v>
                </c:pt>
                <c:pt idx="679">
                  <c:v>14.15</c:v>
                </c:pt>
                <c:pt idx="680">
                  <c:v>14.157999999999999</c:v>
                </c:pt>
                <c:pt idx="681">
                  <c:v>14.167</c:v>
                </c:pt>
                <c:pt idx="682">
                  <c:v>14.177</c:v>
                </c:pt>
                <c:pt idx="683">
                  <c:v>14.185</c:v>
                </c:pt>
                <c:pt idx="684">
                  <c:v>14.194000000000001</c:v>
                </c:pt>
                <c:pt idx="685">
                  <c:v>14.202999999999999</c:v>
                </c:pt>
                <c:pt idx="686">
                  <c:v>14.212</c:v>
                </c:pt>
                <c:pt idx="687">
                  <c:v>14.221</c:v>
                </c:pt>
                <c:pt idx="688">
                  <c:v>14.23</c:v>
                </c:pt>
                <c:pt idx="689">
                  <c:v>14.239000000000001</c:v>
                </c:pt>
                <c:pt idx="690">
                  <c:v>14.247999999999999</c:v>
                </c:pt>
                <c:pt idx="691">
                  <c:v>14.257</c:v>
                </c:pt>
                <c:pt idx="692">
                  <c:v>14.266</c:v>
                </c:pt>
                <c:pt idx="693">
                  <c:v>14.275</c:v>
                </c:pt>
                <c:pt idx="694">
                  <c:v>14.284000000000001</c:v>
                </c:pt>
                <c:pt idx="695">
                  <c:v>14.292999999999999</c:v>
                </c:pt>
                <c:pt idx="696">
                  <c:v>14.301</c:v>
                </c:pt>
                <c:pt idx="697">
                  <c:v>14.31</c:v>
                </c:pt>
                <c:pt idx="698">
                  <c:v>14.319000000000001</c:v>
                </c:pt>
                <c:pt idx="699">
                  <c:v>14.327999999999999</c:v>
                </c:pt>
                <c:pt idx="700">
                  <c:v>14.337</c:v>
                </c:pt>
                <c:pt idx="701">
                  <c:v>14.346</c:v>
                </c:pt>
                <c:pt idx="702">
                  <c:v>14.355</c:v>
                </c:pt>
                <c:pt idx="703">
                  <c:v>14.364000000000001</c:v>
                </c:pt>
                <c:pt idx="704">
                  <c:v>14.372999999999999</c:v>
                </c:pt>
                <c:pt idx="705">
                  <c:v>14.382</c:v>
                </c:pt>
                <c:pt idx="706">
                  <c:v>14.391</c:v>
                </c:pt>
                <c:pt idx="707">
                  <c:v>14.4</c:v>
                </c:pt>
                <c:pt idx="708">
                  <c:v>14.409000000000001</c:v>
                </c:pt>
                <c:pt idx="709">
                  <c:v>14.417999999999999</c:v>
                </c:pt>
                <c:pt idx="710">
                  <c:v>14.427</c:v>
                </c:pt>
                <c:pt idx="711">
                  <c:v>14.436</c:v>
                </c:pt>
                <c:pt idx="712">
                  <c:v>14.445</c:v>
                </c:pt>
                <c:pt idx="713">
                  <c:v>14.454000000000001</c:v>
                </c:pt>
                <c:pt idx="714">
                  <c:v>14.462999999999999</c:v>
                </c:pt>
                <c:pt idx="715">
                  <c:v>14.472</c:v>
                </c:pt>
                <c:pt idx="716">
                  <c:v>14.481</c:v>
                </c:pt>
                <c:pt idx="717">
                  <c:v>14.49</c:v>
                </c:pt>
                <c:pt idx="718">
                  <c:v>14.499000000000001</c:v>
                </c:pt>
                <c:pt idx="719">
                  <c:v>14.507999999999999</c:v>
                </c:pt>
                <c:pt idx="720">
                  <c:v>14.516999999999999</c:v>
                </c:pt>
                <c:pt idx="721">
                  <c:v>14.526</c:v>
                </c:pt>
                <c:pt idx="722">
                  <c:v>14.535</c:v>
                </c:pt>
                <c:pt idx="723">
                  <c:v>14.542999999999999</c:v>
                </c:pt>
                <c:pt idx="724">
                  <c:v>14.553000000000001</c:v>
                </c:pt>
                <c:pt idx="725">
                  <c:v>14.561999999999999</c:v>
                </c:pt>
                <c:pt idx="726">
                  <c:v>14.571</c:v>
                </c:pt>
                <c:pt idx="727">
                  <c:v>14.58</c:v>
                </c:pt>
                <c:pt idx="728">
                  <c:v>14.589</c:v>
                </c:pt>
                <c:pt idx="729">
                  <c:v>14.598000000000001</c:v>
                </c:pt>
                <c:pt idx="730">
                  <c:v>14.606999999999999</c:v>
                </c:pt>
              </c:numCache>
            </c:numRef>
          </c:yVal>
          <c:smooth val="1"/>
          <c:extLst>
            <c:ext xmlns:c16="http://schemas.microsoft.com/office/drawing/2014/chart" uri="{C3380CC4-5D6E-409C-BE32-E72D297353CC}">
              <c16:uniqueId val="{00000005-090E-4DBE-B799-F9DE054002E3}"/>
            </c:ext>
          </c:extLst>
        </c:ser>
        <c:ser>
          <c:idx val="4"/>
          <c:order val="1"/>
          <c:tx>
            <c:strRef>
              <c:f>'Weight Data'!$H$1</c:f>
              <c:strCache>
                <c:ptCount val="1"/>
                <c:pt idx="0">
                  <c:v>85%</c:v>
                </c:pt>
              </c:strCache>
            </c:strRef>
          </c:tx>
          <c:spPr>
            <a:ln w="12700" cap="rnd">
              <a:solidFill>
                <a:schemeClr val="accent2"/>
              </a:solidFill>
              <a:prstDash val="sysDot"/>
              <a:round/>
            </a:ln>
            <a:effectLst/>
          </c:spPr>
          <c:marker>
            <c:symbol val="none"/>
          </c:marker>
          <c:dLbls>
            <c:dLbl>
              <c:idx val="729"/>
              <c:tx>
                <c:rich>
                  <a:bodyPr/>
                  <a:lstStyle/>
                  <a:p>
                    <a:fld id="{4B50C610-0510-4191-8295-05D9BB7D21E4}"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Data'!$H$2:$H$732</c:f>
              <c:numCache>
                <c:formatCode>0.00</c:formatCode>
                <c:ptCount val="731"/>
                <c:pt idx="0">
                  <c:v>3.7290000000000001</c:v>
                </c:pt>
                <c:pt idx="1">
                  <c:v>3.7040000000000002</c:v>
                </c:pt>
                <c:pt idx="2">
                  <c:v>3.7229999999999999</c:v>
                </c:pt>
                <c:pt idx="3">
                  <c:v>3.7490000000000001</c:v>
                </c:pt>
                <c:pt idx="4">
                  <c:v>3.778</c:v>
                </c:pt>
                <c:pt idx="5">
                  <c:v>3.8079999999999998</c:v>
                </c:pt>
                <c:pt idx="6">
                  <c:v>3.84</c:v>
                </c:pt>
                <c:pt idx="7">
                  <c:v>3.8730000000000002</c:v>
                </c:pt>
                <c:pt idx="8">
                  <c:v>3.9060000000000001</c:v>
                </c:pt>
                <c:pt idx="9">
                  <c:v>3.9409999999999998</c:v>
                </c:pt>
                <c:pt idx="10">
                  <c:v>3.9769999999999999</c:v>
                </c:pt>
                <c:pt idx="11">
                  <c:v>4.0140000000000002</c:v>
                </c:pt>
                <c:pt idx="12">
                  <c:v>4.0519999999999996</c:v>
                </c:pt>
                <c:pt idx="13">
                  <c:v>4.0910000000000002</c:v>
                </c:pt>
                <c:pt idx="14">
                  <c:v>4.1310000000000002</c:v>
                </c:pt>
                <c:pt idx="15">
                  <c:v>4.1719999999999997</c:v>
                </c:pt>
                <c:pt idx="16">
                  <c:v>4.2140000000000004</c:v>
                </c:pt>
                <c:pt idx="17">
                  <c:v>4.2569999999999997</c:v>
                </c:pt>
                <c:pt idx="18">
                  <c:v>4.2990000000000004</c:v>
                </c:pt>
                <c:pt idx="19">
                  <c:v>4.3419999999999996</c:v>
                </c:pt>
                <c:pt idx="20">
                  <c:v>4.3849999999999998</c:v>
                </c:pt>
                <c:pt idx="21">
                  <c:v>4.4279999999999999</c:v>
                </c:pt>
                <c:pt idx="22">
                  <c:v>4.47</c:v>
                </c:pt>
                <c:pt idx="23">
                  <c:v>4.5129999999999999</c:v>
                </c:pt>
                <c:pt idx="24">
                  <c:v>4.5549999999999997</c:v>
                </c:pt>
                <c:pt idx="25">
                  <c:v>4.5970000000000004</c:v>
                </c:pt>
                <c:pt idx="26">
                  <c:v>4.6379999999999999</c:v>
                </c:pt>
                <c:pt idx="27">
                  <c:v>4.68</c:v>
                </c:pt>
                <c:pt idx="28">
                  <c:v>4.7210000000000001</c:v>
                </c:pt>
                <c:pt idx="29">
                  <c:v>4.7610000000000001</c:v>
                </c:pt>
                <c:pt idx="30">
                  <c:v>4.8019999999999996</c:v>
                </c:pt>
                <c:pt idx="31">
                  <c:v>4.8419999999999996</c:v>
                </c:pt>
                <c:pt idx="32">
                  <c:v>4.8810000000000002</c:v>
                </c:pt>
                <c:pt idx="33">
                  <c:v>4.92</c:v>
                </c:pt>
                <c:pt idx="34">
                  <c:v>4.9589999999999996</c:v>
                </c:pt>
                <c:pt idx="35">
                  <c:v>4.9969999999999999</c:v>
                </c:pt>
                <c:pt idx="36">
                  <c:v>5.0350000000000001</c:v>
                </c:pt>
                <c:pt idx="37">
                  <c:v>5.0720000000000001</c:v>
                </c:pt>
                <c:pt idx="38">
                  <c:v>5.1100000000000003</c:v>
                </c:pt>
                <c:pt idx="39">
                  <c:v>5.1459999999999999</c:v>
                </c:pt>
                <c:pt idx="40">
                  <c:v>5.1829999999999998</c:v>
                </c:pt>
                <c:pt idx="41">
                  <c:v>5.2190000000000003</c:v>
                </c:pt>
                <c:pt idx="42">
                  <c:v>5.2539999999999996</c:v>
                </c:pt>
                <c:pt idx="43">
                  <c:v>5.2889999999999997</c:v>
                </c:pt>
                <c:pt idx="44">
                  <c:v>5.3239999999999998</c:v>
                </c:pt>
                <c:pt idx="45">
                  <c:v>5.359</c:v>
                </c:pt>
                <c:pt idx="46">
                  <c:v>5.3929999999999998</c:v>
                </c:pt>
                <c:pt idx="47">
                  <c:v>5.4269999999999996</c:v>
                </c:pt>
                <c:pt idx="48">
                  <c:v>5.46</c:v>
                </c:pt>
                <c:pt idx="49">
                  <c:v>5.4930000000000003</c:v>
                </c:pt>
                <c:pt idx="50">
                  <c:v>5.5259999999999998</c:v>
                </c:pt>
                <c:pt idx="51">
                  <c:v>5.5590000000000002</c:v>
                </c:pt>
                <c:pt idx="52">
                  <c:v>5.5910000000000002</c:v>
                </c:pt>
                <c:pt idx="53">
                  <c:v>5.6230000000000002</c:v>
                </c:pt>
                <c:pt idx="54">
                  <c:v>5.6539999999999999</c:v>
                </c:pt>
                <c:pt idx="55">
                  <c:v>5.6849999999999996</c:v>
                </c:pt>
                <c:pt idx="56">
                  <c:v>5.7160000000000002</c:v>
                </c:pt>
                <c:pt idx="57">
                  <c:v>5.7469999999999999</c:v>
                </c:pt>
                <c:pt idx="58">
                  <c:v>5.7770000000000001</c:v>
                </c:pt>
                <c:pt idx="59">
                  <c:v>5.8070000000000004</c:v>
                </c:pt>
                <c:pt idx="60">
                  <c:v>5.8369999999999997</c:v>
                </c:pt>
                <c:pt idx="61">
                  <c:v>5.8659999999999997</c:v>
                </c:pt>
                <c:pt idx="62">
                  <c:v>5.8959999999999999</c:v>
                </c:pt>
                <c:pt idx="63">
                  <c:v>5.9249999999999998</c:v>
                </c:pt>
                <c:pt idx="64">
                  <c:v>5.9539999999999997</c:v>
                </c:pt>
                <c:pt idx="65">
                  <c:v>5.9820000000000002</c:v>
                </c:pt>
                <c:pt idx="66">
                  <c:v>6.0110000000000001</c:v>
                </c:pt>
                <c:pt idx="67">
                  <c:v>6.0389999999999997</c:v>
                </c:pt>
                <c:pt idx="68">
                  <c:v>6.0670000000000002</c:v>
                </c:pt>
                <c:pt idx="69">
                  <c:v>6.0949999999999998</c:v>
                </c:pt>
                <c:pt idx="70">
                  <c:v>6.1219999999999999</c:v>
                </c:pt>
                <c:pt idx="71">
                  <c:v>6.149</c:v>
                </c:pt>
                <c:pt idx="72">
                  <c:v>6.1760000000000002</c:v>
                </c:pt>
                <c:pt idx="73">
                  <c:v>6.2030000000000003</c:v>
                </c:pt>
                <c:pt idx="74">
                  <c:v>6.23</c:v>
                </c:pt>
                <c:pt idx="75">
                  <c:v>6.2560000000000002</c:v>
                </c:pt>
                <c:pt idx="76">
                  <c:v>6.282</c:v>
                </c:pt>
                <c:pt idx="77">
                  <c:v>6.3079999999999998</c:v>
                </c:pt>
                <c:pt idx="78">
                  <c:v>6.3339999999999996</c:v>
                </c:pt>
                <c:pt idx="79">
                  <c:v>6.36</c:v>
                </c:pt>
                <c:pt idx="80">
                  <c:v>6.3849999999999998</c:v>
                </c:pt>
                <c:pt idx="81">
                  <c:v>6.4109999999999996</c:v>
                </c:pt>
                <c:pt idx="82">
                  <c:v>6.4359999999999999</c:v>
                </c:pt>
                <c:pt idx="83">
                  <c:v>6.46</c:v>
                </c:pt>
                <c:pt idx="84">
                  <c:v>6.4850000000000003</c:v>
                </c:pt>
                <c:pt idx="85">
                  <c:v>6.51</c:v>
                </c:pt>
                <c:pt idx="86">
                  <c:v>6.5339999999999998</c:v>
                </c:pt>
                <c:pt idx="87">
                  <c:v>6.5579999999999998</c:v>
                </c:pt>
                <c:pt idx="88">
                  <c:v>6.5819999999999999</c:v>
                </c:pt>
                <c:pt idx="89">
                  <c:v>6.6059999999999999</c:v>
                </c:pt>
                <c:pt idx="90">
                  <c:v>6.6289999999999996</c:v>
                </c:pt>
                <c:pt idx="91">
                  <c:v>6.6529999999999996</c:v>
                </c:pt>
                <c:pt idx="92">
                  <c:v>6.6760000000000002</c:v>
                </c:pt>
                <c:pt idx="93">
                  <c:v>6.7</c:v>
                </c:pt>
                <c:pt idx="94">
                  <c:v>6.7229999999999999</c:v>
                </c:pt>
                <c:pt idx="95">
                  <c:v>6.7460000000000004</c:v>
                </c:pt>
                <c:pt idx="96">
                  <c:v>6.7679999999999998</c:v>
                </c:pt>
                <c:pt idx="97">
                  <c:v>6.7910000000000004</c:v>
                </c:pt>
                <c:pt idx="98">
                  <c:v>6.8129999999999997</c:v>
                </c:pt>
                <c:pt idx="99">
                  <c:v>6.8360000000000003</c:v>
                </c:pt>
                <c:pt idx="100">
                  <c:v>6.8579999999999997</c:v>
                </c:pt>
                <c:pt idx="101">
                  <c:v>6.88</c:v>
                </c:pt>
                <c:pt idx="102">
                  <c:v>6.9009999999999998</c:v>
                </c:pt>
                <c:pt idx="103">
                  <c:v>6.923</c:v>
                </c:pt>
                <c:pt idx="104">
                  <c:v>6.9450000000000003</c:v>
                </c:pt>
                <c:pt idx="105">
                  <c:v>6.9660000000000002</c:v>
                </c:pt>
                <c:pt idx="106">
                  <c:v>6.9870000000000001</c:v>
                </c:pt>
                <c:pt idx="107">
                  <c:v>7.0090000000000003</c:v>
                </c:pt>
                <c:pt idx="108">
                  <c:v>7.03</c:v>
                </c:pt>
                <c:pt idx="109">
                  <c:v>7.0510000000000002</c:v>
                </c:pt>
                <c:pt idx="110">
                  <c:v>7.0709999999999997</c:v>
                </c:pt>
                <c:pt idx="111">
                  <c:v>7.0919999999999996</c:v>
                </c:pt>
                <c:pt idx="112">
                  <c:v>7.1120000000000001</c:v>
                </c:pt>
                <c:pt idx="113">
                  <c:v>7.133</c:v>
                </c:pt>
                <c:pt idx="114">
                  <c:v>7.1529999999999996</c:v>
                </c:pt>
                <c:pt idx="115">
                  <c:v>7.173</c:v>
                </c:pt>
                <c:pt idx="116">
                  <c:v>7.1929999999999996</c:v>
                </c:pt>
                <c:pt idx="117">
                  <c:v>7.2130000000000001</c:v>
                </c:pt>
                <c:pt idx="118">
                  <c:v>7.2320000000000002</c:v>
                </c:pt>
                <c:pt idx="119">
                  <c:v>7.2519999999999998</c:v>
                </c:pt>
                <c:pt idx="120">
                  <c:v>7.2709999999999999</c:v>
                </c:pt>
                <c:pt idx="121">
                  <c:v>7.2910000000000004</c:v>
                </c:pt>
                <c:pt idx="122">
                  <c:v>7.31</c:v>
                </c:pt>
                <c:pt idx="123">
                  <c:v>7.3289999999999997</c:v>
                </c:pt>
                <c:pt idx="124">
                  <c:v>7.3479999999999999</c:v>
                </c:pt>
                <c:pt idx="125">
                  <c:v>7.367</c:v>
                </c:pt>
                <c:pt idx="126">
                  <c:v>7.3860000000000001</c:v>
                </c:pt>
                <c:pt idx="127">
                  <c:v>7.4039999999999999</c:v>
                </c:pt>
                <c:pt idx="128">
                  <c:v>7.423</c:v>
                </c:pt>
                <c:pt idx="129">
                  <c:v>7.4409999999999998</c:v>
                </c:pt>
                <c:pt idx="130">
                  <c:v>7.4589999999999996</c:v>
                </c:pt>
                <c:pt idx="131">
                  <c:v>7.4770000000000003</c:v>
                </c:pt>
                <c:pt idx="132">
                  <c:v>7.4960000000000004</c:v>
                </c:pt>
                <c:pt idx="133">
                  <c:v>7.5129999999999999</c:v>
                </c:pt>
                <c:pt idx="134">
                  <c:v>7.5309999999999997</c:v>
                </c:pt>
                <c:pt idx="135">
                  <c:v>7.5490000000000004</c:v>
                </c:pt>
                <c:pt idx="136">
                  <c:v>7.5659999999999998</c:v>
                </c:pt>
                <c:pt idx="137">
                  <c:v>7.5839999999999996</c:v>
                </c:pt>
                <c:pt idx="138">
                  <c:v>7.601</c:v>
                </c:pt>
                <c:pt idx="139">
                  <c:v>7.6189999999999998</c:v>
                </c:pt>
                <c:pt idx="140">
                  <c:v>7.6360000000000001</c:v>
                </c:pt>
                <c:pt idx="141">
                  <c:v>7.6529999999999996</c:v>
                </c:pt>
                <c:pt idx="142">
                  <c:v>7.67</c:v>
                </c:pt>
                <c:pt idx="143">
                  <c:v>7.6870000000000003</c:v>
                </c:pt>
                <c:pt idx="144">
                  <c:v>7.7030000000000003</c:v>
                </c:pt>
                <c:pt idx="145">
                  <c:v>7.72</c:v>
                </c:pt>
                <c:pt idx="146">
                  <c:v>7.7370000000000001</c:v>
                </c:pt>
                <c:pt idx="147">
                  <c:v>7.7530000000000001</c:v>
                </c:pt>
                <c:pt idx="148">
                  <c:v>7.77</c:v>
                </c:pt>
                <c:pt idx="149">
                  <c:v>7.7859999999999996</c:v>
                </c:pt>
                <c:pt idx="150">
                  <c:v>7.8019999999999996</c:v>
                </c:pt>
                <c:pt idx="151">
                  <c:v>7.8179999999999996</c:v>
                </c:pt>
                <c:pt idx="152">
                  <c:v>7.8339999999999996</c:v>
                </c:pt>
                <c:pt idx="153">
                  <c:v>7.85</c:v>
                </c:pt>
                <c:pt idx="154">
                  <c:v>7.8659999999999997</c:v>
                </c:pt>
                <c:pt idx="155">
                  <c:v>7.8819999999999997</c:v>
                </c:pt>
                <c:pt idx="156">
                  <c:v>7.8970000000000002</c:v>
                </c:pt>
                <c:pt idx="157">
                  <c:v>7.9130000000000003</c:v>
                </c:pt>
                <c:pt idx="158">
                  <c:v>7.9279999999999999</c:v>
                </c:pt>
                <c:pt idx="159">
                  <c:v>7.944</c:v>
                </c:pt>
                <c:pt idx="160">
                  <c:v>7.9589999999999996</c:v>
                </c:pt>
                <c:pt idx="161">
                  <c:v>7.9740000000000002</c:v>
                </c:pt>
                <c:pt idx="162">
                  <c:v>7.9889999999999999</c:v>
                </c:pt>
                <c:pt idx="163">
                  <c:v>8.0039999999999996</c:v>
                </c:pt>
                <c:pt idx="164">
                  <c:v>8.0190000000000001</c:v>
                </c:pt>
                <c:pt idx="165">
                  <c:v>8.0340000000000007</c:v>
                </c:pt>
                <c:pt idx="166">
                  <c:v>8.0489999999999995</c:v>
                </c:pt>
                <c:pt idx="167">
                  <c:v>8.0640000000000001</c:v>
                </c:pt>
                <c:pt idx="168">
                  <c:v>8.0790000000000006</c:v>
                </c:pt>
                <c:pt idx="169">
                  <c:v>8.093</c:v>
                </c:pt>
                <c:pt idx="170">
                  <c:v>8.1080000000000005</c:v>
                </c:pt>
                <c:pt idx="171">
                  <c:v>8.1219999999999999</c:v>
                </c:pt>
                <c:pt idx="172">
                  <c:v>8.1370000000000005</c:v>
                </c:pt>
                <c:pt idx="173">
                  <c:v>8.1509999999999998</c:v>
                </c:pt>
                <c:pt idx="174">
                  <c:v>8.1649999999999991</c:v>
                </c:pt>
                <c:pt idx="175">
                  <c:v>8.18</c:v>
                </c:pt>
                <c:pt idx="176">
                  <c:v>8.1940000000000008</c:v>
                </c:pt>
                <c:pt idx="177">
                  <c:v>8.2080000000000002</c:v>
                </c:pt>
                <c:pt idx="178">
                  <c:v>8.2219999999999995</c:v>
                </c:pt>
                <c:pt idx="179">
                  <c:v>8.2360000000000007</c:v>
                </c:pt>
                <c:pt idx="180">
                  <c:v>8.25</c:v>
                </c:pt>
                <c:pt idx="181">
                  <c:v>8.2639999999999993</c:v>
                </c:pt>
                <c:pt idx="182">
                  <c:v>8.2769999999999992</c:v>
                </c:pt>
                <c:pt idx="183">
                  <c:v>8.2910000000000004</c:v>
                </c:pt>
                <c:pt idx="184">
                  <c:v>8.3049999999999997</c:v>
                </c:pt>
                <c:pt idx="185">
                  <c:v>8.3179999999999996</c:v>
                </c:pt>
                <c:pt idx="186">
                  <c:v>8.3320000000000007</c:v>
                </c:pt>
                <c:pt idx="187">
                  <c:v>8.3450000000000006</c:v>
                </c:pt>
                <c:pt idx="188">
                  <c:v>8.359</c:v>
                </c:pt>
                <c:pt idx="189">
                  <c:v>8.3719999999999999</c:v>
                </c:pt>
                <c:pt idx="190">
                  <c:v>8.3849999999999998</c:v>
                </c:pt>
                <c:pt idx="191">
                  <c:v>8.3989999999999991</c:v>
                </c:pt>
                <c:pt idx="192">
                  <c:v>8.4120000000000008</c:v>
                </c:pt>
                <c:pt idx="193">
                  <c:v>8.4250000000000007</c:v>
                </c:pt>
                <c:pt idx="194">
                  <c:v>8.4380000000000006</c:v>
                </c:pt>
                <c:pt idx="195">
                  <c:v>8.4510000000000005</c:v>
                </c:pt>
                <c:pt idx="196">
                  <c:v>8.4640000000000004</c:v>
                </c:pt>
                <c:pt idx="197">
                  <c:v>8.4770000000000003</c:v>
                </c:pt>
                <c:pt idx="198">
                  <c:v>8.49</c:v>
                </c:pt>
                <c:pt idx="199">
                  <c:v>8.5030000000000001</c:v>
                </c:pt>
                <c:pt idx="200">
                  <c:v>8.5150000000000006</c:v>
                </c:pt>
                <c:pt idx="201">
                  <c:v>8.5280000000000005</c:v>
                </c:pt>
                <c:pt idx="202">
                  <c:v>8.5410000000000004</c:v>
                </c:pt>
                <c:pt idx="203">
                  <c:v>8.5530000000000008</c:v>
                </c:pt>
                <c:pt idx="204">
                  <c:v>8.5660000000000007</c:v>
                </c:pt>
                <c:pt idx="205">
                  <c:v>8.5779999999999994</c:v>
                </c:pt>
                <c:pt idx="206">
                  <c:v>8.5909999999999993</c:v>
                </c:pt>
                <c:pt idx="207">
                  <c:v>8.6029999999999998</c:v>
                </c:pt>
                <c:pt idx="208">
                  <c:v>8.6159999999999997</c:v>
                </c:pt>
                <c:pt idx="209">
                  <c:v>8.6280000000000001</c:v>
                </c:pt>
                <c:pt idx="210">
                  <c:v>8.64</c:v>
                </c:pt>
                <c:pt idx="211">
                  <c:v>8.6530000000000005</c:v>
                </c:pt>
                <c:pt idx="212">
                  <c:v>8.6649999999999991</c:v>
                </c:pt>
                <c:pt idx="213">
                  <c:v>8.6769999999999996</c:v>
                </c:pt>
                <c:pt idx="214">
                  <c:v>8.6890000000000001</c:v>
                </c:pt>
                <c:pt idx="215">
                  <c:v>8.7010000000000005</c:v>
                </c:pt>
                <c:pt idx="216">
                  <c:v>8.7129999999999992</c:v>
                </c:pt>
                <c:pt idx="217">
                  <c:v>8.7249999999999996</c:v>
                </c:pt>
                <c:pt idx="218">
                  <c:v>8.7370000000000001</c:v>
                </c:pt>
                <c:pt idx="219">
                  <c:v>8.7490000000000006</c:v>
                </c:pt>
                <c:pt idx="220">
                  <c:v>8.7609999999999992</c:v>
                </c:pt>
                <c:pt idx="221">
                  <c:v>8.7720000000000002</c:v>
                </c:pt>
                <c:pt idx="222">
                  <c:v>8.7840000000000007</c:v>
                </c:pt>
                <c:pt idx="223">
                  <c:v>8.7959999999999994</c:v>
                </c:pt>
                <c:pt idx="224">
                  <c:v>8.8070000000000004</c:v>
                </c:pt>
                <c:pt idx="225">
                  <c:v>8.8190000000000008</c:v>
                </c:pt>
                <c:pt idx="226">
                  <c:v>8.8309999999999995</c:v>
                </c:pt>
                <c:pt idx="227">
                  <c:v>8.8420000000000005</c:v>
                </c:pt>
                <c:pt idx="228">
                  <c:v>8.8539999999999992</c:v>
                </c:pt>
                <c:pt idx="229">
                  <c:v>8.8650000000000002</c:v>
                </c:pt>
                <c:pt idx="230">
                  <c:v>8.8770000000000007</c:v>
                </c:pt>
                <c:pt idx="231">
                  <c:v>8.8879999999999999</c:v>
                </c:pt>
                <c:pt idx="232">
                  <c:v>8.9</c:v>
                </c:pt>
                <c:pt idx="233">
                  <c:v>8.9109999999999996</c:v>
                </c:pt>
                <c:pt idx="234">
                  <c:v>8.9220000000000006</c:v>
                </c:pt>
                <c:pt idx="235">
                  <c:v>8.9329999999999998</c:v>
                </c:pt>
                <c:pt idx="236">
                  <c:v>8.9450000000000003</c:v>
                </c:pt>
                <c:pt idx="237">
                  <c:v>8.9559999999999995</c:v>
                </c:pt>
                <c:pt idx="238">
                  <c:v>8.9670000000000005</c:v>
                </c:pt>
                <c:pt idx="239">
                  <c:v>8.9779999999999998</c:v>
                </c:pt>
                <c:pt idx="240">
                  <c:v>8.9890000000000008</c:v>
                </c:pt>
                <c:pt idx="241">
                  <c:v>9</c:v>
                </c:pt>
                <c:pt idx="242">
                  <c:v>9.0109999999999992</c:v>
                </c:pt>
                <c:pt idx="243">
                  <c:v>9.0220000000000002</c:v>
                </c:pt>
                <c:pt idx="244">
                  <c:v>9.0329999999999995</c:v>
                </c:pt>
                <c:pt idx="245">
                  <c:v>9.0440000000000005</c:v>
                </c:pt>
                <c:pt idx="246">
                  <c:v>9.0549999999999997</c:v>
                </c:pt>
                <c:pt idx="247">
                  <c:v>9.0660000000000007</c:v>
                </c:pt>
                <c:pt idx="248">
                  <c:v>9.0760000000000005</c:v>
                </c:pt>
                <c:pt idx="249">
                  <c:v>9.0869999999999997</c:v>
                </c:pt>
                <c:pt idx="250">
                  <c:v>9.0980000000000008</c:v>
                </c:pt>
                <c:pt idx="251">
                  <c:v>9.109</c:v>
                </c:pt>
                <c:pt idx="252">
                  <c:v>9.1189999999999998</c:v>
                </c:pt>
                <c:pt idx="253">
                  <c:v>9.1300000000000008</c:v>
                </c:pt>
                <c:pt idx="254">
                  <c:v>9.14</c:v>
                </c:pt>
                <c:pt idx="255">
                  <c:v>9.1509999999999998</c:v>
                </c:pt>
                <c:pt idx="256">
                  <c:v>9.1620000000000008</c:v>
                </c:pt>
                <c:pt idx="257">
                  <c:v>9.1720000000000006</c:v>
                </c:pt>
                <c:pt idx="258">
                  <c:v>9.1820000000000004</c:v>
                </c:pt>
                <c:pt idx="259">
                  <c:v>9.1929999999999996</c:v>
                </c:pt>
                <c:pt idx="260">
                  <c:v>9.2029999999999994</c:v>
                </c:pt>
                <c:pt idx="261">
                  <c:v>9.2140000000000004</c:v>
                </c:pt>
                <c:pt idx="262">
                  <c:v>9.2240000000000002</c:v>
                </c:pt>
                <c:pt idx="263">
                  <c:v>9.234</c:v>
                </c:pt>
                <c:pt idx="264">
                  <c:v>9.2449999999999992</c:v>
                </c:pt>
                <c:pt idx="265">
                  <c:v>9.2550000000000008</c:v>
                </c:pt>
                <c:pt idx="266">
                  <c:v>9.2650000000000006</c:v>
                </c:pt>
                <c:pt idx="267">
                  <c:v>9.2750000000000004</c:v>
                </c:pt>
                <c:pt idx="268">
                  <c:v>9.2850000000000001</c:v>
                </c:pt>
                <c:pt idx="269">
                  <c:v>9.2959999999999994</c:v>
                </c:pt>
                <c:pt idx="270">
                  <c:v>9.3059999999999992</c:v>
                </c:pt>
                <c:pt idx="271">
                  <c:v>9.3160000000000007</c:v>
                </c:pt>
                <c:pt idx="272">
                  <c:v>9.3260000000000005</c:v>
                </c:pt>
                <c:pt idx="273">
                  <c:v>9.3360000000000003</c:v>
                </c:pt>
                <c:pt idx="274">
                  <c:v>9.3460000000000001</c:v>
                </c:pt>
                <c:pt idx="275">
                  <c:v>9.3559999999999999</c:v>
                </c:pt>
                <c:pt idx="276">
                  <c:v>9.3659999999999997</c:v>
                </c:pt>
                <c:pt idx="277">
                  <c:v>9.3759999999999994</c:v>
                </c:pt>
                <c:pt idx="278">
                  <c:v>9.3859999999999992</c:v>
                </c:pt>
                <c:pt idx="279">
                  <c:v>9.3949999999999996</c:v>
                </c:pt>
                <c:pt idx="280">
                  <c:v>9.4049999999999994</c:v>
                </c:pt>
                <c:pt idx="281">
                  <c:v>9.4149999999999991</c:v>
                </c:pt>
                <c:pt idx="282">
                  <c:v>9.4250000000000007</c:v>
                </c:pt>
                <c:pt idx="283">
                  <c:v>9.4350000000000005</c:v>
                </c:pt>
                <c:pt idx="284">
                  <c:v>9.4450000000000003</c:v>
                </c:pt>
                <c:pt idx="285">
                  <c:v>9.4540000000000006</c:v>
                </c:pt>
                <c:pt idx="286">
                  <c:v>9.4640000000000004</c:v>
                </c:pt>
                <c:pt idx="287">
                  <c:v>9.4740000000000002</c:v>
                </c:pt>
                <c:pt idx="288">
                  <c:v>9.4830000000000005</c:v>
                </c:pt>
                <c:pt idx="289">
                  <c:v>9.4930000000000003</c:v>
                </c:pt>
                <c:pt idx="290">
                  <c:v>9.5030000000000001</c:v>
                </c:pt>
                <c:pt idx="291">
                  <c:v>9.5120000000000005</c:v>
                </c:pt>
                <c:pt idx="292">
                  <c:v>9.5220000000000002</c:v>
                </c:pt>
                <c:pt idx="293">
                  <c:v>9.5310000000000006</c:v>
                </c:pt>
                <c:pt idx="294">
                  <c:v>9.5410000000000004</c:v>
                </c:pt>
                <c:pt idx="295">
                  <c:v>9.5500000000000007</c:v>
                </c:pt>
                <c:pt idx="296">
                  <c:v>9.56</c:v>
                </c:pt>
                <c:pt idx="297">
                  <c:v>9.5690000000000008</c:v>
                </c:pt>
                <c:pt idx="298">
                  <c:v>9.5790000000000006</c:v>
                </c:pt>
                <c:pt idx="299">
                  <c:v>9.5879999999999992</c:v>
                </c:pt>
                <c:pt idx="300">
                  <c:v>9.5980000000000008</c:v>
                </c:pt>
                <c:pt idx="301">
                  <c:v>9.6069999999999993</c:v>
                </c:pt>
                <c:pt idx="302">
                  <c:v>9.6159999999999997</c:v>
                </c:pt>
                <c:pt idx="303">
                  <c:v>9.6259999999999994</c:v>
                </c:pt>
                <c:pt idx="304">
                  <c:v>9.6349999999999998</c:v>
                </c:pt>
                <c:pt idx="305">
                  <c:v>9.6440000000000001</c:v>
                </c:pt>
                <c:pt idx="306">
                  <c:v>9.6539999999999999</c:v>
                </c:pt>
                <c:pt idx="307">
                  <c:v>9.6630000000000003</c:v>
                </c:pt>
                <c:pt idx="308">
                  <c:v>9.6720000000000006</c:v>
                </c:pt>
                <c:pt idx="309">
                  <c:v>9.6820000000000004</c:v>
                </c:pt>
                <c:pt idx="310">
                  <c:v>9.6910000000000007</c:v>
                </c:pt>
                <c:pt idx="311">
                  <c:v>9.6999999999999993</c:v>
                </c:pt>
                <c:pt idx="312">
                  <c:v>9.7089999999999996</c:v>
                </c:pt>
                <c:pt idx="313">
                  <c:v>9.718</c:v>
                </c:pt>
                <c:pt idx="314">
                  <c:v>9.7270000000000003</c:v>
                </c:pt>
                <c:pt idx="315">
                  <c:v>9.7370000000000001</c:v>
                </c:pt>
                <c:pt idx="316">
                  <c:v>9.7460000000000004</c:v>
                </c:pt>
                <c:pt idx="317">
                  <c:v>9.7550000000000008</c:v>
                </c:pt>
                <c:pt idx="318">
                  <c:v>9.7639999999999993</c:v>
                </c:pt>
                <c:pt idx="319">
                  <c:v>9.7729999999999997</c:v>
                </c:pt>
                <c:pt idx="320">
                  <c:v>9.782</c:v>
                </c:pt>
                <c:pt idx="321">
                  <c:v>9.7910000000000004</c:v>
                </c:pt>
                <c:pt idx="322">
                  <c:v>9.8000000000000007</c:v>
                </c:pt>
                <c:pt idx="323">
                  <c:v>9.8089999999999993</c:v>
                </c:pt>
                <c:pt idx="324">
                  <c:v>9.8179999999999996</c:v>
                </c:pt>
                <c:pt idx="325">
                  <c:v>9.827</c:v>
                </c:pt>
                <c:pt idx="326">
                  <c:v>9.8360000000000003</c:v>
                </c:pt>
                <c:pt idx="327">
                  <c:v>9.8450000000000006</c:v>
                </c:pt>
                <c:pt idx="328">
                  <c:v>9.8539999999999992</c:v>
                </c:pt>
                <c:pt idx="329">
                  <c:v>9.8629999999999995</c:v>
                </c:pt>
                <c:pt idx="330">
                  <c:v>9.8719999999999999</c:v>
                </c:pt>
                <c:pt idx="331">
                  <c:v>9.8810000000000002</c:v>
                </c:pt>
                <c:pt idx="332">
                  <c:v>9.89</c:v>
                </c:pt>
                <c:pt idx="333">
                  <c:v>9.8979999999999997</c:v>
                </c:pt>
                <c:pt idx="334">
                  <c:v>9.907</c:v>
                </c:pt>
                <c:pt idx="335">
                  <c:v>9.9160000000000004</c:v>
                </c:pt>
                <c:pt idx="336">
                  <c:v>9.9250000000000007</c:v>
                </c:pt>
                <c:pt idx="337">
                  <c:v>9.9339999999999993</c:v>
                </c:pt>
                <c:pt idx="338">
                  <c:v>9.9429999999999996</c:v>
                </c:pt>
                <c:pt idx="339">
                  <c:v>9.9510000000000005</c:v>
                </c:pt>
                <c:pt idx="340">
                  <c:v>9.9600000000000009</c:v>
                </c:pt>
                <c:pt idx="341">
                  <c:v>9.9689999999999994</c:v>
                </c:pt>
                <c:pt idx="342">
                  <c:v>9.9779999999999998</c:v>
                </c:pt>
                <c:pt idx="343">
                  <c:v>9.9860000000000007</c:v>
                </c:pt>
                <c:pt idx="344">
                  <c:v>9.9949999999999992</c:v>
                </c:pt>
                <c:pt idx="345">
                  <c:v>10.004</c:v>
                </c:pt>
                <c:pt idx="346">
                  <c:v>10.013</c:v>
                </c:pt>
                <c:pt idx="347">
                  <c:v>10.021000000000001</c:v>
                </c:pt>
                <c:pt idx="348">
                  <c:v>10.029999999999999</c:v>
                </c:pt>
                <c:pt idx="349">
                  <c:v>10.039</c:v>
                </c:pt>
                <c:pt idx="350">
                  <c:v>10.047000000000001</c:v>
                </c:pt>
                <c:pt idx="351">
                  <c:v>10.055999999999999</c:v>
                </c:pt>
                <c:pt idx="352">
                  <c:v>10.065</c:v>
                </c:pt>
                <c:pt idx="353">
                  <c:v>10.073</c:v>
                </c:pt>
                <c:pt idx="354">
                  <c:v>10.082000000000001</c:v>
                </c:pt>
                <c:pt idx="355">
                  <c:v>10.09</c:v>
                </c:pt>
                <c:pt idx="356">
                  <c:v>10.099</c:v>
                </c:pt>
                <c:pt idx="357">
                  <c:v>10.108000000000001</c:v>
                </c:pt>
                <c:pt idx="358">
                  <c:v>10.116</c:v>
                </c:pt>
                <c:pt idx="359">
                  <c:v>10.125</c:v>
                </c:pt>
                <c:pt idx="360">
                  <c:v>10.132999999999999</c:v>
                </c:pt>
                <c:pt idx="361">
                  <c:v>10.141999999999999</c:v>
                </c:pt>
                <c:pt idx="362">
                  <c:v>10.151</c:v>
                </c:pt>
                <c:pt idx="363">
                  <c:v>10.159000000000001</c:v>
                </c:pt>
                <c:pt idx="364">
                  <c:v>10.167999999999999</c:v>
                </c:pt>
                <c:pt idx="365">
                  <c:v>10.176</c:v>
                </c:pt>
                <c:pt idx="366">
                  <c:v>10.185</c:v>
                </c:pt>
                <c:pt idx="367">
                  <c:v>10.193</c:v>
                </c:pt>
                <c:pt idx="368">
                  <c:v>10.202</c:v>
                </c:pt>
                <c:pt idx="369">
                  <c:v>10.210000000000001</c:v>
                </c:pt>
                <c:pt idx="370">
                  <c:v>10.218</c:v>
                </c:pt>
                <c:pt idx="371">
                  <c:v>10.227</c:v>
                </c:pt>
                <c:pt idx="372">
                  <c:v>10.236000000000001</c:v>
                </c:pt>
                <c:pt idx="373">
                  <c:v>10.244</c:v>
                </c:pt>
                <c:pt idx="374">
                  <c:v>10.252000000000001</c:v>
                </c:pt>
                <c:pt idx="375">
                  <c:v>10.260999999999999</c:v>
                </c:pt>
                <c:pt idx="376">
                  <c:v>10.269</c:v>
                </c:pt>
                <c:pt idx="377">
                  <c:v>10.278</c:v>
                </c:pt>
                <c:pt idx="378">
                  <c:v>10.286</c:v>
                </c:pt>
                <c:pt idx="379">
                  <c:v>10.294</c:v>
                </c:pt>
                <c:pt idx="380">
                  <c:v>10.303000000000001</c:v>
                </c:pt>
                <c:pt idx="381">
                  <c:v>10.311</c:v>
                </c:pt>
                <c:pt idx="382">
                  <c:v>10.32</c:v>
                </c:pt>
                <c:pt idx="383">
                  <c:v>10.327999999999999</c:v>
                </c:pt>
                <c:pt idx="384">
                  <c:v>10.336</c:v>
                </c:pt>
                <c:pt idx="385">
                  <c:v>10.345000000000001</c:v>
                </c:pt>
                <c:pt idx="386">
                  <c:v>10.353</c:v>
                </c:pt>
                <c:pt idx="387">
                  <c:v>10.361000000000001</c:v>
                </c:pt>
                <c:pt idx="388">
                  <c:v>10.37</c:v>
                </c:pt>
                <c:pt idx="389">
                  <c:v>10.378</c:v>
                </c:pt>
                <c:pt idx="390">
                  <c:v>10.385999999999999</c:v>
                </c:pt>
                <c:pt idx="391">
                  <c:v>10.395</c:v>
                </c:pt>
                <c:pt idx="392">
                  <c:v>10.403</c:v>
                </c:pt>
                <c:pt idx="393">
                  <c:v>10.411</c:v>
                </c:pt>
                <c:pt idx="394">
                  <c:v>10.419</c:v>
                </c:pt>
                <c:pt idx="395">
                  <c:v>10.428000000000001</c:v>
                </c:pt>
                <c:pt idx="396">
                  <c:v>10.436</c:v>
                </c:pt>
                <c:pt idx="397">
                  <c:v>10.444000000000001</c:v>
                </c:pt>
                <c:pt idx="398">
                  <c:v>10.452999999999999</c:v>
                </c:pt>
                <c:pt idx="399">
                  <c:v>10.461</c:v>
                </c:pt>
                <c:pt idx="400">
                  <c:v>10.468999999999999</c:v>
                </c:pt>
                <c:pt idx="401">
                  <c:v>10.477</c:v>
                </c:pt>
                <c:pt idx="402">
                  <c:v>10.486000000000001</c:v>
                </c:pt>
                <c:pt idx="403">
                  <c:v>10.494</c:v>
                </c:pt>
                <c:pt idx="404">
                  <c:v>10.502000000000001</c:v>
                </c:pt>
                <c:pt idx="405">
                  <c:v>10.51</c:v>
                </c:pt>
                <c:pt idx="406">
                  <c:v>10.518000000000001</c:v>
                </c:pt>
                <c:pt idx="407">
                  <c:v>10.526999999999999</c:v>
                </c:pt>
                <c:pt idx="408">
                  <c:v>10.535</c:v>
                </c:pt>
                <c:pt idx="409">
                  <c:v>10.542999999999999</c:v>
                </c:pt>
                <c:pt idx="410">
                  <c:v>10.551</c:v>
                </c:pt>
                <c:pt idx="411">
                  <c:v>10.558999999999999</c:v>
                </c:pt>
                <c:pt idx="412">
                  <c:v>10.568</c:v>
                </c:pt>
                <c:pt idx="413">
                  <c:v>10.576000000000001</c:v>
                </c:pt>
                <c:pt idx="414">
                  <c:v>10.584</c:v>
                </c:pt>
                <c:pt idx="415">
                  <c:v>10.592000000000001</c:v>
                </c:pt>
                <c:pt idx="416">
                  <c:v>10.6</c:v>
                </c:pt>
                <c:pt idx="417">
                  <c:v>10.608000000000001</c:v>
                </c:pt>
                <c:pt idx="418">
                  <c:v>10.617000000000001</c:v>
                </c:pt>
                <c:pt idx="419">
                  <c:v>10.625</c:v>
                </c:pt>
                <c:pt idx="420">
                  <c:v>10.632999999999999</c:v>
                </c:pt>
                <c:pt idx="421">
                  <c:v>10.641</c:v>
                </c:pt>
                <c:pt idx="422">
                  <c:v>10.648999999999999</c:v>
                </c:pt>
                <c:pt idx="423">
                  <c:v>10.657</c:v>
                </c:pt>
                <c:pt idx="424">
                  <c:v>10.664999999999999</c:v>
                </c:pt>
                <c:pt idx="425">
                  <c:v>10.673999999999999</c:v>
                </c:pt>
                <c:pt idx="426">
                  <c:v>10.682</c:v>
                </c:pt>
                <c:pt idx="427">
                  <c:v>10.69</c:v>
                </c:pt>
                <c:pt idx="428">
                  <c:v>10.698</c:v>
                </c:pt>
                <c:pt idx="429">
                  <c:v>10.706</c:v>
                </c:pt>
                <c:pt idx="430">
                  <c:v>10.714</c:v>
                </c:pt>
                <c:pt idx="431">
                  <c:v>10.722</c:v>
                </c:pt>
                <c:pt idx="432">
                  <c:v>10.73</c:v>
                </c:pt>
                <c:pt idx="433">
                  <c:v>10.738</c:v>
                </c:pt>
                <c:pt idx="434">
                  <c:v>10.746</c:v>
                </c:pt>
                <c:pt idx="435">
                  <c:v>10.755000000000001</c:v>
                </c:pt>
                <c:pt idx="436">
                  <c:v>10.763</c:v>
                </c:pt>
                <c:pt idx="437">
                  <c:v>10.771000000000001</c:v>
                </c:pt>
                <c:pt idx="438">
                  <c:v>10.779</c:v>
                </c:pt>
                <c:pt idx="439">
                  <c:v>10.787000000000001</c:v>
                </c:pt>
                <c:pt idx="440">
                  <c:v>10.795</c:v>
                </c:pt>
                <c:pt idx="441">
                  <c:v>10.803000000000001</c:v>
                </c:pt>
                <c:pt idx="442">
                  <c:v>10.811</c:v>
                </c:pt>
                <c:pt idx="443">
                  <c:v>10.819000000000001</c:v>
                </c:pt>
                <c:pt idx="444">
                  <c:v>10.827</c:v>
                </c:pt>
                <c:pt idx="445">
                  <c:v>10.835000000000001</c:v>
                </c:pt>
                <c:pt idx="446">
                  <c:v>10.843</c:v>
                </c:pt>
                <c:pt idx="447">
                  <c:v>10.851000000000001</c:v>
                </c:pt>
                <c:pt idx="448">
                  <c:v>10.859</c:v>
                </c:pt>
                <c:pt idx="449">
                  <c:v>10.867000000000001</c:v>
                </c:pt>
                <c:pt idx="450">
                  <c:v>10.875</c:v>
                </c:pt>
                <c:pt idx="451">
                  <c:v>10.882999999999999</c:v>
                </c:pt>
                <c:pt idx="452">
                  <c:v>10.891</c:v>
                </c:pt>
                <c:pt idx="453">
                  <c:v>10.898999999999999</c:v>
                </c:pt>
                <c:pt idx="454">
                  <c:v>10.907</c:v>
                </c:pt>
                <c:pt idx="455">
                  <c:v>10.914999999999999</c:v>
                </c:pt>
                <c:pt idx="456">
                  <c:v>10.923</c:v>
                </c:pt>
                <c:pt idx="457">
                  <c:v>10.930999999999999</c:v>
                </c:pt>
                <c:pt idx="458">
                  <c:v>10.939</c:v>
                </c:pt>
                <c:pt idx="459">
                  <c:v>10.946999999999999</c:v>
                </c:pt>
                <c:pt idx="460">
                  <c:v>10.955</c:v>
                </c:pt>
                <c:pt idx="461">
                  <c:v>10.962999999999999</c:v>
                </c:pt>
                <c:pt idx="462">
                  <c:v>10.971</c:v>
                </c:pt>
                <c:pt idx="463">
                  <c:v>10.978999999999999</c:v>
                </c:pt>
                <c:pt idx="464">
                  <c:v>10.987</c:v>
                </c:pt>
                <c:pt idx="465">
                  <c:v>10.994999999999999</c:v>
                </c:pt>
                <c:pt idx="466">
                  <c:v>11.003</c:v>
                </c:pt>
                <c:pt idx="467">
                  <c:v>11.010999999999999</c:v>
                </c:pt>
                <c:pt idx="468">
                  <c:v>11.019</c:v>
                </c:pt>
                <c:pt idx="469">
                  <c:v>11.026999999999999</c:v>
                </c:pt>
                <c:pt idx="470">
                  <c:v>11.035</c:v>
                </c:pt>
                <c:pt idx="471">
                  <c:v>11.042999999999999</c:v>
                </c:pt>
                <c:pt idx="472">
                  <c:v>11.051</c:v>
                </c:pt>
                <c:pt idx="473">
                  <c:v>11.058999999999999</c:v>
                </c:pt>
                <c:pt idx="474">
                  <c:v>11.067</c:v>
                </c:pt>
                <c:pt idx="475">
                  <c:v>11.074999999999999</c:v>
                </c:pt>
                <c:pt idx="476">
                  <c:v>11.083</c:v>
                </c:pt>
                <c:pt idx="477">
                  <c:v>11.09</c:v>
                </c:pt>
                <c:pt idx="478">
                  <c:v>11.098000000000001</c:v>
                </c:pt>
                <c:pt idx="479">
                  <c:v>11.106</c:v>
                </c:pt>
                <c:pt idx="480">
                  <c:v>11.114000000000001</c:v>
                </c:pt>
                <c:pt idx="481">
                  <c:v>11.122</c:v>
                </c:pt>
                <c:pt idx="482">
                  <c:v>11.13</c:v>
                </c:pt>
                <c:pt idx="483">
                  <c:v>11.138</c:v>
                </c:pt>
                <c:pt idx="484">
                  <c:v>11.146000000000001</c:v>
                </c:pt>
                <c:pt idx="485">
                  <c:v>11.154</c:v>
                </c:pt>
                <c:pt idx="486">
                  <c:v>11.162000000000001</c:v>
                </c:pt>
                <c:pt idx="487">
                  <c:v>11.17</c:v>
                </c:pt>
                <c:pt idx="488">
                  <c:v>11.178000000000001</c:v>
                </c:pt>
                <c:pt idx="489">
                  <c:v>11.186</c:v>
                </c:pt>
                <c:pt idx="490">
                  <c:v>11.193</c:v>
                </c:pt>
                <c:pt idx="491">
                  <c:v>11.201000000000001</c:v>
                </c:pt>
                <c:pt idx="492">
                  <c:v>11.209</c:v>
                </c:pt>
                <c:pt idx="493">
                  <c:v>11.217000000000001</c:v>
                </c:pt>
                <c:pt idx="494">
                  <c:v>11.225</c:v>
                </c:pt>
                <c:pt idx="495">
                  <c:v>11.233000000000001</c:v>
                </c:pt>
                <c:pt idx="496">
                  <c:v>11.241</c:v>
                </c:pt>
                <c:pt idx="497">
                  <c:v>11.249000000000001</c:v>
                </c:pt>
                <c:pt idx="498">
                  <c:v>11.257</c:v>
                </c:pt>
                <c:pt idx="499">
                  <c:v>11.265000000000001</c:v>
                </c:pt>
                <c:pt idx="500">
                  <c:v>11.273</c:v>
                </c:pt>
                <c:pt idx="501">
                  <c:v>11.281000000000001</c:v>
                </c:pt>
                <c:pt idx="502">
                  <c:v>11.288</c:v>
                </c:pt>
                <c:pt idx="503">
                  <c:v>11.295999999999999</c:v>
                </c:pt>
                <c:pt idx="504">
                  <c:v>11.304</c:v>
                </c:pt>
                <c:pt idx="505">
                  <c:v>11.311999999999999</c:v>
                </c:pt>
                <c:pt idx="506">
                  <c:v>11.32</c:v>
                </c:pt>
                <c:pt idx="507">
                  <c:v>11.327999999999999</c:v>
                </c:pt>
                <c:pt idx="508">
                  <c:v>11.336</c:v>
                </c:pt>
                <c:pt idx="509">
                  <c:v>11.343999999999999</c:v>
                </c:pt>
                <c:pt idx="510">
                  <c:v>11.352</c:v>
                </c:pt>
                <c:pt idx="511">
                  <c:v>11.359</c:v>
                </c:pt>
                <c:pt idx="512">
                  <c:v>11.367000000000001</c:v>
                </c:pt>
                <c:pt idx="513">
                  <c:v>11.375</c:v>
                </c:pt>
                <c:pt idx="514">
                  <c:v>11.382999999999999</c:v>
                </c:pt>
                <c:pt idx="515">
                  <c:v>11.391</c:v>
                </c:pt>
                <c:pt idx="516">
                  <c:v>11.398999999999999</c:v>
                </c:pt>
                <c:pt idx="517">
                  <c:v>11.407</c:v>
                </c:pt>
                <c:pt idx="518">
                  <c:v>11.414999999999999</c:v>
                </c:pt>
                <c:pt idx="519">
                  <c:v>11.423</c:v>
                </c:pt>
                <c:pt idx="520">
                  <c:v>11.43</c:v>
                </c:pt>
                <c:pt idx="521">
                  <c:v>11.438000000000001</c:v>
                </c:pt>
                <c:pt idx="522">
                  <c:v>11.446</c:v>
                </c:pt>
                <c:pt idx="523">
                  <c:v>11.454000000000001</c:v>
                </c:pt>
                <c:pt idx="524">
                  <c:v>11.462</c:v>
                </c:pt>
                <c:pt idx="525">
                  <c:v>11.47</c:v>
                </c:pt>
                <c:pt idx="526">
                  <c:v>11.478</c:v>
                </c:pt>
                <c:pt idx="527">
                  <c:v>11.486000000000001</c:v>
                </c:pt>
                <c:pt idx="528">
                  <c:v>11.493</c:v>
                </c:pt>
                <c:pt idx="529">
                  <c:v>11.500999999999999</c:v>
                </c:pt>
                <c:pt idx="530">
                  <c:v>11.509</c:v>
                </c:pt>
                <c:pt idx="531">
                  <c:v>11.516999999999999</c:v>
                </c:pt>
                <c:pt idx="532">
                  <c:v>11.525</c:v>
                </c:pt>
                <c:pt idx="533">
                  <c:v>11.532999999999999</c:v>
                </c:pt>
                <c:pt idx="534">
                  <c:v>11.541</c:v>
                </c:pt>
                <c:pt idx="535">
                  <c:v>11.548</c:v>
                </c:pt>
                <c:pt idx="536">
                  <c:v>11.555999999999999</c:v>
                </c:pt>
                <c:pt idx="537">
                  <c:v>11.564</c:v>
                </c:pt>
                <c:pt idx="538">
                  <c:v>11.571999999999999</c:v>
                </c:pt>
                <c:pt idx="539">
                  <c:v>11.58</c:v>
                </c:pt>
                <c:pt idx="540">
                  <c:v>11.587999999999999</c:v>
                </c:pt>
                <c:pt idx="541">
                  <c:v>11.595000000000001</c:v>
                </c:pt>
                <c:pt idx="542">
                  <c:v>11.603</c:v>
                </c:pt>
                <c:pt idx="543">
                  <c:v>11.611000000000001</c:v>
                </c:pt>
                <c:pt idx="544">
                  <c:v>11.619</c:v>
                </c:pt>
                <c:pt idx="545">
                  <c:v>11.627000000000001</c:v>
                </c:pt>
                <c:pt idx="546">
                  <c:v>11.635</c:v>
                </c:pt>
                <c:pt idx="547">
                  <c:v>11.641999999999999</c:v>
                </c:pt>
                <c:pt idx="548">
                  <c:v>11.65</c:v>
                </c:pt>
                <c:pt idx="549">
                  <c:v>11.657999999999999</c:v>
                </c:pt>
                <c:pt idx="550">
                  <c:v>11.666</c:v>
                </c:pt>
                <c:pt idx="551">
                  <c:v>11.673999999999999</c:v>
                </c:pt>
                <c:pt idx="552">
                  <c:v>11.682</c:v>
                </c:pt>
                <c:pt idx="553">
                  <c:v>11.689</c:v>
                </c:pt>
                <c:pt idx="554">
                  <c:v>11.696999999999999</c:v>
                </c:pt>
                <c:pt idx="555">
                  <c:v>11.705</c:v>
                </c:pt>
                <c:pt idx="556">
                  <c:v>11.712999999999999</c:v>
                </c:pt>
                <c:pt idx="557">
                  <c:v>11.721</c:v>
                </c:pt>
                <c:pt idx="558">
                  <c:v>11.728999999999999</c:v>
                </c:pt>
                <c:pt idx="559">
                  <c:v>11.736000000000001</c:v>
                </c:pt>
                <c:pt idx="560">
                  <c:v>11.744</c:v>
                </c:pt>
                <c:pt idx="561">
                  <c:v>11.752000000000001</c:v>
                </c:pt>
                <c:pt idx="562">
                  <c:v>11.76</c:v>
                </c:pt>
                <c:pt idx="563">
                  <c:v>11.768000000000001</c:v>
                </c:pt>
                <c:pt idx="564">
                  <c:v>11.775</c:v>
                </c:pt>
                <c:pt idx="565">
                  <c:v>11.782999999999999</c:v>
                </c:pt>
                <c:pt idx="566">
                  <c:v>11.791</c:v>
                </c:pt>
                <c:pt idx="567">
                  <c:v>11.798999999999999</c:v>
                </c:pt>
                <c:pt idx="568">
                  <c:v>11.807</c:v>
                </c:pt>
                <c:pt idx="569">
                  <c:v>11.815</c:v>
                </c:pt>
                <c:pt idx="570">
                  <c:v>11.821999999999999</c:v>
                </c:pt>
                <c:pt idx="571">
                  <c:v>11.83</c:v>
                </c:pt>
                <c:pt idx="572">
                  <c:v>11.837999999999999</c:v>
                </c:pt>
                <c:pt idx="573">
                  <c:v>11.846</c:v>
                </c:pt>
                <c:pt idx="574">
                  <c:v>11.853999999999999</c:v>
                </c:pt>
                <c:pt idx="575">
                  <c:v>11.861000000000001</c:v>
                </c:pt>
                <c:pt idx="576">
                  <c:v>11.869</c:v>
                </c:pt>
                <c:pt idx="577">
                  <c:v>11.877000000000001</c:v>
                </c:pt>
                <c:pt idx="578">
                  <c:v>11.885</c:v>
                </c:pt>
                <c:pt idx="579">
                  <c:v>11.893000000000001</c:v>
                </c:pt>
                <c:pt idx="580">
                  <c:v>11.901</c:v>
                </c:pt>
                <c:pt idx="581">
                  <c:v>11.907999999999999</c:v>
                </c:pt>
                <c:pt idx="582">
                  <c:v>11.916</c:v>
                </c:pt>
                <c:pt idx="583">
                  <c:v>11.923999999999999</c:v>
                </c:pt>
                <c:pt idx="584">
                  <c:v>11.932</c:v>
                </c:pt>
                <c:pt idx="585">
                  <c:v>11.94</c:v>
                </c:pt>
                <c:pt idx="586">
                  <c:v>11.946999999999999</c:v>
                </c:pt>
                <c:pt idx="587">
                  <c:v>11.955</c:v>
                </c:pt>
                <c:pt idx="588">
                  <c:v>11.962999999999999</c:v>
                </c:pt>
                <c:pt idx="589">
                  <c:v>11.971</c:v>
                </c:pt>
                <c:pt idx="590">
                  <c:v>11.978999999999999</c:v>
                </c:pt>
                <c:pt idx="591">
                  <c:v>11.986000000000001</c:v>
                </c:pt>
                <c:pt idx="592">
                  <c:v>11.994</c:v>
                </c:pt>
                <c:pt idx="593">
                  <c:v>12.002000000000001</c:v>
                </c:pt>
                <c:pt idx="594">
                  <c:v>12.01</c:v>
                </c:pt>
                <c:pt idx="595">
                  <c:v>12.016999999999999</c:v>
                </c:pt>
                <c:pt idx="596">
                  <c:v>12.025</c:v>
                </c:pt>
                <c:pt idx="597">
                  <c:v>12.032999999999999</c:v>
                </c:pt>
                <c:pt idx="598">
                  <c:v>12.041</c:v>
                </c:pt>
                <c:pt idx="599">
                  <c:v>12.048999999999999</c:v>
                </c:pt>
                <c:pt idx="600">
                  <c:v>12.057</c:v>
                </c:pt>
                <c:pt idx="601">
                  <c:v>12.064</c:v>
                </c:pt>
                <c:pt idx="602">
                  <c:v>12.071999999999999</c:v>
                </c:pt>
                <c:pt idx="603">
                  <c:v>12.08</c:v>
                </c:pt>
                <c:pt idx="604">
                  <c:v>12.087999999999999</c:v>
                </c:pt>
                <c:pt idx="605">
                  <c:v>12.096</c:v>
                </c:pt>
                <c:pt idx="606">
                  <c:v>12.103</c:v>
                </c:pt>
                <c:pt idx="607">
                  <c:v>12.111000000000001</c:v>
                </c:pt>
                <c:pt idx="608">
                  <c:v>12.119</c:v>
                </c:pt>
                <c:pt idx="609">
                  <c:v>12.127000000000001</c:v>
                </c:pt>
                <c:pt idx="610">
                  <c:v>12.135</c:v>
                </c:pt>
                <c:pt idx="611">
                  <c:v>12.141999999999999</c:v>
                </c:pt>
                <c:pt idx="612">
                  <c:v>12.15</c:v>
                </c:pt>
                <c:pt idx="613">
                  <c:v>12.157999999999999</c:v>
                </c:pt>
                <c:pt idx="614">
                  <c:v>12.166</c:v>
                </c:pt>
                <c:pt idx="615">
                  <c:v>12.173999999999999</c:v>
                </c:pt>
                <c:pt idx="616">
                  <c:v>12.180999999999999</c:v>
                </c:pt>
                <c:pt idx="617">
                  <c:v>12.189</c:v>
                </c:pt>
                <c:pt idx="618">
                  <c:v>12.196999999999999</c:v>
                </c:pt>
                <c:pt idx="619">
                  <c:v>12.205</c:v>
                </c:pt>
                <c:pt idx="620">
                  <c:v>12.212999999999999</c:v>
                </c:pt>
                <c:pt idx="621">
                  <c:v>12.221</c:v>
                </c:pt>
                <c:pt idx="622">
                  <c:v>12.228</c:v>
                </c:pt>
                <c:pt idx="623">
                  <c:v>12.236000000000001</c:v>
                </c:pt>
                <c:pt idx="624">
                  <c:v>12.244</c:v>
                </c:pt>
                <c:pt idx="625">
                  <c:v>12.252000000000001</c:v>
                </c:pt>
                <c:pt idx="626">
                  <c:v>12.26</c:v>
                </c:pt>
                <c:pt idx="627">
                  <c:v>12.266999999999999</c:v>
                </c:pt>
                <c:pt idx="628">
                  <c:v>12.275</c:v>
                </c:pt>
                <c:pt idx="629">
                  <c:v>12.282999999999999</c:v>
                </c:pt>
                <c:pt idx="630">
                  <c:v>12.291</c:v>
                </c:pt>
                <c:pt idx="631">
                  <c:v>12.298999999999999</c:v>
                </c:pt>
                <c:pt idx="632">
                  <c:v>12.305999999999999</c:v>
                </c:pt>
                <c:pt idx="633">
                  <c:v>12.314</c:v>
                </c:pt>
                <c:pt idx="634">
                  <c:v>12.321999999999999</c:v>
                </c:pt>
                <c:pt idx="635">
                  <c:v>12.33</c:v>
                </c:pt>
                <c:pt idx="636">
                  <c:v>12.337999999999999</c:v>
                </c:pt>
                <c:pt idx="637">
                  <c:v>12.346</c:v>
                </c:pt>
                <c:pt idx="638">
                  <c:v>12.353</c:v>
                </c:pt>
                <c:pt idx="639">
                  <c:v>12.361000000000001</c:v>
                </c:pt>
                <c:pt idx="640">
                  <c:v>12.369</c:v>
                </c:pt>
                <c:pt idx="641">
                  <c:v>12.377000000000001</c:v>
                </c:pt>
                <c:pt idx="642">
                  <c:v>12.385</c:v>
                </c:pt>
                <c:pt idx="643">
                  <c:v>12.391999999999999</c:v>
                </c:pt>
                <c:pt idx="644">
                  <c:v>12.4</c:v>
                </c:pt>
                <c:pt idx="645">
                  <c:v>12.407999999999999</c:v>
                </c:pt>
                <c:pt idx="646">
                  <c:v>12.416</c:v>
                </c:pt>
                <c:pt idx="647">
                  <c:v>12.423999999999999</c:v>
                </c:pt>
                <c:pt idx="648">
                  <c:v>12.432</c:v>
                </c:pt>
                <c:pt idx="649">
                  <c:v>12.44</c:v>
                </c:pt>
                <c:pt idx="650">
                  <c:v>12.446999999999999</c:v>
                </c:pt>
                <c:pt idx="651">
                  <c:v>12.455</c:v>
                </c:pt>
                <c:pt idx="652">
                  <c:v>12.462999999999999</c:v>
                </c:pt>
                <c:pt idx="653">
                  <c:v>12.471</c:v>
                </c:pt>
                <c:pt idx="654">
                  <c:v>12.478999999999999</c:v>
                </c:pt>
                <c:pt idx="655">
                  <c:v>12.487</c:v>
                </c:pt>
                <c:pt idx="656">
                  <c:v>12.494</c:v>
                </c:pt>
                <c:pt idx="657">
                  <c:v>12.502000000000001</c:v>
                </c:pt>
                <c:pt idx="658">
                  <c:v>12.51</c:v>
                </c:pt>
                <c:pt idx="659">
                  <c:v>12.518000000000001</c:v>
                </c:pt>
                <c:pt idx="660">
                  <c:v>12.526</c:v>
                </c:pt>
                <c:pt idx="661">
                  <c:v>12.534000000000001</c:v>
                </c:pt>
                <c:pt idx="662">
                  <c:v>12.542</c:v>
                </c:pt>
                <c:pt idx="663">
                  <c:v>12.548999999999999</c:v>
                </c:pt>
                <c:pt idx="664">
                  <c:v>12.557</c:v>
                </c:pt>
                <c:pt idx="665">
                  <c:v>12.565</c:v>
                </c:pt>
                <c:pt idx="666">
                  <c:v>12.573</c:v>
                </c:pt>
                <c:pt idx="667">
                  <c:v>12.581</c:v>
                </c:pt>
                <c:pt idx="668">
                  <c:v>12.589</c:v>
                </c:pt>
                <c:pt idx="669">
                  <c:v>12.597</c:v>
                </c:pt>
                <c:pt idx="670">
                  <c:v>12.603999999999999</c:v>
                </c:pt>
                <c:pt idx="671">
                  <c:v>12.612</c:v>
                </c:pt>
                <c:pt idx="672">
                  <c:v>12.62</c:v>
                </c:pt>
                <c:pt idx="673">
                  <c:v>12.628</c:v>
                </c:pt>
                <c:pt idx="674">
                  <c:v>12.635999999999999</c:v>
                </c:pt>
                <c:pt idx="675">
                  <c:v>12.644</c:v>
                </c:pt>
                <c:pt idx="676">
                  <c:v>12.651999999999999</c:v>
                </c:pt>
                <c:pt idx="677">
                  <c:v>12.66</c:v>
                </c:pt>
                <c:pt idx="678">
                  <c:v>12.667</c:v>
                </c:pt>
                <c:pt idx="679">
                  <c:v>12.675000000000001</c:v>
                </c:pt>
                <c:pt idx="680">
                  <c:v>12.683</c:v>
                </c:pt>
                <c:pt idx="681">
                  <c:v>12.691000000000001</c:v>
                </c:pt>
                <c:pt idx="682">
                  <c:v>12.699</c:v>
                </c:pt>
                <c:pt idx="683">
                  <c:v>12.707000000000001</c:v>
                </c:pt>
                <c:pt idx="684">
                  <c:v>12.715</c:v>
                </c:pt>
                <c:pt idx="685">
                  <c:v>12.723000000000001</c:v>
                </c:pt>
                <c:pt idx="686">
                  <c:v>12.73</c:v>
                </c:pt>
                <c:pt idx="687">
                  <c:v>12.738</c:v>
                </c:pt>
                <c:pt idx="688">
                  <c:v>12.746</c:v>
                </c:pt>
                <c:pt idx="689">
                  <c:v>12.754</c:v>
                </c:pt>
                <c:pt idx="690">
                  <c:v>12.762</c:v>
                </c:pt>
                <c:pt idx="691">
                  <c:v>12.77</c:v>
                </c:pt>
                <c:pt idx="692">
                  <c:v>12.778</c:v>
                </c:pt>
                <c:pt idx="693">
                  <c:v>12.786</c:v>
                </c:pt>
                <c:pt idx="694">
                  <c:v>12.794</c:v>
                </c:pt>
                <c:pt idx="695">
                  <c:v>12.802</c:v>
                </c:pt>
                <c:pt idx="696">
                  <c:v>12.808999999999999</c:v>
                </c:pt>
                <c:pt idx="697">
                  <c:v>12.817</c:v>
                </c:pt>
                <c:pt idx="698">
                  <c:v>12.824999999999999</c:v>
                </c:pt>
                <c:pt idx="699">
                  <c:v>12.833</c:v>
                </c:pt>
                <c:pt idx="700">
                  <c:v>12.840999999999999</c:v>
                </c:pt>
                <c:pt idx="701">
                  <c:v>12.849</c:v>
                </c:pt>
                <c:pt idx="702">
                  <c:v>12.856999999999999</c:v>
                </c:pt>
                <c:pt idx="703">
                  <c:v>12.865</c:v>
                </c:pt>
                <c:pt idx="704">
                  <c:v>12.872999999999999</c:v>
                </c:pt>
                <c:pt idx="705">
                  <c:v>12.88</c:v>
                </c:pt>
                <c:pt idx="706">
                  <c:v>12.888999999999999</c:v>
                </c:pt>
                <c:pt idx="707">
                  <c:v>12.896000000000001</c:v>
                </c:pt>
                <c:pt idx="708">
                  <c:v>12.904</c:v>
                </c:pt>
                <c:pt idx="709">
                  <c:v>12.912000000000001</c:v>
                </c:pt>
                <c:pt idx="710">
                  <c:v>12.92</c:v>
                </c:pt>
                <c:pt idx="711">
                  <c:v>12.928000000000001</c:v>
                </c:pt>
                <c:pt idx="712">
                  <c:v>12.936</c:v>
                </c:pt>
                <c:pt idx="713">
                  <c:v>12.944000000000001</c:v>
                </c:pt>
                <c:pt idx="714">
                  <c:v>12.952</c:v>
                </c:pt>
                <c:pt idx="715">
                  <c:v>12.96</c:v>
                </c:pt>
                <c:pt idx="716">
                  <c:v>12.968</c:v>
                </c:pt>
                <c:pt idx="717">
                  <c:v>12.976000000000001</c:v>
                </c:pt>
                <c:pt idx="718">
                  <c:v>12.983000000000001</c:v>
                </c:pt>
                <c:pt idx="719">
                  <c:v>12.991</c:v>
                </c:pt>
                <c:pt idx="720">
                  <c:v>12.999000000000001</c:v>
                </c:pt>
                <c:pt idx="721">
                  <c:v>13.007</c:v>
                </c:pt>
                <c:pt idx="722">
                  <c:v>13.015000000000001</c:v>
                </c:pt>
                <c:pt idx="723">
                  <c:v>13.023</c:v>
                </c:pt>
                <c:pt idx="724">
                  <c:v>13.031000000000001</c:v>
                </c:pt>
                <c:pt idx="725">
                  <c:v>13.039</c:v>
                </c:pt>
                <c:pt idx="726">
                  <c:v>13.047000000000001</c:v>
                </c:pt>
                <c:pt idx="727">
                  <c:v>13.055</c:v>
                </c:pt>
                <c:pt idx="728">
                  <c:v>13.063000000000001</c:v>
                </c:pt>
                <c:pt idx="729">
                  <c:v>13.071</c:v>
                </c:pt>
                <c:pt idx="730">
                  <c:v>13.079000000000001</c:v>
                </c:pt>
              </c:numCache>
            </c:numRef>
          </c:yVal>
          <c:smooth val="1"/>
          <c:extLst>
            <c:ext xmlns:c16="http://schemas.microsoft.com/office/drawing/2014/chart" uri="{C3380CC4-5D6E-409C-BE32-E72D297353CC}">
              <c16:uniqueId val="{00000004-090E-4DBE-B799-F9DE054002E3}"/>
            </c:ext>
          </c:extLst>
        </c:ser>
        <c:ser>
          <c:idx val="3"/>
          <c:order val="2"/>
          <c:tx>
            <c:strRef>
              <c:f>'Weight Data'!$G$1</c:f>
              <c:strCache>
                <c:ptCount val="1"/>
                <c:pt idx="0">
                  <c:v>50%</c:v>
                </c:pt>
              </c:strCache>
            </c:strRef>
          </c:tx>
          <c:spPr>
            <a:ln w="12700" cap="rnd">
              <a:solidFill>
                <a:schemeClr val="accent2"/>
              </a:solidFill>
              <a:round/>
            </a:ln>
            <a:effectLst/>
          </c:spPr>
          <c:marker>
            <c:symbol val="none"/>
          </c:marker>
          <c:dLbls>
            <c:dLbl>
              <c:idx val="729"/>
              <c:tx>
                <c:rich>
                  <a:bodyPr/>
                  <a:lstStyle/>
                  <a:p>
                    <a:fld id="{1823ACEA-49CE-4B0D-A176-CBD2D5C43654}"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90E-4DBE-B799-F9DE054002E3}"/>
                </c:ext>
              </c:extLst>
            </c:dLbl>
            <c:dLbl>
              <c:idx val="73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Data'!$G$2:$G$732</c:f>
              <c:numCache>
                <c:formatCode>0.00</c:formatCode>
                <c:ptCount val="731"/>
                <c:pt idx="0">
                  <c:v>3.2320000000000002</c:v>
                </c:pt>
                <c:pt idx="1">
                  <c:v>3.1960000000000002</c:v>
                </c:pt>
                <c:pt idx="2">
                  <c:v>3.21</c:v>
                </c:pt>
                <c:pt idx="3">
                  <c:v>3.2320000000000002</c:v>
                </c:pt>
                <c:pt idx="4">
                  <c:v>3.2559999999999998</c:v>
                </c:pt>
                <c:pt idx="5">
                  <c:v>3.282</c:v>
                </c:pt>
                <c:pt idx="6">
                  <c:v>3.31</c:v>
                </c:pt>
                <c:pt idx="7">
                  <c:v>3.339</c:v>
                </c:pt>
                <c:pt idx="8">
                  <c:v>3.3690000000000002</c:v>
                </c:pt>
                <c:pt idx="9">
                  <c:v>3.4</c:v>
                </c:pt>
                <c:pt idx="10">
                  <c:v>3.431</c:v>
                </c:pt>
                <c:pt idx="11">
                  <c:v>3.464</c:v>
                </c:pt>
                <c:pt idx="12">
                  <c:v>3.4980000000000002</c:v>
                </c:pt>
                <c:pt idx="13">
                  <c:v>3.5329999999999999</c:v>
                </c:pt>
                <c:pt idx="14">
                  <c:v>3.569</c:v>
                </c:pt>
                <c:pt idx="15">
                  <c:v>3.6059999999999999</c:v>
                </c:pt>
                <c:pt idx="16">
                  <c:v>3.6440000000000001</c:v>
                </c:pt>
                <c:pt idx="17">
                  <c:v>3.6819999999999999</c:v>
                </c:pt>
                <c:pt idx="18">
                  <c:v>3.72</c:v>
                </c:pt>
                <c:pt idx="19">
                  <c:v>3.758</c:v>
                </c:pt>
                <c:pt idx="20">
                  <c:v>3.7970000000000002</c:v>
                </c:pt>
                <c:pt idx="21">
                  <c:v>3.835</c:v>
                </c:pt>
                <c:pt idx="22">
                  <c:v>3.8740000000000001</c:v>
                </c:pt>
                <c:pt idx="23">
                  <c:v>3.9119999999999999</c:v>
                </c:pt>
                <c:pt idx="24">
                  <c:v>3.95</c:v>
                </c:pt>
                <c:pt idx="25">
                  <c:v>3.9870000000000001</c:v>
                </c:pt>
                <c:pt idx="26">
                  <c:v>4.0250000000000004</c:v>
                </c:pt>
                <c:pt idx="27">
                  <c:v>4.0620000000000003</c:v>
                </c:pt>
                <c:pt idx="28">
                  <c:v>4.0990000000000002</c:v>
                </c:pt>
                <c:pt idx="29">
                  <c:v>4.1349999999999998</c:v>
                </c:pt>
                <c:pt idx="30">
                  <c:v>4.1719999999999997</c:v>
                </c:pt>
                <c:pt idx="31">
                  <c:v>4.2080000000000002</c:v>
                </c:pt>
                <c:pt idx="32">
                  <c:v>4.2430000000000003</c:v>
                </c:pt>
                <c:pt idx="33">
                  <c:v>4.2779999999999996</c:v>
                </c:pt>
                <c:pt idx="34">
                  <c:v>4.3129999999999997</c:v>
                </c:pt>
                <c:pt idx="35">
                  <c:v>4.3479999999999999</c:v>
                </c:pt>
                <c:pt idx="36">
                  <c:v>4.3819999999999997</c:v>
                </c:pt>
                <c:pt idx="37">
                  <c:v>4.4160000000000004</c:v>
                </c:pt>
                <c:pt idx="38">
                  <c:v>4.4489999999999998</c:v>
                </c:pt>
                <c:pt idx="39">
                  <c:v>4.4820000000000002</c:v>
                </c:pt>
                <c:pt idx="40">
                  <c:v>4.5149999999999997</c:v>
                </c:pt>
                <c:pt idx="41">
                  <c:v>4.5469999999999997</c:v>
                </c:pt>
                <c:pt idx="42">
                  <c:v>4.5789999999999997</c:v>
                </c:pt>
                <c:pt idx="43">
                  <c:v>4.6109999999999998</c:v>
                </c:pt>
                <c:pt idx="44">
                  <c:v>4.6429999999999998</c:v>
                </c:pt>
                <c:pt idx="45">
                  <c:v>4.6740000000000004</c:v>
                </c:pt>
                <c:pt idx="46">
                  <c:v>4.7039999999999997</c:v>
                </c:pt>
                <c:pt idx="47">
                  <c:v>4.7350000000000003</c:v>
                </c:pt>
                <c:pt idx="48">
                  <c:v>4.7649999999999997</c:v>
                </c:pt>
                <c:pt idx="49">
                  <c:v>4.7949999999999999</c:v>
                </c:pt>
                <c:pt idx="50">
                  <c:v>4.8250000000000002</c:v>
                </c:pt>
                <c:pt idx="51">
                  <c:v>4.8540000000000001</c:v>
                </c:pt>
                <c:pt idx="52">
                  <c:v>4.883</c:v>
                </c:pt>
                <c:pt idx="53">
                  <c:v>4.9119999999999999</c:v>
                </c:pt>
                <c:pt idx="54">
                  <c:v>4.9400000000000004</c:v>
                </c:pt>
                <c:pt idx="55">
                  <c:v>4.968</c:v>
                </c:pt>
                <c:pt idx="56">
                  <c:v>4.9960000000000004</c:v>
                </c:pt>
                <c:pt idx="57">
                  <c:v>5.024</c:v>
                </c:pt>
                <c:pt idx="58">
                  <c:v>5.0510000000000002</c:v>
                </c:pt>
                <c:pt idx="59">
                  <c:v>5.0780000000000003</c:v>
                </c:pt>
                <c:pt idx="60">
                  <c:v>5.1050000000000004</c:v>
                </c:pt>
                <c:pt idx="61">
                  <c:v>5.1319999999999997</c:v>
                </c:pt>
                <c:pt idx="62">
                  <c:v>5.1580000000000004</c:v>
                </c:pt>
                <c:pt idx="63">
                  <c:v>5.1840000000000002</c:v>
                </c:pt>
                <c:pt idx="64">
                  <c:v>5.21</c:v>
                </c:pt>
                <c:pt idx="65">
                  <c:v>5.2359999999999998</c:v>
                </c:pt>
                <c:pt idx="66">
                  <c:v>5.2619999999999996</c:v>
                </c:pt>
                <c:pt idx="67">
                  <c:v>5.2869999999999999</c:v>
                </c:pt>
                <c:pt idx="68">
                  <c:v>5.3120000000000003</c:v>
                </c:pt>
                <c:pt idx="69">
                  <c:v>5.3369999999999997</c:v>
                </c:pt>
                <c:pt idx="70">
                  <c:v>5.3620000000000001</c:v>
                </c:pt>
                <c:pt idx="71">
                  <c:v>5.3860000000000001</c:v>
                </c:pt>
                <c:pt idx="72">
                  <c:v>5.4109999999999996</c:v>
                </c:pt>
                <c:pt idx="73">
                  <c:v>5.4349999999999996</c:v>
                </c:pt>
                <c:pt idx="74">
                  <c:v>5.4589999999999996</c:v>
                </c:pt>
                <c:pt idx="75">
                  <c:v>5.4829999999999997</c:v>
                </c:pt>
                <c:pt idx="76">
                  <c:v>5.5060000000000002</c:v>
                </c:pt>
                <c:pt idx="77">
                  <c:v>5.53</c:v>
                </c:pt>
                <c:pt idx="78">
                  <c:v>5.5529999999999999</c:v>
                </c:pt>
                <c:pt idx="79">
                  <c:v>5.5759999999999996</c:v>
                </c:pt>
                <c:pt idx="80">
                  <c:v>5.5990000000000002</c:v>
                </c:pt>
                <c:pt idx="81">
                  <c:v>5.6210000000000004</c:v>
                </c:pt>
                <c:pt idx="82">
                  <c:v>5.6440000000000001</c:v>
                </c:pt>
                <c:pt idx="83">
                  <c:v>5.6660000000000004</c:v>
                </c:pt>
                <c:pt idx="84">
                  <c:v>5.6879999999999997</c:v>
                </c:pt>
                <c:pt idx="85">
                  <c:v>5.71</c:v>
                </c:pt>
                <c:pt idx="86">
                  <c:v>5.7320000000000002</c:v>
                </c:pt>
                <c:pt idx="87">
                  <c:v>5.7539999999999996</c:v>
                </c:pt>
                <c:pt idx="88">
                  <c:v>5.7759999999999998</c:v>
                </c:pt>
                <c:pt idx="89">
                  <c:v>5.7969999999999997</c:v>
                </c:pt>
                <c:pt idx="90">
                  <c:v>5.8179999999999996</c:v>
                </c:pt>
                <c:pt idx="91">
                  <c:v>5.8390000000000004</c:v>
                </c:pt>
                <c:pt idx="92">
                  <c:v>5.86</c:v>
                </c:pt>
                <c:pt idx="93">
                  <c:v>5.8810000000000002</c:v>
                </c:pt>
                <c:pt idx="94">
                  <c:v>5.9020000000000001</c:v>
                </c:pt>
                <c:pt idx="95">
                  <c:v>5.9219999999999997</c:v>
                </c:pt>
                <c:pt idx="96">
                  <c:v>5.9429999999999996</c:v>
                </c:pt>
                <c:pt idx="97">
                  <c:v>5.9630000000000001</c:v>
                </c:pt>
                <c:pt idx="98">
                  <c:v>5.9829999999999997</c:v>
                </c:pt>
                <c:pt idx="99">
                  <c:v>6.0030000000000001</c:v>
                </c:pt>
                <c:pt idx="100">
                  <c:v>6.0229999999999997</c:v>
                </c:pt>
                <c:pt idx="101">
                  <c:v>6.0430000000000001</c:v>
                </c:pt>
                <c:pt idx="102">
                  <c:v>6.0620000000000003</c:v>
                </c:pt>
                <c:pt idx="103">
                  <c:v>6.0819999999999999</c:v>
                </c:pt>
                <c:pt idx="104">
                  <c:v>6.101</c:v>
                </c:pt>
                <c:pt idx="105">
                  <c:v>6.12</c:v>
                </c:pt>
                <c:pt idx="106">
                  <c:v>6.1390000000000002</c:v>
                </c:pt>
                <c:pt idx="107">
                  <c:v>6.1580000000000004</c:v>
                </c:pt>
                <c:pt idx="108">
                  <c:v>6.1769999999999996</c:v>
                </c:pt>
                <c:pt idx="109">
                  <c:v>6.1959999999999997</c:v>
                </c:pt>
                <c:pt idx="110">
                  <c:v>6.2140000000000004</c:v>
                </c:pt>
                <c:pt idx="111">
                  <c:v>6.2329999999999997</c:v>
                </c:pt>
                <c:pt idx="112">
                  <c:v>6.2510000000000003</c:v>
                </c:pt>
                <c:pt idx="113">
                  <c:v>6.2690000000000001</c:v>
                </c:pt>
                <c:pt idx="114">
                  <c:v>6.2869999999999999</c:v>
                </c:pt>
                <c:pt idx="115">
                  <c:v>6.3049999999999997</c:v>
                </c:pt>
                <c:pt idx="116">
                  <c:v>6.3230000000000004</c:v>
                </c:pt>
                <c:pt idx="117">
                  <c:v>6.3410000000000002</c:v>
                </c:pt>
                <c:pt idx="118">
                  <c:v>6.359</c:v>
                </c:pt>
                <c:pt idx="119">
                  <c:v>6.3760000000000003</c:v>
                </c:pt>
                <c:pt idx="120">
                  <c:v>6.3940000000000001</c:v>
                </c:pt>
                <c:pt idx="121">
                  <c:v>6.4109999999999996</c:v>
                </c:pt>
                <c:pt idx="122">
                  <c:v>6.4279999999999999</c:v>
                </c:pt>
                <c:pt idx="123">
                  <c:v>6.4450000000000003</c:v>
                </c:pt>
                <c:pt idx="124">
                  <c:v>6.4619999999999997</c:v>
                </c:pt>
                <c:pt idx="125">
                  <c:v>6.4790000000000001</c:v>
                </c:pt>
                <c:pt idx="126">
                  <c:v>6.4960000000000004</c:v>
                </c:pt>
                <c:pt idx="127">
                  <c:v>6.5119999999999996</c:v>
                </c:pt>
                <c:pt idx="128">
                  <c:v>6.5289999999999999</c:v>
                </c:pt>
                <c:pt idx="129">
                  <c:v>6.5449999999999999</c:v>
                </c:pt>
                <c:pt idx="130">
                  <c:v>6.5620000000000003</c:v>
                </c:pt>
                <c:pt idx="131">
                  <c:v>6.5780000000000003</c:v>
                </c:pt>
                <c:pt idx="132">
                  <c:v>6.5940000000000003</c:v>
                </c:pt>
                <c:pt idx="133">
                  <c:v>6.61</c:v>
                </c:pt>
                <c:pt idx="134">
                  <c:v>6.6260000000000003</c:v>
                </c:pt>
                <c:pt idx="135">
                  <c:v>6.6420000000000003</c:v>
                </c:pt>
                <c:pt idx="136">
                  <c:v>6.657</c:v>
                </c:pt>
                <c:pt idx="137">
                  <c:v>6.673</c:v>
                </c:pt>
                <c:pt idx="138">
                  <c:v>6.6879999999999997</c:v>
                </c:pt>
                <c:pt idx="139">
                  <c:v>6.7039999999999997</c:v>
                </c:pt>
                <c:pt idx="140">
                  <c:v>6.7190000000000003</c:v>
                </c:pt>
                <c:pt idx="141">
                  <c:v>6.734</c:v>
                </c:pt>
                <c:pt idx="142">
                  <c:v>6.75</c:v>
                </c:pt>
                <c:pt idx="143">
                  <c:v>6.7649999999999997</c:v>
                </c:pt>
                <c:pt idx="144">
                  <c:v>6.78</c:v>
                </c:pt>
                <c:pt idx="145">
                  <c:v>6.7939999999999996</c:v>
                </c:pt>
                <c:pt idx="146">
                  <c:v>6.8090000000000002</c:v>
                </c:pt>
                <c:pt idx="147">
                  <c:v>6.8239999999999998</c:v>
                </c:pt>
                <c:pt idx="148">
                  <c:v>6.8380000000000001</c:v>
                </c:pt>
                <c:pt idx="149">
                  <c:v>6.8529999999999998</c:v>
                </c:pt>
                <c:pt idx="150">
                  <c:v>6.867</c:v>
                </c:pt>
                <c:pt idx="151">
                  <c:v>6.8819999999999997</c:v>
                </c:pt>
                <c:pt idx="152">
                  <c:v>6.8959999999999999</c:v>
                </c:pt>
                <c:pt idx="153">
                  <c:v>6.91</c:v>
                </c:pt>
                <c:pt idx="154">
                  <c:v>6.9240000000000004</c:v>
                </c:pt>
                <c:pt idx="155">
                  <c:v>6.9379999999999997</c:v>
                </c:pt>
                <c:pt idx="156">
                  <c:v>6.952</c:v>
                </c:pt>
                <c:pt idx="157">
                  <c:v>6.9660000000000002</c:v>
                </c:pt>
                <c:pt idx="158">
                  <c:v>6.98</c:v>
                </c:pt>
                <c:pt idx="159">
                  <c:v>6.9930000000000003</c:v>
                </c:pt>
                <c:pt idx="160">
                  <c:v>7.0069999999999997</c:v>
                </c:pt>
                <c:pt idx="161">
                  <c:v>7.0209999999999999</c:v>
                </c:pt>
                <c:pt idx="162">
                  <c:v>7.0339999999999998</c:v>
                </c:pt>
                <c:pt idx="163">
                  <c:v>7.0469999999999997</c:v>
                </c:pt>
                <c:pt idx="164">
                  <c:v>7.0609999999999999</c:v>
                </c:pt>
                <c:pt idx="165">
                  <c:v>7.0739999999999998</c:v>
                </c:pt>
                <c:pt idx="166">
                  <c:v>7.0869999999999997</c:v>
                </c:pt>
                <c:pt idx="167">
                  <c:v>7.1</c:v>
                </c:pt>
                <c:pt idx="168">
                  <c:v>7.1130000000000004</c:v>
                </c:pt>
                <c:pt idx="169">
                  <c:v>7.1260000000000003</c:v>
                </c:pt>
                <c:pt idx="170">
                  <c:v>7.1390000000000002</c:v>
                </c:pt>
                <c:pt idx="171">
                  <c:v>7.1520000000000001</c:v>
                </c:pt>
                <c:pt idx="172">
                  <c:v>7.165</c:v>
                </c:pt>
                <c:pt idx="173">
                  <c:v>7.1779999999999999</c:v>
                </c:pt>
                <c:pt idx="174">
                  <c:v>7.19</c:v>
                </c:pt>
                <c:pt idx="175">
                  <c:v>7.2030000000000003</c:v>
                </c:pt>
                <c:pt idx="176">
                  <c:v>7.2149999999999999</c:v>
                </c:pt>
                <c:pt idx="177">
                  <c:v>7.2279999999999998</c:v>
                </c:pt>
                <c:pt idx="178">
                  <c:v>7.24</c:v>
                </c:pt>
                <c:pt idx="179">
                  <c:v>7.2530000000000001</c:v>
                </c:pt>
                <c:pt idx="180">
                  <c:v>7.2649999999999997</c:v>
                </c:pt>
                <c:pt idx="181">
                  <c:v>7.2770000000000001</c:v>
                </c:pt>
                <c:pt idx="182">
                  <c:v>7.2889999999999997</c:v>
                </c:pt>
                <c:pt idx="183">
                  <c:v>7.3019999999999996</c:v>
                </c:pt>
                <c:pt idx="184">
                  <c:v>7.3140000000000001</c:v>
                </c:pt>
                <c:pt idx="185">
                  <c:v>7.3259999999999996</c:v>
                </c:pt>
                <c:pt idx="186">
                  <c:v>7.3380000000000001</c:v>
                </c:pt>
                <c:pt idx="187">
                  <c:v>7.35</c:v>
                </c:pt>
                <c:pt idx="188">
                  <c:v>7.3609999999999998</c:v>
                </c:pt>
                <c:pt idx="189">
                  <c:v>7.3730000000000002</c:v>
                </c:pt>
                <c:pt idx="190">
                  <c:v>7.3849999999999998</c:v>
                </c:pt>
                <c:pt idx="191">
                  <c:v>7.3970000000000002</c:v>
                </c:pt>
                <c:pt idx="192">
                  <c:v>7.4080000000000004</c:v>
                </c:pt>
                <c:pt idx="193">
                  <c:v>7.42</c:v>
                </c:pt>
                <c:pt idx="194">
                  <c:v>7.431</c:v>
                </c:pt>
                <c:pt idx="195">
                  <c:v>7.4429999999999996</c:v>
                </c:pt>
                <c:pt idx="196">
                  <c:v>7.4539999999999997</c:v>
                </c:pt>
                <c:pt idx="197">
                  <c:v>7.4660000000000002</c:v>
                </c:pt>
                <c:pt idx="198">
                  <c:v>7.4770000000000003</c:v>
                </c:pt>
                <c:pt idx="199">
                  <c:v>7.4880000000000004</c:v>
                </c:pt>
                <c:pt idx="200">
                  <c:v>7.5</c:v>
                </c:pt>
                <c:pt idx="201">
                  <c:v>7.5110000000000001</c:v>
                </c:pt>
                <c:pt idx="202">
                  <c:v>7.5220000000000002</c:v>
                </c:pt>
                <c:pt idx="203">
                  <c:v>7.5330000000000004</c:v>
                </c:pt>
                <c:pt idx="204">
                  <c:v>7.5439999999999996</c:v>
                </c:pt>
                <c:pt idx="205">
                  <c:v>7.5549999999999997</c:v>
                </c:pt>
                <c:pt idx="206">
                  <c:v>7.5659999999999998</c:v>
                </c:pt>
                <c:pt idx="207">
                  <c:v>7.577</c:v>
                </c:pt>
                <c:pt idx="208">
                  <c:v>7.5880000000000001</c:v>
                </c:pt>
                <c:pt idx="209">
                  <c:v>7.5990000000000002</c:v>
                </c:pt>
                <c:pt idx="210">
                  <c:v>7.609</c:v>
                </c:pt>
                <c:pt idx="211">
                  <c:v>7.62</c:v>
                </c:pt>
                <c:pt idx="212">
                  <c:v>7.6310000000000002</c:v>
                </c:pt>
                <c:pt idx="213">
                  <c:v>7.6420000000000003</c:v>
                </c:pt>
                <c:pt idx="214">
                  <c:v>7.6520000000000001</c:v>
                </c:pt>
                <c:pt idx="215">
                  <c:v>7.6630000000000003</c:v>
                </c:pt>
                <c:pt idx="216">
                  <c:v>7.673</c:v>
                </c:pt>
                <c:pt idx="217">
                  <c:v>7.6840000000000002</c:v>
                </c:pt>
                <c:pt idx="218">
                  <c:v>7.694</c:v>
                </c:pt>
                <c:pt idx="219">
                  <c:v>7.7050000000000001</c:v>
                </c:pt>
                <c:pt idx="220">
                  <c:v>7.7149999999999999</c:v>
                </c:pt>
                <c:pt idx="221">
                  <c:v>7.7249999999999996</c:v>
                </c:pt>
                <c:pt idx="222">
                  <c:v>7.7359999999999998</c:v>
                </c:pt>
                <c:pt idx="223">
                  <c:v>7.7460000000000004</c:v>
                </c:pt>
                <c:pt idx="224">
                  <c:v>7.7560000000000002</c:v>
                </c:pt>
                <c:pt idx="225">
                  <c:v>7.766</c:v>
                </c:pt>
                <c:pt idx="226">
                  <c:v>7.7770000000000001</c:v>
                </c:pt>
                <c:pt idx="227">
                  <c:v>7.7869999999999999</c:v>
                </c:pt>
                <c:pt idx="228">
                  <c:v>7.7969999999999997</c:v>
                </c:pt>
                <c:pt idx="229">
                  <c:v>7.8070000000000004</c:v>
                </c:pt>
                <c:pt idx="230">
                  <c:v>7.8170000000000002</c:v>
                </c:pt>
                <c:pt idx="231">
                  <c:v>7.827</c:v>
                </c:pt>
                <c:pt idx="232">
                  <c:v>7.8369999999999997</c:v>
                </c:pt>
                <c:pt idx="233">
                  <c:v>7.8470000000000004</c:v>
                </c:pt>
                <c:pt idx="234">
                  <c:v>7.8570000000000002</c:v>
                </c:pt>
                <c:pt idx="235">
                  <c:v>7.8659999999999997</c:v>
                </c:pt>
                <c:pt idx="236">
                  <c:v>7.8760000000000003</c:v>
                </c:pt>
                <c:pt idx="237">
                  <c:v>7.8860000000000001</c:v>
                </c:pt>
                <c:pt idx="238">
                  <c:v>7.8959999999999999</c:v>
                </c:pt>
                <c:pt idx="239">
                  <c:v>7.9050000000000002</c:v>
                </c:pt>
                <c:pt idx="240">
                  <c:v>7.915</c:v>
                </c:pt>
                <c:pt idx="241">
                  <c:v>7.9249999999999998</c:v>
                </c:pt>
                <c:pt idx="242">
                  <c:v>7.9340000000000002</c:v>
                </c:pt>
                <c:pt idx="243">
                  <c:v>7.944</c:v>
                </c:pt>
                <c:pt idx="244">
                  <c:v>7.9530000000000003</c:v>
                </c:pt>
                <c:pt idx="245">
                  <c:v>7.9630000000000001</c:v>
                </c:pt>
                <c:pt idx="246">
                  <c:v>7.9720000000000004</c:v>
                </c:pt>
                <c:pt idx="247">
                  <c:v>7.9820000000000002</c:v>
                </c:pt>
                <c:pt idx="248">
                  <c:v>7.9909999999999997</c:v>
                </c:pt>
                <c:pt idx="249">
                  <c:v>8.0009999999999994</c:v>
                </c:pt>
                <c:pt idx="250">
                  <c:v>8.01</c:v>
                </c:pt>
                <c:pt idx="251">
                  <c:v>8.0190000000000001</c:v>
                </c:pt>
                <c:pt idx="252">
                  <c:v>8.0289999999999999</c:v>
                </c:pt>
                <c:pt idx="253">
                  <c:v>8.0380000000000003</c:v>
                </c:pt>
                <c:pt idx="254">
                  <c:v>8.0470000000000006</c:v>
                </c:pt>
                <c:pt idx="255">
                  <c:v>8.0559999999999992</c:v>
                </c:pt>
                <c:pt idx="256">
                  <c:v>8.0660000000000007</c:v>
                </c:pt>
                <c:pt idx="257">
                  <c:v>8.0749999999999993</c:v>
                </c:pt>
                <c:pt idx="258">
                  <c:v>8.0839999999999996</c:v>
                </c:pt>
                <c:pt idx="259">
                  <c:v>8.093</c:v>
                </c:pt>
                <c:pt idx="260">
                  <c:v>8.1020000000000003</c:v>
                </c:pt>
                <c:pt idx="261">
                  <c:v>8.1110000000000007</c:v>
                </c:pt>
                <c:pt idx="262">
                  <c:v>8.1199999999999992</c:v>
                </c:pt>
                <c:pt idx="263">
                  <c:v>8.1289999999999996</c:v>
                </c:pt>
                <c:pt idx="264">
                  <c:v>8.1379999999999999</c:v>
                </c:pt>
                <c:pt idx="265">
                  <c:v>8.1470000000000002</c:v>
                </c:pt>
                <c:pt idx="266">
                  <c:v>8.1560000000000006</c:v>
                </c:pt>
                <c:pt idx="267">
                  <c:v>8.1649999999999991</c:v>
                </c:pt>
                <c:pt idx="268">
                  <c:v>8.173</c:v>
                </c:pt>
                <c:pt idx="269">
                  <c:v>8.1820000000000004</c:v>
                </c:pt>
                <c:pt idx="270">
                  <c:v>8.1910000000000007</c:v>
                </c:pt>
                <c:pt idx="271">
                  <c:v>8.1999999999999993</c:v>
                </c:pt>
                <c:pt idx="272">
                  <c:v>8.2089999999999996</c:v>
                </c:pt>
                <c:pt idx="273">
                  <c:v>8.2170000000000005</c:v>
                </c:pt>
                <c:pt idx="274">
                  <c:v>8.2260000000000009</c:v>
                </c:pt>
                <c:pt idx="275">
                  <c:v>8.2349999999999994</c:v>
                </c:pt>
                <c:pt idx="276">
                  <c:v>8.2430000000000003</c:v>
                </c:pt>
                <c:pt idx="277">
                  <c:v>8.2520000000000007</c:v>
                </c:pt>
                <c:pt idx="278">
                  <c:v>8.2609999999999992</c:v>
                </c:pt>
                <c:pt idx="279">
                  <c:v>8.2690000000000001</c:v>
                </c:pt>
                <c:pt idx="280">
                  <c:v>8.2780000000000005</c:v>
                </c:pt>
                <c:pt idx="281">
                  <c:v>8.2859999999999996</c:v>
                </c:pt>
                <c:pt idx="282">
                  <c:v>8.2949999999999999</c:v>
                </c:pt>
                <c:pt idx="283">
                  <c:v>8.3030000000000008</c:v>
                </c:pt>
                <c:pt idx="284">
                  <c:v>8.3119999999999994</c:v>
                </c:pt>
                <c:pt idx="285">
                  <c:v>8.32</c:v>
                </c:pt>
                <c:pt idx="286">
                  <c:v>8.3290000000000006</c:v>
                </c:pt>
                <c:pt idx="287">
                  <c:v>8.3369999999999997</c:v>
                </c:pt>
                <c:pt idx="288">
                  <c:v>8.3450000000000006</c:v>
                </c:pt>
                <c:pt idx="289">
                  <c:v>8.3539999999999992</c:v>
                </c:pt>
                <c:pt idx="290">
                  <c:v>8.3620000000000001</c:v>
                </c:pt>
                <c:pt idx="291">
                  <c:v>8.3699999999999992</c:v>
                </c:pt>
                <c:pt idx="292">
                  <c:v>8.3789999999999996</c:v>
                </c:pt>
                <c:pt idx="293">
                  <c:v>8.3870000000000005</c:v>
                </c:pt>
                <c:pt idx="294">
                  <c:v>8.3949999999999996</c:v>
                </c:pt>
                <c:pt idx="295">
                  <c:v>8.4039999999999999</c:v>
                </c:pt>
                <c:pt idx="296">
                  <c:v>8.4120000000000008</c:v>
                </c:pt>
                <c:pt idx="297">
                  <c:v>8.42</c:v>
                </c:pt>
                <c:pt idx="298">
                  <c:v>8.4280000000000008</c:v>
                </c:pt>
                <c:pt idx="299">
                  <c:v>8.4359999999999999</c:v>
                </c:pt>
                <c:pt idx="300">
                  <c:v>8.4450000000000003</c:v>
                </c:pt>
                <c:pt idx="301">
                  <c:v>8.4529999999999994</c:v>
                </c:pt>
                <c:pt idx="302">
                  <c:v>8.4610000000000003</c:v>
                </c:pt>
                <c:pt idx="303">
                  <c:v>8.4689999999999994</c:v>
                </c:pt>
                <c:pt idx="304">
                  <c:v>8.4770000000000003</c:v>
                </c:pt>
                <c:pt idx="305">
                  <c:v>8.4849999999999994</c:v>
                </c:pt>
                <c:pt idx="306">
                  <c:v>8.4930000000000003</c:v>
                </c:pt>
                <c:pt idx="307">
                  <c:v>8.5009999999999994</c:v>
                </c:pt>
                <c:pt idx="308">
                  <c:v>8.5090000000000003</c:v>
                </c:pt>
                <c:pt idx="309">
                  <c:v>8.5169999999999995</c:v>
                </c:pt>
                <c:pt idx="310">
                  <c:v>8.5250000000000004</c:v>
                </c:pt>
                <c:pt idx="311">
                  <c:v>8.5329999999999995</c:v>
                </c:pt>
                <c:pt idx="312">
                  <c:v>8.5410000000000004</c:v>
                </c:pt>
                <c:pt idx="313">
                  <c:v>8.5489999999999995</c:v>
                </c:pt>
                <c:pt idx="314">
                  <c:v>8.5570000000000004</c:v>
                </c:pt>
                <c:pt idx="315">
                  <c:v>8.5649999999999995</c:v>
                </c:pt>
                <c:pt idx="316">
                  <c:v>8.5730000000000004</c:v>
                </c:pt>
                <c:pt idx="317">
                  <c:v>8.5809999999999995</c:v>
                </c:pt>
                <c:pt idx="318">
                  <c:v>8.5890000000000004</c:v>
                </c:pt>
                <c:pt idx="319">
                  <c:v>8.5969999999999995</c:v>
                </c:pt>
                <c:pt idx="320">
                  <c:v>8.6039999999999992</c:v>
                </c:pt>
                <c:pt idx="321">
                  <c:v>8.6120000000000001</c:v>
                </c:pt>
                <c:pt idx="322">
                  <c:v>8.6199999999999992</c:v>
                </c:pt>
                <c:pt idx="323">
                  <c:v>8.6280000000000001</c:v>
                </c:pt>
                <c:pt idx="324">
                  <c:v>8.6359999999999992</c:v>
                </c:pt>
                <c:pt idx="325">
                  <c:v>8.6440000000000001</c:v>
                </c:pt>
                <c:pt idx="326">
                  <c:v>8.6509999999999998</c:v>
                </c:pt>
                <c:pt idx="327">
                  <c:v>8.6590000000000007</c:v>
                </c:pt>
                <c:pt idx="328">
                  <c:v>8.6669999999999998</c:v>
                </c:pt>
                <c:pt idx="329">
                  <c:v>8.6750000000000007</c:v>
                </c:pt>
                <c:pt idx="330">
                  <c:v>8.6820000000000004</c:v>
                </c:pt>
                <c:pt idx="331">
                  <c:v>8.69</c:v>
                </c:pt>
                <c:pt idx="332">
                  <c:v>8.6980000000000004</c:v>
                </c:pt>
                <c:pt idx="333">
                  <c:v>8.7050000000000001</c:v>
                </c:pt>
                <c:pt idx="334">
                  <c:v>8.7129999999999992</c:v>
                </c:pt>
                <c:pt idx="335">
                  <c:v>8.7210000000000001</c:v>
                </c:pt>
                <c:pt idx="336">
                  <c:v>8.7279999999999998</c:v>
                </c:pt>
                <c:pt idx="337">
                  <c:v>8.7360000000000007</c:v>
                </c:pt>
                <c:pt idx="338">
                  <c:v>8.7439999999999998</c:v>
                </c:pt>
                <c:pt idx="339">
                  <c:v>8.7509999999999994</c:v>
                </c:pt>
                <c:pt idx="340">
                  <c:v>8.7590000000000003</c:v>
                </c:pt>
                <c:pt idx="341">
                  <c:v>8.766</c:v>
                </c:pt>
                <c:pt idx="342">
                  <c:v>8.7739999999999991</c:v>
                </c:pt>
                <c:pt idx="343">
                  <c:v>8.782</c:v>
                </c:pt>
                <c:pt idx="344">
                  <c:v>8.7889999999999997</c:v>
                </c:pt>
                <c:pt idx="345">
                  <c:v>8.7970000000000006</c:v>
                </c:pt>
                <c:pt idx="346">
                  <c:v>8.8040000000000003</c:v>
                </c:pt>
                <c:pt idx="347">
                  <c:v>8.8119999999999994</c:v>
                </c:pt>
                <c:pt idx="348">
                  <c:v>8.8190000000000008</c:v>
                </c:pt>
                <c:pt idx="349">
                  <c:v>8.827</c:v>
                </c:pt>
                <c:pt idx="350">
                  <c:v>8.8339999999999996</c:v>
                </c:pt>
                <c:pt idx="351">
                  <c:v>8.8420000000000005</c:v>
                </c:pt>
                <c:pt idx="352">
                  <c:v>8.85</c:v>
                </c:pt>
                <c:pt idx="353">
                  <c:v>8.8569999999999993</c:v>
                </c:pt>
                <c:pt idx="354">
                  <c:v>8.8640000000000008</c:v>
                </c:pt>
                <c:pt idx="355">
                  <c:v>8.8719999999999999</c:v>
                </c:pt>
                <c:pt idx="356">
                  <c:v>8.8789999999999996</c:v>
                </c:pt>
                <c:pt idx="357">
                  <c:v>8.8870000000000005</c:v>
                </c:pt>
                <c:pt idx="358">
                  <c:v>8.8940000000000001</c:v>
                </c:pt>
                <c:pt idx="359">
                  <c:v>8.9019999999999992</c:v>
                </c:pt>
                <c:pt idx="360">
                  <c:v>8.9090000000000007</c:v>
                </c:pt>
                <c:pt idx="361">
                  <c:v>8.9169999999999998</c:v>
                </c:pt>
                <c:pt idx="362">
                  <c:v>8.9239999999999995</c:v>
                </c:pt>
                <c:pt idx="363">
                  <c:v>8.9309999999999992</c:v>
                </c:pt>
                <c:pt idx="364">
                  <c:v>8.9390000000000001</c:v>
                </c:pt>
                <c:pt idx="365">
                  <c:v>8.9459999999999997</c:v>
                </c:pt>
                <c:pt idx="366">
                  <c:v>8.9540000000000006</c:v>
                </c:pt>
                <c:pt idx="367">
                  <c:v>8.9610000000000003</c:v>
                </c:pt>
                <c:pt idx="368">
                  <c:v>8.968</c:v>
                </c:pt>
                <c:pt idx="369">
                  <c:v>8.9760000000000009</c:v>
                </c:pt>
                <c:pt idx="370">
                  <c:v>8.9830000000000005</c:v>
                </c:pt>
                <c:pt idx="371">
                  <c:v>8.99</c:v>
                </c:pt>
                <c:pt idx="372">
                  <c:v>8.9979999999999993</c:v>
                </c:pt>
                <c:pt idx="373">
                  <c:v>9.0050000000000008</c:v>
                </c:pt>
                <c:pt idx="374">
                  <c:v>9.0129999999999999</c:v>
                </c:pt>
                <c:pt idx="375">
                  <c:v>9.02</c:v>
                </c:pt>
                <c:pt idx="376">
                  <c:v>9.0269999999999992</c:v>
                </c:pt>
                <c:pt idx="377">
                  <c:v>9.0340000000000007</c:v>
                </c:pt>
                <c:pt idx="378">
                  <c:v>9.0419999999999998</c:v>
                </c:pt>
                <c:pt idx="379">
                  <c:v>9.0489999999999995</c:v>
                </c:pt>
                <c:pt idx="380">
                  <c:v>9.0559999999999992</c:v>
                </c:pt>
                <c:pt idx="381">
                  <c:v>9.0640000000000001</c:v>
                </c:pt>
                <c:pt idx="382">
                  <c:v>9.0709999999999997</c:v>
                </c:pt>
                <c:pt idx="383">
                  <c:v>9.0779999999999994</c:v>
                </c:pt>
                <c:pt idx="384">
                  <c:v>9.0850000000000009</c:v>
                </c:pt>
                <c:pt idx="385">
                  <c:v>9.093</c:v>
                </c:pt>
                <c:pt idx="386">
                  <c:v>9.1</c:v>
                </c:pt>
                <c:pt idx="387">
                  <c:v>9.1069999999999993</c:v>
                </c:pt>
                <c:pt idx="388">
                  <c:v>9.1140000000000008</c:v>
                </c:pt>
                <c:pt idx="389">
                  <c:v>9.1219999999999999</c:v>
                </c:pt>
                <c:pt idx="390">
                  <c:v>9.1289999999999996</c:v>
                </c:pt>
                <c:pt idx="391">
                  <c:v>9.1359999999999992</c:v>
                </c:pt>
                <c:pt idx="392">
                  <c:v>9.1430000000000007</c:v>
                </c:pt>
                <c:pt idx="393">
                  <c:v>9.1509999999999998</c:v>
                </c:pt>
                <c:pt idx="394">
                  <c:v>9.1579999999999995</c:v>
                </c:pt>
                <c:pt idx="395">
                  <c:v>9.1649999999999991</c:v>
                </c:pt>
                <c:pt idx="396">
                  <c:v>9.1720000000000006</c:v>
                </c:pt>
                <c:pt idx="397">
                  <c:v>9.1790000000000003</c:v>
                </c:pt>
                <c:pt idx="398">
                  <c:v>9.1869999999999994</c:v>
                </c:pt>
                <c:pt idx="399">
                  <c:v>9.1940000000000008</c:v>
                </c:pt>
                <c:pt idx="400">
                  <c:v>9.2010000000000005</c:v>
                </c:pt>
                <c:pt idx="401">
                  <c:v>9.2080000000000002</c:v>
                </c:pt>
                <c:pt idx="402">
                  <c:v>9.2149999999999999</c:v>
                </c:pt>
                <c:pt idx="403">
                  <c:v>9.2230000000000008</c:v>
                </c:pt>
                <c:pt idx="404">
                  <c:v>9.23</c:v>
                </c:pt>
                <c:pt idx="405">
                  <c:v>9.2370000000000001</c:v>
                </c:pt>
                <c:pt idx="406">
                  <c:v>9.2439999999999998</c:v>
                </c:pt>
                <c:pt idx="407">
                  <c:v>9.2509999999999994</c:v>
                </c:pt>
                <c:pt idx="408">
                  <c:v>9.2579999999999991</c:v>
                </c:pt>
                <c:pt idx="409">
                  <c:v>9.2650000000000006</c:v>
                </c:pt>
                <c:pt idx="410">
                  <c:v>9.2729999999999997</c:v>
                </c:pt>
                <c:pt idx="411">
                  <c:v>9.2799999999999994</c:v>
                </c:pt>
                <c:pt idx="412">
                  <c:v>9.2870000000000008</c:v>
                </c:pt>
                <c:pt idx="413">
                  <c:v>9.2940000000000005</c:v>
                </c:pt>
                <c:pt idx="414">
                  <c:v>9.3010000000000002</c:v>
                </c:pt>
                <c:pt idx="415">
                  <c:v>9.3079999999999998</c:v>
                </c:pt>
                <c:pt idx="416">
                  <c:v>9.3149999999999995</c:v>
                </c:pt>
                <c:pt idx="417">
                  <c:v>9.3219999999999992</c:v>
                </c:pt>
                <c:pt idx="418">
                  <c:v>9.3290000000000006</c:v>
                </c:pt>
                <c:pt idx="419">
                  <c:v>9.3369999999999997</c:v>
                </c:pt>
                <c:pt idx="420">
                  <c:v>9.3439999999999994</c:v>
                </c:pt>
                <c:pt idx="421">
                  <c:v>9.3510000000000009</c:v>
                </c:pt>
                <c:pt idx="422">
                  <c:v>9.3580000000000005</c:v>
                </c:pt>
                <c:pt idx="423">
                  <c:v>9.3650000000000002</c:v>
                </c:pt>
                <c:pt idx="424">
                  <c:v>9.3719999999999999</c:v>
                </c:pt>
                <c:pt idx="425">
                  <c:v>9.3789999999999996</c:v>
                </c:pt>
                <c:pt idx="426">
                  <c:v>9.3859999999999992</c:v>
                </c:pt>
                <c:pt idx="427">
                  <c:v>9.3930000000000007</c:v>
                </c:pt>
                <c:pt idx="428">
                  <c:v>9.4</c:v>
                </c:pt>
                <c:pt idx="429">
                  <c:v>9.407</c:v>
                </c:pt>
                <c:pt idx="430">
                  <c:v>9.4139999999999997</c:v>
                </c:pt>
                <c:pt idx="431">
                  <c:v>9.4209999999999994</c:v>
                </c:pt>
                <c:pt idx="432">
                  <c:v>9.4290000000000003</c:v>
                </c:pt>
                <c:pt idx="433">
                  <c:v>9.4359999999999999</c:v>
                </c:pt>
                <c:pt idx="434">
                  <c:v>9.4429999999999996</c:v>
                </c:pt>
                <c:pt idx="435">
                  <c:v>9.4499999999999993</c:v>
                </c:pt>
                <c:pt idx="436">
                  <c:v>9.4570000000000007</c:v>
                </c:pt>
                <c:pt idx="437">
                  <c:v>9.4640000000000004</c:v>
                </c:pt>
                <c:pt idx="438">
                  <c:v>9.4710000000000001</c:v>
                </c:pt>
                <c:pt idx="439">
                  <c:v>9.4779999999999998</c:v>
                </c:pt>
                <c:pt idx="440">
                  <c:v>9.4849999999999994</c:v>
                </c:pt>
                <c:pt idx="441">
                  <c:v>9.4920000000000009</c:v>
                </c:pt>
                <c:pt idx="442">
                  <c:v>9.4990000000000006</c:v>
                </c:pt>
                <c:pt idx="443">
                  <c:v>9.5060000000000002</c:v>
                </c:pt>
                <c:pt idx="444">
                  <c:v>9.5129999999999999</c:v>
                </c:pt>
                <c:pt idx="445">
                  <c:v>9.52</c:v>
                </c:pt>
                <c:pt idx="446">
                  <c:v>9.5269999999999992</c:v>
                </c:pt>
                <c:pt idx="447">
                  <c:v>9.5340000000000007</c:v>
                </c:pt>
                <c:pt idx="448">
                  <c:v>9.5410000000000004</c:v>
                </c:pt>
                <c:pt idx="449">
                  <c:v>9.548</c:v>
                </c:pt>
                <c:pt idx="450">
                  <c:v>9.5549999999999997</c:v>
                </c:pt>
                <c:pt idx="451">
                  <c:v>9.5619999999999994</c:v>
                </c:pt>
                <c:pt idx="452">
                  <c:v>9.5690000000000008</c:v>
                </c:pt>
                <c:pt idx="453">
                  <c:v>9.5760000000000005</c:v>
                </c:pt>
                <c:pt idx="454">
                  <c:v>9.5830000000000002</c:v>
                </c:pt>
                <c:pt idx="455">
                  <c:v>9.59</c:v>
                </c:pt>
                <c:pt idx="456">
                  <c:v>9.5969999999999995</c:v>
                </c:pt>
                <c:pt idx="457">
                  <c:v>9.6039999999999992</c:v>
                </c:pt>
                <c:pt idx="458">
                  <c:v>9.6110000000000007</c:v>
                </c:pt>
                <c:pt idx="459">
                  <c:v>9.6180000000000003</c:v>
                </c:pt>
                <c:pt idx="460">
                  <c:v>9.625</c:v>
                </c:pt>
                <c:pt idx="461">
                  <c:v>9.6319999999999997</c:v>
                </c:pt>
                <c:pt idx="462">
                  <c:v>9.6389999999999993</c:v>
                </c:pt>
                <c:pt idx="463">
                  <c:v>9.6460000000000008</c:v>
                </c:pt>
                <c:pt idx="464">
                  <c:v>9.6530000000000005</c:v>
                </c:pt>
                <c:pt idx="465">
                  <c:v>9.66</c:v>
                </c:pt>
                <c:pt idx="466">
                  <c:v>9.6669999999999998</c:v>
                </c:pt>
                <c:pt idx="467">
                  <c:v>9.6739999999999995</c:v>
                </c:pt>
                <c:pt idx="468">
                  <c:v>9.6809999999999992</c:v>
                </c:pt>
                <c:pt idx="469">
                  <c:v>9.6869999999999994</c:v>
                </c:pt>
                <c:pt idx="470">
                  <c:v>9.6940000000000008</c:v>
                </c:pt>
                <c:pt idx="471">
                  <c:v>9.7010000000000005</c:v>
                </c:pt>
                <c:pt idx="472">
                  <c:v>9.7080000000000002</c:v>
                </c:pt>
                <c:pt idx="473">
                  <c:v>9.7149999999999999</c:v>
                </c:pt>
                <c:pt idx="474">
                  <c:v>9.7219999999999995</c:v>
                </c:pt>
                <c:pt idx="475">
                  <c:v>9.7289999999999992</c:v>
                </c:pt>
                <c:pt idx="476">
                  <c:v>9.7360000000000007</c:v>
                </c:pt>
                <c:pt idx="477">
                  <c:v>9.7430000000000003</c:v>
                </c:pt>
                <c:pt idx="478">
                  <c:v>9.75</c:v>
                </c:pt>
                <c:pt idx="479">
                  <c:v>9.7569999999999997</c:v>
                </c:pt>
                <c:pt idx="480">
                  <c:v>9.7639999999999993</c:v>
                </c:pt>
                <c:pt idx="481">
                  <c:v>9.7710000000000008</c:v>
                </c:pt>
                <c:pt idx="482">
                  <c:v>9.7780000000000005</c:v>
                </c:pt>
                <c:pt idx="483">
                  <c:v>9.7850000000000001</c:v>
                </c:pt>
                <c:pt idx="484">
                  <c:v>9.7919999999999998</c:v>
                </c:pt>
                <c:pt idx="485">
                  <c:v>9.7989999999999995</c:v>
                </c:pt>
                <c:pt idx="486">
                  <c:v>9.8049999999999997</c:v>
                </c:pt>
                <c:pt idx="487">
                  <c:v>9.8119999999999994</c:v>
                </c:pt>
                <c:pt idx="488">
                  <c:v>9.8190000000000008</c:v>
                </c:pt>
                <c:pt idx="489">
                  <c:v>9.8260000000000005</c:v>
                </c:pt>
                <c:pt idx="490">
                  <c:v>9.8330000000000002</c:v>
                </c:pt>
                <c:pt idx="491">
                  <c:v>9.84</c:v>
                </c:pt>
                <c:pt idx="492">
                  <c:v>9.8469999999999995</c:v>
                </c:pt>
                <c:pt idx="493">
                  <c:v>9.8539999999999992</c:v>
                </c:pt>
                <c:pt idx="494">
                  <c:v>9.8610000000000007</c:v>
                </c:pt>
                <c:pt idx="495">
                  <c:v>9.8680000000000003</c:v>
                </c:pt>
                <c:pt idx="496">
                  <c:v>9.875</c:v>
                </c:pt>
                <c:pt idx="497">
                  <c:v>9.8819999999999997</c:v>
                </c:pt>
                <c:pt idx="498">
                  <c:v>9.8889999999999993</c:v>
                </c:pt>
                <c:pt idx="499">
                  <c:v>9.8949999999999996</c:v>
                </c:pt>
                <c:pt idx="500">
                  <c:v>9.9019999999999992</c:v>
                </c:pt>
                <c:pt idx="501">
                  <c:v>9.9090000000000007</c:v>
                </c:pt>
                <c:pt idx="502">
                  <c:v>9.9160000000000004</c:v>
                </c:pt>
                <c:pt idx="503">
                  <c:v>9.923</c:v>
                </c:pt>
                <c:pt idx="504">
                  <c:v>9.93</c:v>
                </c:pt>
                <c:pt idx="505">
                  <c:v>9.9369999999999994</c:v>
                </c:pt>
                <c:pt idx="506">
                  <c:v>9.9440000000000008</c:v>
                </c:pt>
                <c:pt idx="507">
                  <c:v>9.9510000000000005</c:v>
                </c:pt>
                <c:pt idx="508">
                  <c:v>9.9580000000000002</c:v>
                </c:pt>
                <c:pt idx="509">
                  <c:v>9.9640000000000004</c:v>
                </c:pt>
                <c:pt idx="510">
                  <c:v>9.9710000000000001</c:v>
                </c:pt>
                <c:pt idx="511">
                  <c:v>9.9779999999999998</c:v>
                </c:pt>
                <c:pt idx="512">
                  <c:v>9.9849999999999994</c:v>
                </c:pt>
                <c:pt idx="513">
                  <c:v>9.9920000000000009</c:v>
                </c:pt>
                <c:pt idx="514">
                  <c:v>9.9990000000000006</c:v>
                </c:pt>
                <c:pt idx="515">
                  <c:v>10.006</c:v>
                </c:pt>
                <c:pt idx="516">
                  <c:v>10.013</c:v>
                </c:pt>
                <c:pt idx="517">
                  <c:v>10.02</c:v>
                </c:pt>
                <c:pt idx="518">
                  <c:v>10.026999999999999</c:v>
                </c:pt>
                <c:pt idx="519">
                  <c:v>10.032999999999999</c:v>
                </c:pt>
                <c:pt idx="520">
                  <c:v>10.039999999999999</c:v>
                </c:pt>
                <c:pt idx="521">
                  <c:v>10.047000000000001</c:v>
                </c:pt>
                <c:pt idx="522">
                  <c:v>10.054</c:v>
                </c:pt>
                <c:pt idx="523">
                  <c:v>10.061</c:v>
                </c:pt>
                <c:pt idx="524">
                  <c:v>10.068</c:v>
                </c:pt>
                <c:pt idx="525">
                  <c:v>10.074999999999999</c:v>
                </c:pt>
                <c:pt idx="526">
                  <c:v>10.082000000000001</c:v>
                </c:pt>
                <c:pt idx="527">
                  <c:v>10.087999999999999</c:v>
                </c:pt>
                <c:pt idx="528">
                  <c:v>10.095000000000001</c:v>
                </c:pt>
                <c:pt idx="529">
                  <c:v>10.102</c:v>
                </c:pt>
                <c:pt idx="530">
                  <c:v>10.109</c:v>
                </c:pt>
                <c:pt idx="531">
                  <c:v>10.116</c:v>
                </c:pt>
                <c:pt idx="532">
                  <c:v>10.122999999999999</c:v>
                </c:pt>
                <c:pt idx="533">
                  <c:v>10.130000000000001</c:v>
                </c:pt>
                <c:pt idx="534">
                  <c:v>10.137</c:v>
                </c:pt>
                <c:pt idx="535">
                  <c:v>10.143000000000001</c:v>
                </c:pt>
                <c:pt idx="536">
                  <c:v>10.15</c:v>
                </c:pt>
                <c:pt idx="537">
                  <c:v>10.157</c:v>
                </c:pt>
                <c:pt idx="538">
                  <c:v>10.164</c:v>
                </c:pt>
                <c:pt idx="539">
                  <c:v>10.170999999999999</c:v>
                </c:pt>
                <c:pt idx="540">
                  <c:v>10.178000000000001</c:v>
                </c:pt>
                <c:pt idx="541">
                  <c:v>10.185</c:v>
                </c:pt>
                <c:pt idx="542">
                  <c:v>10.191000000000001</c:v>
                </c:pt>
                <c:pt idx="543">
                  <c:v>10.198</c:v>
                </c:pt>
                <c:pt idx="544">
                  <c:v>10.205</c:v>
                </c:pt>
                <c:pt idx="545">
                  <c:v>10.212</c:v>
                </c:pt>
                <c:pt idx="546">
                  <c:v>10.218999999999999</c:v>
                </c:pt>
                <c:pt idx="547">
                  <c:v>10.226000000000001</c:v>
                </c:pt>
                <c:pt idx="548">
                  <c:v>10.231999999999999</c:v>
                </c:pt>
                <c:pt idx="549">
                  <c:v>10.239000000000001</c:v>
                </c:pt>
                <c:pt idx="550">
                  <c:v>10.246</c:v>
                </c:pt>
                <c:pt idx="551">
                  <c:v>10.253</c:v>
                </c:pt>
                <c:pt idx="552">
                  <c:v>10.26</c:v>
                </c:pt>
                <c:pt idx="553">
                  <c:v>10.266999999999999</c:v>
                </c:pt>
                <c:pt idx="554">
                  <c:v>10.273</c:v>
                </c:pt>
                <c:pt idx="555">
                  <c:v>10.28</c:v>
                </c:pt>
                <c:pt idx="556">
                  <c:v>10.287000000000001</c:v>
                </c:pt>
                <c:pt idx="557">
                  <c:v>10.294</c:v>
                </c:pt>
                <c:pt idx="558">
                  <c:v>10.301</c:v>
                </c:pt>
                <c:pt idx="559">
                  <c:v>10.308</c:v>
                </c:pt>
                <c:pt idx="560">
                  <c:v>10.314</c:v>
                </c:pt>
                <c:pt idx="561">
                  <c:v>10.321</c:v>
                </c:pt>
                <c:pt idx="562">
                  <c:v>10.327999999999999</c:v>
                </c:pt>
                <c:pt idx="563">
                  <c:v>10.335000000000001</c:v>
                </c:pt>
                <c:pt idx="564">
                  <c:v>10.342000000000001</c:v>
                </c:pt>
                <c:pt idx="565">
                  <c:v>10.349</c:v>
                </c:pt>
                <c:pt idx="566">
                  <c:v>10.355</c:v>
                </c:pt>
                <c:pt idx="567">
                  <c:v>10.362</c:v>
                </c:pt>
                <c:pt idx="568">
                  <c:v>10.369</c:v>
                </c:pt>
                <c:pt idx="569">
                  <c:v>10.375999999999999</c:v>
                </c:pt>
                <c:pt idx="570">
                  <c:v>10.382999999999999</c:v>
                </c:pt>
                <c:pt idx="571">
                  <c:v>10.39</c:v>
                </c:pt>
                <c:pt idx="572">
                  <c:v>10.396000000000001</c:v>
                </c:pt>
                <c:pt idx="573">
                  <c:v>10.403</c:v>
                </c:pt>
                <c:pt idx="574">
                  <c:v>10.41</c:v>
                </c:pt>
                <c:pt idx="575">
                  <c:v>10.417</c:v>
                </c:pt>
                <c:pt idx="576">
                  <c:v>10.423999999999999</c:v>
                </c:pt>
                <c:pt idx="577">
                  <c:v>10.43</c:v>
                </c:pt>
                <c:pt idx="578">
                  <c:v>10.436999999999999</c:v>
                </c:pt>
                <c:pt idx="579">
                  <c:v>10.444000000000001</c:v>
                </c:pt>
                <c:pt idx="580">
                  <c:v>10.451000000000001</c:v>
                </c:pt>
                <c:pt idx="581">
                  <c:v>10.458</c:v>
                </c:pt>
                <c:pt idx="582">
                  <c:v>10.465</c:v>
                </c:pt>
                <c:pt idx="583">
                  <c:v>10.471</c:v>
                </c:pt>
                <c:pt idx="584">
                  <c:v>10.478</c:v>
                </c:pt>
                <c:pt idx="585">
                  <c:v>10.484999999999999</c:v>
                </c:pt>
                <c:pt idx="586">
                  <c:v>10.492000000000001</c:v>
                </c:pt>
                <c:pt idx="587">
                  <c:v>10.499000000000001</c:v>
                </c:pt>
                <c:pt idx="588">
                  <c:v>10.505000000000001</c:v>
                </c:pt>
                <c:pt idx="589">
                  <c:v>10.512</c:v>
                </c:pt>
                <c:pt idx="590">
                  <c:v>10.519</c:v>
                </c:pt>
                <c:pt idx="591">
                  <c:v>10.526</c:v>
                </c:pt>
                <c:pt idx="592">
                  <c:v>10.532999999999999</c:v>
                </c:pt>
                <c:pt idx="593">
                  <c:v>10.539</c:v>
                </c:pt>
                <c:pt idx="594">
                  <c:v>10.545999999999999</c:v>
                </c:pt>
                <c:pt idx="595">
                  <c:v>10.553000000000001</c:v>
                </c:pt>
                <c:pt idx="596">
                  <c:v>10.56</c:v>
                </c:pt>
                <c:pt idx="597">
                  <c:v>10.567</c:v>
                </c:pt>
                <c:pt idx="598">
                  <c:v>10.573</c:v>
                </c:pt>
                <c:pt idx="599">
                  <c:v>10.58</c:v>
                </c:pt>
                <c:pt idx="600">
                  <c:v>10.587</c:v>
                </c:pt>
                <c:pt idx="601">
                  <c:v>10.593999999999999</c:v>
                </c:pt>
                <c:pt idx="602">
                  <c:v>10.601000000000001</c:v>
                </c:pt>
                <c:pt idx="603">
                  <c:v>10.606999999999999</c:v>
                </c:pt>
                <c:pt idx="604">
                  <c:v>10.614000000000001</c:v>
                </c:pt>
                <c:pt idx="605">
                  <c:v>10.621</c:v>
                </c:pt>
                <c:pt idx="606">
                  <c:v>10.628</c:v>
                </c:pt>
                <c:pt idx="607">
                  <c:v>10.635</c:v>
                </c:pt>
                <c:pt idx="608">
                  <c:v>10.641</c:v>
                </c:pt>
                <c:pt idx="609">
                  <c:v>10.648</c:v>
                </c:pt>
                <c:pt idx="610">
                  <c:v>10.654999999999999</c:v>
                </c:pt>
                <c:pt idx="611">
                  <c:v>10.662000000000001</c:v>
                </c:pt>
                <c:pt idx="612">
                  <c:v>10.669</c:v>
                </c:pt>
                <c:pt idx="613">
                  <c:v>10.675000000000001</c:v>
                </c:pt>
                <c:pt idx="614">
                  <c:v>10.682</c:v>
                </c:pt>
                <c:pt idx="615">
                  <c:v>10.689</c:v>
                </c:pt>
                <c:pt idx="616">
                  <c:v>10.696</c:v>
                </c:pt>
                <c:pt idx="617">
                  <c:v>10.702999999999999</c:v>
                </c:pt>
                <c:pt idx="618">
                  <c:v>10.709</c:v>
                </c:pt>
                <c:pt idx="619">
                  <c:v>10.715999999999999</c:v>
                </c:pt>
                <c:pt idx="620">
                  <c:v>10.723000000000001</c:v>
                </c:pt>
                <c:pt idx="621">
                  <c:v>10.73</c:v>
                </c:pt>
                <c:pt idx="622">
                  <c:v>10.737</c:v>
                </c:pt>
                <c:pt idx="623">
                  <c:v>10.743</c:v>
                </c:pt>
                <c:pt idx="624">
                  <c:v>10.75</c:v>
                </c:pt>
                <c:pt idx="625">
                  <c:v>10.757</c:v>
                </c:pt>
                <c:pt idx="626">
                  <c:v>10.763999999999999</c:v>
                </c:pt>
                <c:pt idx="627">
                  <c:v>10.771000000000001</c:v>
                </c:pt>
                <c:pt idx="628">
                  <c:v>10.776999999999999</c:v>
                </c:pt>
                <c:pt idx="629">
                  <c:v>10.784000000000001</c:v>
                </c:pt>
                <c:pt idx="630">
                  <c:v>10.791</c:v>
                </c:pt>
                <c:pt idx="631">
                  <c:v>10.798</c:v>
                </c:pt>
                <c:pt idx="632">
                  <c:v>10.805</c:v>
                </c:pt>
                <c:pt idx="633">
                  <c:v>10.811</c:v>
                </c:pt>
                <c:pt idx="634">
                  <c:v>10.818</c:v>
                </c:pt>
                <c:pt idx="635">
                  <c:v>10.824999999999999</c:v>
                </c:pt>
                <c:pt idx="636">
                  <c:v>10.832000000000001</c:v>
                </c:pt>
                <c:pt idx="637">
                  <c:v>10.839</c:v>
                </c:pt>
                <c:pt idx="638">
                  <c:v>10.845000000000001</c:v>
                </c:pt>
                <c:pt idx="639">
                  <c:v>10.852</c:v>
                </c:pt>
                <c:pt idx="640">
                  <c:v>10.859</c:v>
                </c:pt>
                <c:pt idx="641">
                  <c:v>10.866</c:v>
                </c:pt>
                <c:pt idx="642">
                  <c:v>10.872999999999999</c:v>
                </c:pt>
                <c:pt idx="643">
                  <c:v>10.879</c:v>
                </c:pt>
                <c:pt idx="644">
                  <c:v>10.885999999999999</c:v>
                </c:pt>
                <c:pt idx="645">
                  <c:v>10.893000000000001</c:v>
                </c:pt>
                <c:pt idx="646">
                  <c:v>10.9</c:v>
                </c:pt>
                <c:pt idx="647">
                  <c:v>10.907</c:v>
                </c:pt>
                <c:pt idx="648">
                  <c:v>10.913</c:v>
                </c:pt>
                <c:pt idx="649">
                  <c:v>10.92</c:v>
                </c:pt>
                <c:pt idx="650">
                  <c:v>10.927</c:v>
                </c:pt>
                <c:pt idx="651">
                  <c:v>10.933999999999999</c:v>
                </c:pt>
                <c:pt idx="652">
                  <c:v>10.941000000000001</c:v>
                </c:pt>
                <c:pt idx="653">
                  <c:v>10.946999999999999</c:v>
                </c:pt>
                <c:pt idx="654">
                  <c:v>10.954000000000001</c:v>
                </c:pt>
                <c:pt idx="655">
                  <c:v>10.961</c:v>
                </c:pt>
                <c:pt idx="656">
                  <c:v>10.968</c:v>
                </c:pt>
                <c:pt idx="657">
                  <c:v>10.975</c:v>
                </c:pt>
                <c:pt idx="658">
                  <c:v>10.981999999999999</c:v>
                </c:pt>
                <c:pt idx="659">
                  <c:v>10.988</c:v>
                </c:pt>
                <c:pt idx="660">
                  <c:v>10.994999999999999</c:v>
                </c:pt>
                <c:pt idx="661">
                  <c:v>11.002000000000001</c:v>
                </c:pt>
                <c:pt idx="662">
                  <c:v>11.009</c:v>
                </c:pt>
                <c:pt idx="663">
                  <c:v>11.016</c:v>
                </c:pt>
                <c:pt idx="664">
                  <c:v>11.022</c:v>
                </c:pt>
                <c:pt idx="665">
                  <c:v>11.029</c:v>
                </c:pt>
                <c:pt idx="666">
                  <c:v>11.036</c:v>
                </c:pt>
                <c:pt idx="667">
                  <c:v>11.042999999999999</c:v>
                </c:pt>
                <c:pt idx="668">
                  <c:v>11.05</c:v>
                </c:pt>
                <c:pt idx="669">
                  <c:v>11.057</c:v>
                </c:pt>
                <c:pt idx="670">
                  <c:v>11.063000000000001</c:v>
                </c:pt>
                <c:pt idx="671">
                  <c:v>11.07</c:v>
                </c:pt>
                <c:pt idx="672">
                  <c:v>11.077</c:v>
                </c:pt>
                <c:pt idx="673">
                  <c:v>11.084</c:v>
                </c:pt>
                <c:pt idx="674">
                  <c:v>11.090999999999999</c:v>
                </c:pt>
                <c:pt idx="675">
                  <c:v>11.098000000000001</c:v>
                </c:pt>
                <c:pt idx="676">
                  <c:v>11.103999999999999</c:v>
                </c:pt>
                <c:pt idx="677">
                  <c:v>11.111000000000001</c:v>
                </c:pt>
                <c:pt idx="678">
                  <c:v>11.118</c:v>
                </c:pt>
                <c:pt idx="679">
                  <c:v>11.125</c:v>
                </c:pt>
                <c:pt idx="680">
                  <c:v>11.132</c:v>
                </c:pt>
                <c:pt idx="681">
                  <c:v>11.138</c:v>
                </c:pt>
                <c:pt idx="682">
                  <c:v>11.145</c:v>
                </c:pt>
                <c:pt idx="683">
                  <c:v>11.151999999999999</c:v>
                </c:pt>
                <c:pt idx="684">
                  <c:v>11.159000000000001</c:v>
                </c:pt>
                <c:pt idx="685">
                  <c:v>11.166</c:v>
                </c:pt>
                <c:pt idx="686">
                  <c:v>11.173</c:v>
                </c:pt>
                <c:pt idx="687">
                  <c:v>11.18</c:v>
                </c:pt>
                <c:pt idx="688">
                  <c:v>11.186</c:v>
                </c:pt>
                <c:pt idx="689">
                  <c:v>11.193</c:v>
                </c:pt>
                <c:pt idx="690">
                  <c:v>11.2</c:v>
                </c:pt>
                <c:pt idx="691">
                  <c:v>11.207000000000001</c:v>
                </c:pt>
                <c:pt idx="692">
                  <c:v>11.214</c:v>
                </c:pt>
                <c:pt idx="693">
                  <c:v>11.221</c:v>
                </c:pt>
                <c:pt idx="694">
                  <c:v>11.227</c:v>
                </c:pt>
                <c:pt idx="695">
                  <c:v>11.234</c:v>
                </c:pt>
                <c:pt idx="696">
                  <c:v>11.241</c:v>
                </c:pt>
                <c:pt idx="697">
                  <c:v>11.247999999999999</c:v>
                </c:pt>
                <c:pt idx="698">
                  <c:v>11.255000000000001</c:v>
                </c:pt>
                <c:pt idx="699">
                  <c:v>11.262</c:v>
                </c:pt>
                <c:pt idx="700">
                  <c:v>11.268000000000001</c:v>
                </c:pt>
                <c:pt idx="701">
                  <c:v>11.275</c:v>
                </c:pt>
                <c:pt idx="702">
                  <c:v>11.282</c:v>
                </c:pt>
                <c:pt idx="703">
                  <c:v>11.289</c:v>
                </c:pt>
                <c:pt idx="704">
                  <c:v>11.295999999999999</c:v>
                </c:pt>
                <c:pt idx="705">
                  <c:v>11.303000000000001</c:v>
                </c:pt>
                <c:pt idx="706">
                  <c:v>11.31</c:v>
                </c:pt>
                <c:pt idx="707">
                  <c:v>11.316000000000001</c:v>
                </c:pt>
                <c:pt idx="708">
                  <c:v>11.323</c:v>
                </c:pt>
                <c:pt idx="709">
                  <c:v>11.33</c:v>
                </c:pt>
                <c:pt idx="710">
                  <c:v>11.337</c:v>
                </c:pt>
                <c:pt idx="711">
                  <c:v>11.343999999999999</c:v>
                </c:pt>
                <c:pt idx="712">
                  <c:v>11.351000000000001</c:v>
                </c:pt>
                <c:pt idx="713">
                  <c:v>11.358000000000001</c:v>
                </c:pt>
                <c:pt idx="714">
                  <c:v>11.364000000000001</c:v>
                </c:pt>
                <c:pt idx="715">
                  <c:v>11.371</c:v>
                </c:pt>
                <c:pt idx="716">
                  <c:v>11.378</c:v>
                </c:pt>
                <c:pt idx="717">
                  <c:v>11.385</c:v>
                </c:pt>
                <c:pt idx="718">
                  <c:v>11.391999999999999</c:v>
                </c:pt>
                <c:pt idx="719">
                  <c:v>11.398999999999999</c:v>
                </c:pt>
                <c:pt idx="720">
                  <c:v>11.406000000000001</c:v>
                </c:pt>
                <c:pt idx="721">
                  <c:v>11.412000000000001</c:v>
                </c:pt>
                <c:pt idx="722">
                  <c:v>11.419</c:v>
                </c:pt>
                <c:pt idx="723">
                  <c:v>11.426</c:v>
                </c:pt>
                <c:pt idx="724">
                  <c:v>11.433</c:v>
                </c:pt>
                <c:pt idx="725">
                  <c:v>11.44</c:v>
                </c:pt>
                <c:pt idx="726">
                  <c:v>11.446999999999999</c:v>
                </c:pt>
                <c:pt idx="727">
                  <c:v>11.454000000000001</c:v>
                </c:pt>
                <c:pt idx="728">
                  <c:v>11.46</c:v>
                </c:pt>
                <c:pt idx="729">
                  <c:v>11.467000000000001</c:v>
                </c:pt>
                <c:pt idx="730">
                  <c:v>11.474</c:v>
                </c:pt>
              </c:numCache>
            </c:numRef>
          </c:yVal>
          <c:smooth val="1"/>
          <c:extLst>
            <c:ext xmlns:c16="http://schemas.microsoft.com/office/drawing/2014/chart" uri="{C3380CC4-5D6E-409C-BE32-E72D297353CC}">
              <c16:uniqueId val="{00000003-090E-4DBE-B799-F9DE054002E3}"/>
            </c:ext>
          </c:extLst>
        </c:ser>
        <c:ser>
          <c:idx val="2"/>
          <c:order val="3"/>
          <c:tx>
            <c:strRef>
              <c:f>'Weight Data'!$F$1</c:f>
              <c:strCache>
                <c:ptCount val="1"/>
                <c:pt idx="0">
                  <c:v>15%</c:v>
                </c:pt>
              </c:strCache>
            </c:strRef>
          </c:tx>
          <c:spPr>
            <a:ln w="12700" cap="rnd">
              <a:solidFill>
                <a:schemeClr val="accent2"/>
              </a:solidFill>
              <a:prstDash val="sysDot"/>
              <a:round/>
            </a:ln>
            <a:effectLst/>
          </c:spPr>
          <c:marker>
            <c:symbol val="none"/>
          </c:marker>
          <c:dLbls>
            <c:dLbl>
              <c:idx val="729"/>
              <c:tx>
                <c:rich>
                  <a:bodyPr/>
                  <a:lstStyle/>
                  <a:p>
                    <a:fld id="{85AC9418-32CB-4C8F-8D2A-5400764DC68E}"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Data'!$F$2:$F$732</c:f>
              <c:numCache>
                <c:formatCode>0.00</c:formatCode>
                <c:ptCount val="731"/>
                <c:pt idx="0">
                  <c:v>2.7789999999999999</c:v>
                </c:pt>
                <c:pt idx="1">
                  <c:v>2.7370000000000001</c:v>
                </c:pt>
                <c:pt idx="2">
                  <c:v>2.7480000000000002</c:v>
                </c:pt>
                <c:pt idx="3">
                  <c:v>2.766</c:v>
                </c:pt>
                <c:pt idx="4">
                  <c:v>2.7869999999999999</c:v>
                </c:pt>
                <c:pt idx="5">
                  <c:v>2.81</c:v>
                </c:pt>
                <c:pt idx="6">
                  <c:v>2.835</c:v>
                </c:pt>
                <c:pt idx="7">
                  <c:v>2.8610000000000002</c:v>
                </c:pt>
                <c:pt idx="8">
                  <c:v>2.8879999999999999</c:v>
                </c:pt>
                <c:pt idx="9">
                  <c:v>2.915</c:v>
                </c:pt>
                <c:pt idx="10">
                  <c:v>2.944</c:v>
                </c:pt>
                <c:pt idx="11">
                  <c:v>2.9740000000000002</c:v>
                </c:pt>
                <c:pt idx="12">
                  <c:v>3.004</c:v>
                </c:pt>
                <c:pt idx="13">
                  <c:v>3.036</c:v>
                </c:pt>
                <c:pt idx="14">
                  <c:v>3.0680000000000001</c:v>
                </c:pt>
                <c:pt idx="15">
                  <c:v>3.1019999999999999</c:v>
                </c:pt>
                <c:pt idx="16">
                  <c:v>3.1349999999999998</c:v>
                </c:pt>
                <c:pt idx="17">
                  <c:v>3.17</c:v>
                </c:pt>
                <c:pt idx="18">
                  <c:v>3.2040000000000002</c:v>
                </c:pt>
                <c:pt idx="19">
                  <c:v>3.2389999999999999</c:v>
                </c:pt>
                <c:pt idx="20">
                  <c:v>3.2730000000000001</c:v>
                </c:pt>
                <c:pt idx="21">
                  <c:v>3.3079999999999998</c:v>
                </c:pt>
                <c:pt idx="22">
                  <c:v>3.3420000000000001</c:v>
                </c:pt>
                <c:pt idx="23">
                  <c:v>3.3769999999999998</c:v>
                </c:pt>
                <c:pt idx="24">
                  <c:v>3.411</c:v>
                </c:pt>
                <c:pt idx="25">
                  <c:v>3.4449999999999998</c:v>
                </c:pt>
                <c:pt idx="26">
                  <c:v>3.4790000000000001</c:v>
                </c:pt>
                <c:pt idx="27">
                  <c:v>3.512</c:v>
                </c:pt>
                <c:pt idx="28">
                  <c:v>3.5459999999999998</c:v>
                </c:pt>
                <c:pt idx="29">
                  <c:v>3.5790000000000002</c:v>
                </c:pt>
                <c:pt idx="30">
                  <c:v>3.6120000000000001</c:v>
                </c:pt>
                <c:pt idx="31">
                  <c:v>3.6440000000000001</c:v>
                </c:pt>
                <c:pt idx="32">
                  <c:v>3.6760000000000002</c:v>
                </c:pt>
                <c:pt idx="33">
                  <c:v>3.7080000000000002</c:v>
                </c:pt>
                <c:pt idx="34">
                  <c:v>3.7389999999999999</c:v>
                </c:pt>
                <c:pt idx="35">
                  <c:v>3.7709999999999999</c:v>
                </c:pt>
                <c:pt idx="36">
                  <c:v>3.802</c:v>
                </c:pt>
                <c:pt idx="37">
                  <c:v>3.8319999999999999</c:v>
                </c:pt>
                <c:pt idx="38">
                  <c:v>3.8620000000000001</c:v>
                </c:pt>
                <c:pt idx="39">
                  <c:v>3.8919999999999999</c:v>
                </c:pt>
                <c:pt idx="40">
                  <c:v>3.9220000000000002</c:v>
                </c:pt>
                <c:pt idx="41">
                  <c:v>3.9510000000000001</c:v>
                </c:pt>
                <c:pt idx="42">
                  <c:v>3.98</c:v>
                </c:pt>
                <c:pt idx="43">
                  <c:v>4.0090000000000003</c:v>
                </c:pt>
                <c:pt idx="44">
                  <c:v>4.0380000000000003</c:v>
                </c:pt>
                <c:pt idx="45">
                  <c:v>4.0659999999999998</c:v>
                </c:pt>
                <c:pt idx="46">
                  <c:v>4.0940000000000003</c:v>
                </c:pt>
                <c:pt idx="47">
                  <c:v>4.1210000000000004</c:v>
                </c:pt>
                <c:pt idx="48">
                  <c:v>4.149</c:v>
                </c:pt>
                <c:pt idx="49">
                  <c:v>4.1760000000000002</c:v>
                </c:pt>
                <c:pt idx="50">
                  <c:v>4.2030000000000003</c:v>
                </c:pt>
                <c:pt idx="51">
                  <c:v>4.2290000000000001</c:v>
                </c:pt>
                <c:pt idx="52">
                  <c:v>4.2549999999999999</c:v>
                </c:pt>
                <c:pt idx="53">
                  <c:v>4.2809999999999997</c:v>
                </c:pt>
                <c:pt idx="54">
                  <c:v>4.3070000000000004</c:v>
                </c:pt>
                <c:pt idx="55">
                  <c:v>4.3330000000000002</c:v>
                </c:pt>
                <c:pt idx="56">
                  <c:v>4.3579999999999997</c:v>
                </c:pt>
                <c:pt idx="57">
                  <c:v>4.383</c:v>
                </c:pt>
                <c:pt idx="58">
                  <c:v>4.4080000000000004</c:v>
                </c:pt>
                <c:pt idx="59">
                  <c:v>4.4320000000000004</c:v>
                </c:pt>
                <c:pt idx="60">
                  <c:v>4.4569999999999999</c:v>
                </c:pt>
                <c:pt idx="61">
                  <c:v>4.4809999999999999</c:v>
                </c:pt>
                <c:pt idx="62">
                  <c:v>4.5049999999999999</c:v>
                </c:pt>
                <c:pt idx="63">
                  <c:v>4.5289999999999999</c:v>
                </c:pt>
                <c:pt idx="64">
                  <c:v>4.5519999999999996</c:v>
                </c:pt>
                <c:pt idx="65">
                  <c:v>4.5750000000000002</c:v>
                </c:pt>
                <c:pt idx="66">
                  <c:v>4.5990000000000002</c:v>
                </c:pt>
                <c:pt idx="67">
                  <c:v>4.6219999999999999</c:v>
                </c:pt>
                <c:pt idx="68">
                  <c:v>4.6440000000000001</c:v>
                </c:pt>
                <c:pt idx="69">
                  <c:v>4.6669999999999998</c:v>
                </c:pt>
                <c:pt idx="70">
                  <c:v>4.6890000000000001</c:v>
                </c:pt>
                <c:pt idx="71">
                  <c:v>4.7119999999999997</c:v>
                </c:pt>
                <c:pt idx="72">
                  <c:v>4.734</c:v>
                </c:pt>
                <c:pt idx="73">
                  <c:v>4.7549999999999999</c:v>
                </c:pt>
                <c:pt idx="74">
                  <c:v>4.7770000000000001</c:v>
                </c:pt>
                <c:pt idx="75">
                  <c:v>4.7990000000000004</c:v>
                </c:pt>
                <c:pt idx="76">
                  <c:v>4.82</c:v>
                </c:pt>
                <c:pt idx="77">
                  <c:v>4.8410000000000002</c:v>
                </c:pt>
                <c:pt idx="78">
                  <c:v>4.8620000000000001</c:v>
                </c:pt>
                <c:pt idx="79">
                  <c:v>4.883</c:v>
                </c:pt>
                <c:pt idx="80">
                  <c:v>4.9039999999999999</c:v>
                </c:pt>
                <c:pt idx="81">
                  <c:v>4.9240000000000004</c:v>
                </c:pt>
                <c:pt idx="82">
                  <c:v>4.9450000000000003</c:v>
                </c:pt>
                <c:pt idx="83">
                  <c:v>4.9649999999999999</c:v>
                </c:pt>
                <c:pt idx="84">
                  <c:v>4.9850000000000003</c:v>
                </c:pt>
                <c:pt idx="85">
                  <c:v>5.0049999999999999</c:v>
                </c:pt>
                <c:pt idx="86">
                  <c:v>5.0250000000000004</c:v>
                </c:pt>
                <c:pt idx="87">
                  <c:v>5.0439999999999996</c:v>
                </c:pt>
                <c:pt idx="88">
                  <c:v>5.0640000000000001</c:v>
                </c:pt>
                <c:pt idx="89">
                  <c:v>5.0830000000000002</c:v>
                </c:pt>
                <c:pt idx="90">
                  <c:v>5.1020000000000003</c:v>
                </c:pt>
                <c:pt idx="91">
                  <c:v>5.1210000000000004</c:v>
                </c:pt>
                <c:pt idx="92">
                  <c:v>5.14</c:v>
                </c:pt>
                <c:pt idx="93">
                  <c:v>5.1589999999999998</c:v>
                </c:pt>
                <c:pt idx="94">
                  <c:v>5.1779999999999999</c:v>
                </c:pt>
                <c:pt idx="95">
                  <c:v>5.1970000000000001</c:v>
                </c:pt>
                <c:pt idx="96">
                  <c:v>5.2149999999999999</c:v>
                </c:pt>
                <c:pt idx="97">
                  <c:v>5.2329999999999997</c:v>
                </c:pt>
                <c:pt idx="98">
                  <c:v>5.2510000000000003</c:v>
                </c:pt>
                <c:pt idx="99">
                  <c:v>5.27</c:v>
                </c:pt>
                <c:pt idx="100">
                  <c:v>5.2869999999999999</c:v>
                </c:pt>
                <c:pt idx="101">
                  <c:v>5.3049999999999997</c:v>
                </c:pt>
                <c:pt idx="102">
                  <c:v>5.3230000000000004</c:v>
                </c:pt>
                <c:pt idx="103">
                  <c:v>5.34</c:v>
                </c:pt>
                <c:pt idx="104">
                  <c:v>5.3579999999999997</c:v>
                </c:pt>
                <c:pt idx="105">
                  <c:v>5.375</c:v>
                </c:pt>
                <c:pt idx="106">
                  <c:v>5.3929999999999998</c:v>
                </c:pt>
                <c:pt idx="107">
                  <c:v>5.41</c:v>
                </c:pt>
                <c:pt idx="108">
                  <c:v>5.4269999999999996</c:v>
                </c:pt>
                <c:pt idx="109">
                  <c:v>5.444</c:v>
                </c:pt>
                <c:pt idx="110">
                  <c:v>5.46</c:v>
                </c:pt>
                <c:pt idx="111">
                  <c:v>5.4770000000000003</c:v>
                </c:pt>
                <c:pt idx="112">
                  <c:v>5.4930000000000003</c:v>
                </c:pt>
                <c:pt idx="113">
                  <c:v>5.51</c:v>
                </c:pt>
                <c:pt idx="114">
                  <c:v>5.5259999999999998</c:v>
                </c:pt>
                <c:pt idx="115">
                  <c:v>5.5419999999999998</c:v>
                </c:pt>
                <c:pt idx="116">
                  <c:v>5.5579999999999998</c:v>
                </c:pt>
                <c:pt idx="117">
                  <c:v>5.5750000000000002</c:v>
                </c:pt>
                <c:pt idx="118">
                  <c:v>5.59</c:v>
                </c:pt>
                <c:pt idx="119">
                  <c:v>5.6059999999999999</c:v>
                </c:pt>
                <c:pt idx="120">
                  <c:v>5.6219999999999999</c:v>
                </c:pt>
                <c:pt idx="121">
                  <c:v>5.6369999999999996</c:v>
                </c:pt>
                <c:pt idx="122">
                  <c:v>5.6529999999999996</c:v>
                </c:pt>
                <c:pt idx="123">
                  <c:v>5.6680000000000001</c:v>
                </c:pt>
                <c:pt idx="124">
                  <c:v>5.6840000000000002</c:v>
                </c:pt>
                <c:pt idx="125">
                  <c:v>5.6989999999999998</c:v>
                </c:pt>
                <c:pt idx="126">
                  <c:v>5.7140000000000004</c:v>
                </c:pt>
                <c:pt idx="127">
                  <c:v>5.7290000000000001</c:v>
                </c:pt>
                <c:pt idx="128">
                  <c:v>5.7439999999999998</c:v>
                </c:pt>
                <c:pt idx="129">
                  <c:v>5.7590000000000003</c:v>
                </c:pt>
                <c:pt idx="130">
                  <c:v>5.7729999999999997</c:v>
                </c:pt>
                <c:pt idx="131">
                  <c:v>5.7880000000000003</c:v>
                </c:pt>
                <c:pt idx="132">
                  <c:v>5.8019999999999996</c:v>
                </c:pt>
                <c:pt idx="133">
                  <c:v>5.8170000000000002</c:v>
                </c:pt>
                <c:pt idx="134">
                  <c:v>5.8310000000000004</c:v>
                </c:pt>
                <c:pt idx="135">
                  <c:v>5.8449999999999998</c:v>
                </c:pt>
                <c:pt idx="136">
                  <c:v>5.86</c:v>
                </c:pt>
                <c:pt idx="137">
                  <c:v>5.8739999999999997</c:v>
                </c:pt>
                <c:pt idx="138">
                  <c:v>5.8879999999999999</c:v>
                </c:pt>
                <c:pt idx="139">
                  <c:v>5.9020000000000001</c:v>
                </c:pt>
                <c:pt idx="140">
                  <c:v>5.915</c:v>
                </c:pt>
                <c:pt idx="141">
                  <c:v>5.9290000000000003</c:v>
                </c:pt>
                <c:pt idx="142">
                  <c:v>5.9429999999999996</c:v>
                </c:pt>
                <c:pt idx="143">
                  <c:v>5.9560000000000004</c:v>
                </c:pt>
                <c:pt idx="144">
                  <c:v>5.97</c:v>
                </c:pt>
                <c:pt idx="145">
                  <c:v>5.9829999999999997</c:v>
                </c:pt>
                <c:pt idx="146">
                  <c:v>5.9960000000000004</c:v>
                </c:pt>
                <c:pt idx="147">
                  <c:v>6.0090000000000003</c:v>
                </c:pt>
                <c:pt idx="148">
                  <c:v>6.0229999999999997</c:v>
                </c:pt>
                <c:pt idx="149">
                  <c:v>6.0359999999999996</c:v>
                </c:pt>
                <c:pt idx="150">
                  <c:v>6.0490000000000004</c:v>
                </c:pt>
                <c:pt idx="151">
                  <c:v>6.0609999999999999</c:v>
                </c:pt>
                <c:pt idx="152">
                  <c:v>6.0739999999999998</c:v>
                </c:pt>
                <c:pt idx="153">
                  <c:v>6.0869999999999997</c:v>
                </c:pt>
                <c:pt idx="154">
                  <c:v>6.1</c:v>
                </c:pt>
                <c:pt idx="155">
                  <c:v>6.1120000000000001</c:v>
                </c:pt>
                <c:pt idx="156">
                  <c:v>6.125</c:v>
                </c:pt>
                <c:pt idx="157">
                  <c:v>6.1369999999999996</c:v>
                </c:pt>
                <c:pt idx="158">
                  <c:v>6.15</c:v>
                </c:pt>
                <c:pt idx="159">
                  <c:v>6.1619999999999999</c:v>
                </c:pt>
                <c:pt idx="160">
                  <c:v>6.1740000000000004</c:v>
                </c:pt>
                <c:pt idx="161">
                  <c:v>6.1859999999999999</c:v>
                </c:pt>
                <c:pt idx="162">
                  <c:v>6.1980000000000004</c:v>
                </c:pt>
                <c:pt idx="163">
                  <c:v>6.21</c:v>
                </c:pt>
                <c:pt idx="164">
                  <c:v>6.2220000000000004</c:v>
                </c:pt>
                <c:pt idx="165">
                  <c:v>6.234</c:v>
                </c:pt>
                <c:pt idx="166">
                  <c:v>6.2460000000000004</c:v>
                </c:pt>
                <c:pt idx="167">
                  <c:v>6.258</c:v>
                </c:pt>
                <c:pt idx="168">
                  <c:v>6.2690000000000001</c:v>
                </c:pt>
                <c:pt idx="169">
                  <c:v>6.2809999999999997</c:v>
                </c:pt>
                <c:pt idx="170">
                  <c:v>6.2930000000000001</c:v>
                </c:pt>
                <c:pt idx="171">
                  <c:v>6.3040000000000003</c:v>
                </c:pt>
                <c:pt idx="172">
                  <c:v>6.3159999999999998</c:v>
                </c:pt>
                <c:pt idx="173">
                  <c:v>6.327</c:v>
                </c:pt>
                <c:pt idx="174">
                  <c:v>6.3380000000000001</c:v>
                </c:pt>
                <c:pt idx="175">
                  <c:v>6.35</c:v>
                </c:pt>
                <c:pt idx="176">
                  <c:v>6.3609999999999998</c:v>
                </c:pt>
                <c:pt idx="177">
                  <c:v>6.3719999999999999</c:v>
                </c:pt>
                <c:pt idx="178">
                  <c:v>6.383</c:v>
                </c:pt>
                <c:pt idx="179">
                  <c:v>6.3940000000000001</c:v>
                </c:pt>
                <c:pt idx="180">
                  <c:v>6.4050000000000002</c:v>
                </c:pt>
                <c:pt idx="181">
                  <c:v>6.4160000000000004</c:v>
                </c:pt>
                <c:pt idx="182">
                  <c:v>6.4269999999999996</c:v>
                </c:pt>
                <c:pt idx="183">
                  <c:v>6.4379999999999997</c:v>
                </c:pt>
                <c:pt idx="184">
                  <c:v>6.4489999999999998</c:v>
                </c:pt>
                <c:pt idx="185">
                  <c:v>6.4589999999999996</c:v>
                </c:pt>
                <c:pt idx="186">
                  <c:v>6.47</c:v>
                </c:pt>
                <c:pt idx="187">
                  <c:v>6.4809999999999999</c:v>
                </c:pt>
                <c:pt idx="188">
                  <c:v>6.4909999999999997</c:v>
                </c:pt>
                <c:pt idx="189">
                  <c:v>6.5019999999999998</c:v>
                </c:pt>
                <c:pt idx="190">
                  <c:v>6.5119999999999996</c:v>
                </c:pt>
                <c:pt idx="191">
                  <c:v>6.5229999999999997</c:v>
                </c:pt>
                <c:pt idx="192">
                  <c:v>6.5330000000000004</c:v>
                </c:pt>
                <c:pt idx="193">
                  <c:v>6.5439999999999996</c:v>
                </c:pt>
                <c:pt idx="194">
                  <c:v>6.5540000000000003</c:v>
                </c:pt>
                <c:pt idx="195">
                  <c:v>6.5640000000000001</c:v>
                </c:pt>
                <c:pt idx="196">
                  <c:v>6.5739999999999998</c:v>
                </c:pt>
                <c:pt idx="197">
                  <c:v>6.5839999999999996</c:v>
                </c:pt>
                <c:pt idx="198">
                  <c:v>6.5949999999999998</c:v>
                </c:pt>
                <c:pt idx="199">
                  <c:v>6.6050000000000004</c:v>
                </c:pt>
                <c:pt idx="200">
                  <c:v>6.6150000000000002</c:v>
                </c:pt>
                <c:pt idx="201">
                  <c:v>6.625</c:v>
                </c:pt>
                <c:pt idx="202">
                  <c:v>6.6349999999999998</c:v>
                </c:pt>
                <c:pt idx="203">
                  <c:v>6.6440000000000001</c:v>
                </c:pt>
                <c:pt idx="204">
                  <c:v>6.6539999999999999</c:v>
                </c:pt>
                <c:pt idx="205">
                  <c:v>6.6639999999999997</c:v>
                </c:pt>
                <c:pt idx="206">
                  <c:v>6.6740000000000004</c:v>
                </c:pt>
                <c:pt idx="207">
                  <c:v>6.6829999999999998</c:v>
                </c:pt>
                <c:pt idx="208">
                  <c:v>6.6929999999999996</c:v>
                </c:pt>
                <c:pt idx="209">
                  <c:v>6.7030000000000003</c:v>
                </c:pt>
                <c:pt idx="210">
                  <c:v>6.7119999999999997</c:v>
                </c:pt>
                <c:pt idx="211">
                  <c:v>6.7220000000000004</c:v>
                </c:pt>
                <c:pt idx="212">
                  <c:v>6.7309999999999999</c:v>
                </c:pt>
                <c:pt idx="213">
                  <c:v>6.7409999999999997</c:v>
                </c:pt>
                <c:pt idx="214">
                  <c:v>6.75</c:v>
                </c:pt>
                <c:pt idx="215">
                  <c:v>6.76</c:v>
                </c:pt>
                <c:pt idx="216">
                  <c:v>6.7690000000000001</c:v>
                </c:pt>
                <c:pt idx="217">
                  <c:v>6.7779999999999996</c:v>
                </c:pt>
                <c:pt idx="218">
                  <c:v>6.7880000000000003</c:v>
                </c:pt>
                <c:pt idx="219">
                  <c:v>6.7969999999999997</c:v>
                </c:pt>
                <c:pt idx="220">
                  <c:v>6.806</c:v>
                </c:pt>
                <c:pt idx="221">
                  <c:v>6.8150000000000004</c:v>
                </c:pt>
                <c:pt idx="222">
                  <c:v>6.8250000000000002</c:v>
                </c:pt>
                <c:pt idx="223">
                  <c:v>6.8339999999999996</c:v>
                </c:pt>
                <c:pt idx="224">
                  <c:v>6.843</c:v>
                </c:pt>
                <c:pt idx="225">
                  <c:v>6.8520000000000003</c:v>
                </c:pt>
                <c:pt idx="226">
                  <c:v>6.8609999999999998</c:v>
                </c:pt>
                <c:pt idx="227">
                  <c:v>6.87</c:v>
                </c:pt>
                <c:pt idx="228">
                  <c:v>6.8789999999999996</c:v>
                </c:pt>
                <c:pt idx="229">
                  <c:v>6.8879999999999999</c:v>
                </c:pt>
                <c:pt idx="230">
                  <c:v>6.8959999999999999</c:v>
                </c:pt>
                <c:pt idx="231">
                  <c:v>6.9050000000000002</c:v>
                </c:pt>
                <c:pt idx="232">
                  <c:v>6.9139999999999997</c:v>
                </c:pt>
                <c:pt idx="233">
                  <c:v>6.923</c:v>
                </c:pt>
                <c:pt idx="234">
                  <c:v>6.9320000000000004</c:v>
                </c:pt>
                <c:pt idx="235">
                  <c:v>6.94</c:v>
                </c:pt>
                <c:pt idx="236">
                  <c:v>6.9489999999999998</c:v>
                </c:pt>
                <c:pt idx="237">
                  <c:v>6.9580000000000002</c:v>
                </c:pt>
                <c:pt idx="238">
                  <c:v>6.9660000000000002</c:v>
                </c:pt>
                <c:pt idx="239">
                  <c:v>6.9749999999999996</c:v>
                </c:pt>
                <c:pt idx="240">
                  <c:v>6.9829999999999997</c:v>
                </c:pt>
                <c:pt idx="241">
                  <c:v>6.992</c:v>
                </c:pt>
                <c:pt idx="242">
                  <c:v>7</c:v>
                </c:pt>
                <c:pt idx="243">
                  <c:v>7.0090000000000003</c:v>
                </c:pt>
                <c:pt idx="244">
                  <c:v>7.0170000000000003</c:v>
                </c:pt>
                <c:pt idx="245">
                  <c:v>7.0259999999999998</c:v>
                </c:pt>
                <c:pt idx="246">
                  <c:v>7.0339999999999998</c:v>
                </c:pt>
                <c:pt idx="247">
                  <c:v>7.0419999999999998</c:v>
                </c:pt>
                <c:pt idx="248">
                  <c:v>7.0510000000000002</c:v>
                </c:pt>
                <c:pt idx="249">
                  <c:v>7.0590000000000002</c:v>
                </c:pt>
                <c:pt idx="250">
                  <c:v>7.0670000000000002</c:v>
                </c:pt>
                <c:pt idx="251">
                  <c:v>7.0750000000000002</c:v>
                </c:pt>
                <c:pt idx="252">
                  <c:v>7.0839999999999996</c:v>
                </c:pt>
                <c:pt idx="253">
                  <c:v>7.0919999999999996</c:v>
                </c:pt>
                <c:pt idx="254">
                  <c:v>7.1</c:v>
                </c:pt>
                <c:pt idx="255">
                  <c:v>7.1079999999999997</c:v>
                </c:pt>
                <c:pt idx="256">
                  <c:v>7.1159999999999997</c:v>
                </c:pt>
                <c:pt idx="257">
                  <c:v>7.1239999999999997</c:v>
                </c:pt>
                <c:pt idx="258">
                  <c:v>7.1319999999999997</c:v>
                </c:pt>
                <c:pt idx="259">
                  <c:v>7.14</c:v>
                </c:pt>
                <c:pt idx="260">
                  <c:v>7.1479999999999997</c:v>
                </c:pt>
                <c:pt idx="261">
                  <c:v>7.1559999999999997</c:v>
                </c:pt>
                <c:pt idx="262">
                  <c:v>7.1639999999999997</c:v>
                </c:pt>
                <c:pt idx="263">
                  <c:v>7.1719999999999997</c:v>
                </c:pt>
                <c:pt idx="264">
                  <c:v>7.18</c:v>
                </c:pt>
                <c:pt idx="265">
                  <c:v>7.1879999999999997</c:v>
                </c:pt>
                <c:pt idx="266">
                  <c:v>7.1959999999999997</c:v>
                </c:pt>
                <c:pt idx="267">
                  <c:v>7.2030000000000003</c:v>
                </c:pt>
                <c:pt idx="268">
                  <c:v>7.2110000000000003</c:v>
                </c:pt>
                <c:pt idx="269">
                  <c:v>7.2190000000000003</c:v>
                </c:pt>
                <c:pt idx="270">
                  <c:v>7.2270000000000003</c:v>
                </c:pt>
                <c:pt idx="271">
                  <c:v>7.2350000000000003</c:v>
                </c:pt>
                <c:pt idx="272">
                  <c:v>7.242</c:v>
                </c:pt>
                <c:pt idx="273">
                  <c:v>7.25</c:v>
                </c:pt>
                <c:pt idx="274">
                  <c:v>7.258</c:v>
                </c:pt>
                <c:pt idx="275">
                  <c:v>7.2649999999999997</c:v>
                </c:pt>
                <c:pt idx="276">
                  <c:v>7.2729999999999997</c:v>
                </c:pt>
                <c:pt idx="277">
                  <c:v>7.28</c:v>
                </c:pt>
                <c:pt idx="278">
                  <c:v>7.2880000000000003</c:v>
                </c:pt>
                <c:pt idx="279">
                  <c:v>7.2960000000000003</c:v>
                </c:pt>
                <c:pt idx="280">
                  <c:v>7.3029999999999999</c:v>
                </c:pt>
                <c:pt idx="281">
                  <c:v>7.3109999999999999</c:v>
                </c:pt>
                <c:pt idx="282">
                  <c:v>7.3179999999999996</c:v>
                </c:pt>
                <c:pt idx="283">
                  <c:v>7.3250000000000002</c:v>
                </c:pt>
                <c:pt idx="284">
                  <c:v>7.3330000000000002</c:v>
                </c:pt>
                <c:pt idx="285">
                  <c:v>7.34</c:v>
                </c:pt>
                <c:pt idx="286">
                  <c:v>7.3479999999999999</c:v>
                </c:pt>
                <c:pt idx="287">
                  <c:v>7.3550000000000004</c:v>
                </c:pt>
                <c:pt idx="288">
                  <c:v>7.3630000000000004</c:v>
                </c:pt>
                <c:pt idx="289">
                  <c:v>7.37</c:v>
                </c:pt>
                <c:pt idx="290">
                  <c:v>7.3769999999999998</c:v>
                </c:pt>
                <c:pt idx="291">
                  <c:v>7.3849999999999998</c:v>
                </c:pt>
                <c:pt idx="292">
                  <c:v>7.3920000000000003</c:v>
                </c:pt>
                <c:pt idx="293">
                  <c:v>7.399</c:v>
                </c:pt>
                <c:pt idx="294">
                  <c:v>7.407</c:v>
                </c:pt>
                <c:pt idx="295">
                  <c:v>7.4139999999999997</c:v>
                </c:pt>
                <c:pt idx="296">
                  <c:v>7.4210000000000003</c:v>
                </c:pt>
                <c:pt idx="297">
                  <c:v>7.4279999999999999</c:v>
                </c:pt>
                <c:pt idx="298">
                  <c:v>7.4349999999999996</c:v>
                </c:pt>
                <c:pt idx="299">
                  <c:v>7.4429999999999996</c:v>
                </c:pt>
                <c:pt idx="300">
                  <c:v>7.45</c:v>
                </c:pt>
                <c:pt idx="301">
                  <c:v>7.4569999999999999</c:v>
                </c:pt>
                <c:pt idx="302">
                  <c:v>7.4640000000000004</c:v>
                </c:pt>
                <c:pt idx="303">
                  <c:v>7.4710000000000001</c:v>
                </c:pt>
                <c:pt idx="304">
                  <c:v>7.4779999999999998</c:v>
                </c:pt>
                <c:pt idx="305">
                  <c:v>7.4850000000000003</c:v>
                </c:pt>
                <c:pt idx="306">
                  <c:v>7.4930000000000003</c:v>
                </c:pt>
                <c:pt idx="307">
                  <c:v>7.5</c:v>
                </c:pt>
                <c:pt idx="308">
                  <c:v>7.5069999999999997</c:v>
                </c:pt>
                <c:pt idx="309">
                  <c:v>7.5140000000000002</c:v>
                </c:pt>
                <c:pt idx="310">
                  <c:v>7.5209999999999999</c:v>
                </c:pt>
                <c:pt idx="311">
                  <c:v>7.5279999999999996</c:v>
                </c:pt>
                <c:pt idx="312">
                  <c:v>7.5350000000000001</c:v>
                </c:pt>
                <c:pt idx="313">
                  <c:v>7.5419999999999998</c:v>
                </c:pt>
                <c:pt idx="314">
                  <c:v>7.5490000000000004</c:v>
                </c:pt>
                <c:pt idx="315">
                  <c:v>7.556</c:v>
                </c:pt>
                <c:pt idx="316">
                  <c:v>7.5629999999999997</c:v>
                </c:pt>
                <c:pt idx="317">
                  <c:v>7.57</c:v>
                </c:pt>
                <c:pt idx="318">
                  <c:v>7.577</c:v>
                </c:pt>
                <c:pt idx="319">
                  <c:v>7.5830000000000002</c:v>
                </c:pt>
                <c:pt idx="320">
                  <c:v>7.59</c:v>
                </c:pt>
                <c:pt idx="321">
                  <c:v>7.5970000000000004</c:v>
                </c:pt>
                <c:pt idx="322">
                  <c:v>7.6040000000000001</c:v>
                </c:pt>
                <c:pt idx="323">
                  <c:v>7.6109999999999998</c:v>
                </c:pt>
                <c:pt idx="324">
                  <c:v>7.6180000000000003</c:v>
                </c:pt>
                <c:pt idx="325">
                  <c:v>7.625</c:v>
                </c:pt>
                <c:pt idx="326">
                  <c:v>7.6310000000000002</c:v>
                </c:pt>
                <c:pt idx="327">
                  <c:v>7.6379999999999999</c:v>
                </c:pt>
                <c:pt idx="328">
                  <c:v>7.6449999999999996</c:v>
                </c:pt>
                <c:pt idx="329">
                  <c:v>7.6520000000000001</c:v>
                </c:pt>
                <c:pt idx="330">
                  <c:v>7.6589999999999998</c:v>
                </c:pt>
                <c:pt idx="331">
                  <c:v>7.665</c:v>
                </c:pt>
                <c:pt idx="332">
                  <c:v>7.6719999999999997</c:v>
                </c:pt>
                <c:pt idx="333">
                  <c:v>7.6790000000000003</c:v>
                </c:pt>
                <c:pt idx="334">
                  <c:v>7.6859999999999999</c:v>
                </c:pt>
                <c:pt idx="335">
                  <c:v>7.6929999999999996</c:v>
                </c:pt>
                <c:pt idx="336">
                  <c:v>7.6989999999999998</c:v>
                </c:pt>
                <c:pt idx="337">
                  <c:v>7.7060000000000004</c:v>
                </c:pt>
                <c:pt idx="338">
                  <c:v>7.7130000000000001</c:v>
                </c:pt>
                <c:pt idx="339">
                  <c:v>7.7190000000000003</c:v>
                </c:pt>
                <c:pt idx="340">
                  <c:v>7.726</c:v>
                </c:pt>
                <c:pt idx="341">
                  <c:v>7.7329999999999997</c:v>
                </c:pt>
                <c:pt idx="342">
                  <c:v>7.7389999999999999</c:v>
                </c:pt>
                <c:pt idx="343">
                  <c:v>7.7460000000000004</c:v>
                </c:pt>
                <c:pt idx="344">
                  <c:v>7.7530000000000001</c:v>
                </c:pt>
                <c:pt idx="345">
                  <c:v>7.7590000000000003</c:v>
                </c:pt>
                <c:pt idx="346">
                  <c:v>7.766</c:v>
                </c:pt>
                <c:pt idx="347">
                  <c:v>7.7729999999999997</c:v>
                </c:pt>
                <c:pt idx="348">
                  <c:v>7.7789999999999999</c:v>
                </c:pt>
                <c:pt idx="349">
                  <c:v>7.7859999999999996</c:v>
                </c:pt>
                <c:pt idx="350">
                  <c:v>7.7919999999999998</c:v>
                </c:pt>
                <c:pt idx="351">
                  <c:v>7.7990000000000004</c:v>
                </c:pt>
                <c:pt idx="352">
                  <c:v>7.806</c:v>
                </c:pt>
                <c:pt idx="353">
                  <c:v>7.8120000000000003</c:v>
                </c:pt>
                <c:pt idx="354">
                  <c:v>7.819</c:v>
                </c:pt>
                <c:pt idx="355">
                  <c:v>7.8250000000000002</c:v>
                </c:pt>
                <c:pt idx="356">
                  <c:v>7.8319999999999999</c:v>
                </c:pt>
                <c:pt idx="357">
                  <c:v>7.8390000000000004</c:v>
                </c:pt>
                <c:pt idx="358">
                  <c:v>7.8449999999999998</c:v>
                </c:pt>
                <c:pt idx="359">
                  <c:v>7.8520000000000003</c:v>
                </c:pt>
                <c:pt idx="360">
                  <c:v>7.8579999999999997</c:v>
                </c:pt>
                <c:pt idx="361">
                  <c:v>7.8650000000000002</c:v>
                </c:pt>
                <c:pt idx="362">
                  <c:v>7.8710000000000004</c:v>
                </c:pt>
                <c:pt idx="363">
                  <c:v>7.8780000000000001</c:v>
                </c:pt>
                <c:pt idx="364">
                  <c:v>7.8840000000000003</c:v>
                </c:pt>
                <c:pt idx="365">
                  <c:v>7.891</c:v>
                </c:pt>
                <c:pt idx="366">
                  <c:v>7.8970000000000002</c:v>
                </c:pt>
                <c:pt idx="367">
                  <c:v>7.9039999999999999</c:v>
                </c:pt>
                <c:pt idx="368">
                  <c:v>7.91</c:v>
                </c:pt>
                <c:pt idx="369">
                  <c:v>7.9169999999999998</c:v>
                </c:pt>
                <c:pt idx="370">
                  <c:v>7.923</c:v>
                </c:pt>
                <c:pt idx="371">
                  <c:v>7.93</c:v>
                </c:pt>
                <c:pt idx="372">
                  <c:v>7.9359999999999999</c:v>
                </c:pt>
                <c:pt idx="373">
                  <c:v>7.9429999999999996</c:v>
                </c:pt>
                <c:pt idx="374">
                  <c:v>7.9489999999999998</c:v>
                </c:pt>
                <c:pt idx="375">
                  <c:v>7.9560000000000004</c:v>
                </c:pt>
                <c:pt idx="376">
                  <c:v>7.9619999999999997</c:v>
                </c:pt>
                <c:pt idx="377">
                  <c:v>7.968</c:v>
                </c:pt>
                <c:pt idx="378">
                  <c:v>7.9749999999999996</c:v>
                </c:pt>
                <c:pt idx="379">
                  <c:v>7.9809999999999999</c:v>
                </c:pt>
                <c:pt idx="380">
                  <c:v>7.9880000000000004</c:v>
                </c:pt>
                <c:pt idx="381">
                  <c:v>7.9939999999999998</c:v>
                </c:pt>
                <c:pt idx="382">
                  <c:v>8</c:v>
                </c:pt>
                <c:pt idx="383">
                  <c:v>8.0069999999999997</c:v>
                </c:pt>
                <c:pt idx="384">
                  <c:v>8.0129999999999999</c:v>
                </c:pt>
                <c:pt idx="385">
                  <c:v>8.02</c:v>
                </c:pt>
                <c:pt idx="386">
                  <c:v>8.0259999999999998</c:v>
                </c:pt>
                <c:pt idx="387">
                  <c:v>8.032</c:v>
                </c:pt>
                <c:pt idx="388">
                  <c:v>8.0389999999999997</c:v>
                </c:pt>
                <c:pt idx="389">
                  <c:v>8.0449999999999999</c:v>
                </c:pt>
                <c:pt idx="390">
                  <c:v>8.0519999999999996</c:v>
                </c:pt>
                <c:pt idx="391">
                  <c:v>8.0579999999999998</c:v>
                </c:pt>
                <c:pt idx="392">
                  <c:v>8.0640000000000001</c:v>
                </c:pt>
                <c:pt idx="393">
                  <c:v>8.0709999999999997</c:v>
                </c:pt>
                <c:pt idx="394">
                  <c:v>8.077</c:v>
                </c:pt>
                <c:pt idx="395">
                  <c:v>8.0830000000000002</c:v>
                </c:pt>
                <c:pt idx="396">
                  <c:v>8.09</c:v>
                </c:pt>
                <c:pt idx="397">
                  <c:v>8.0960000000000001</c:v>
                </c:pt>
                <c:pt idx="398">
                  <c:v>8.1020000000000003</c:v>
                </c:pt>
                <c:pt idx="399">
                  <c:v>8.109</c:v>
                </c:pt>
                <c:pt idx="400">
                  <c:v>8.1150000000000002</c:v>
                </c:pt>
                <c:pt idx="401">
                  <c:v>8.1210000000000004</c:v>
                </c:pt>
                <c:pt idx="402">
                  <c:v>8.1280000000000001</c:v>
                </c:pt>
                <c:pt idx="403">
                  <c:v>8.1340000000000003</c:v>
                </c:pt>
                <c:pt idx="404">
                  <c:v>8.14</c:v>
                </c:pt>
                <c:pt idx="405">
                  <c:v>8.1470000000000002</c:v>
                </c:pt>
                <c:pt idx="406">
                  <c:v>8.1530000000000005</c:v>
                </c:pt>
                <c:pt idx="407">
                  <c:v>8.1590000000000007</c:v>
                </c:pt>
                <c:pt idx="408">
                  <c:v>8.1649999999999991</c:v>
                </c:pt>
                <c:pt idx="409">
                  <c:v>8.1720000000000006</c:v>
                </c:pt>
                <c:pt idx="410">
                  <c:v>8.1780000000000008</c:v>
                </c:pt>
                <c:pt idx="411">
                  <c:v>8.1839999999999993</c:v>
                </c:pt>
                <c:pt idx="412">
                  <c:v>8.1910000000000007</c:v>
                </c:pt>
                <c:pt idx="413">
                  <c:v>8.1969999999999992</c:v>
                </c:pt>
                <c:pt idx="414">
                  <c:v>8.2029999999999994</c:v>
                </c:pt>
                <c:pt idx="415">
                  <c:v>8.2089999999999996</c:v>
                </c:pt>
                <c:pt idx="416">
                  <c:v>8.2159999999999993</c:v>
                </c:pt>
                <c:pt idx="417">
                  <c:v>8.2219999999999995</c:v>
                </c:pt>
                <c:pt idx="418">
                  <c:v>8.2279999999999998</c:v>
                </c:pt>
                <c:pt idx="419">
                  <c:v>8.234</c:v>
                </c:pt>
                <c:pt idx="420">
                  <c:v>8.2409999999999997</c:v>
                </c:pt>
                <c:pt idx="421">
                  <c:v>8.2469999999999999</c:v>
                </c:pt>
                <c:pt idx="422">
                  <c:v>8.2530000000000001</c:v>
                </c:pt>
                <c:pt idx="423">
                  <c:v>8.26</c:v>
                </c:pt>
                <c:pt idx="424">
                  <c:v>8.266</c:v>
                </c:pt>
                <c:pt idx="425">
                  <c:v>8.2720000000000002</c:v>
                </c:pt>
                <c:pt idx="426">
                  <c:v>8.2780000000000005</c:v>
                </c:pt>
                <c:pt idx="427">
                  <c:v>8.2840000000000007</c:v>
                </c:pt>
                <c:pt idx="428">
                  <c:v>8.2910000000000004</c:v>
                </c:pt>
                <c:pt idx="429">
                  <c:v>8.2970000000000006</c:v>
                </c:pt>
                <c:pt idx="430">
                  <c:v>8.3030000000000008</c:v>
                </c:pt>
                <c:pt idx="431">
                  <c:v>8.3089999999999993</c:v>
                </c:pt>
                <c:pt idx="432">
                  <c:v>8.3160000000000007</c:v>
                </c:pt>
                <c:pt idx="433">
                  <c:v>8.3219999999999992</c:v>
                </c:pt>
                <c:pt idx="434">
                  <c:v>8.3279999999999994</c:v>
                </c:pt>
                <c:pt idx="435">
                  <c:v>8.3339999999999996</c:v>
                </c:pt>
                <c:pt idx="436">
                  <c:v>8.3409999999999993</c:v>
                </c:pt>
                <c:pt idx="437">
                  <c:v>8.3469999999999995</c:v>
                </c:pt>
                <c:pt idx="438">
                  <c:v>8.3529999999999998</c:v>
                </c:pt>
                <c:pt idx="439">
                  <c:v>8.359</c:v>
                </c:pt>
                <c:pt idx="440">
                  <c:v>8.3650000000000002</c:v>
                </c:pt>
                <c:pt idx="441">
                  <c:v>8.3719999999999999</c:v>
                </c:pt>
                <c:pt idx="442">
                  <c:v>8.3780000000000001</c:v>
                </c:pt>
                <c:pt idx="443">
                  <c:v>8.3840000000000003</c:v>
                </c:pt>
                <c:pt idx="444">
                  <c:v>8.39</c:v>
                </c:pt>
                <c:pt idx="445">
                  <c:v>8.3960000000000008</c:v>
                </c:pt>
                <c:pt idx="446">
                  <c:v>8.4030000000000005</c:v>
                </c:pt>
                <c:pt idx="447">
                  <c:v>8.4090000000000007</c:v>
                </c:pt>
                <c:pt idx="448">
                  <c:v>8.4149999999999991</c:v>
                </c:pt>
                <c:pt idx="449">
                  <c:v>8.4209999999999994</c:v>
                </c:pt>
                <c:pt idx="450">
                  <c:v>8.4269999999999996</c:v>
                </c:pt>
                <c:pt idx="451">
                  <c:v>8.4329999999999998</c:v>
                </c:pt>
                <c:pt idx="452">
                  <c:v>8.44</c:v>
                </c:pt>
                <c:pt idx="453">
                  <c:v>8.4459999999999997</c:v>
                </c:pt>
                <c:pt idx="454">
                  <c:v>8.452</c:v>
                </c:pt>
                <c:pt idx="455">
                  <c:v>8.4580000000000002</c:v>
                </c:pt>
                <c:pt idx="456">
                  <c:v>8.4640000000000004</c:v>
                </c:pt>
                <c:pt idx="457">
                  <c:v>8.4700000000000006</c:v>
                </c:pt>
                <c:pt idx="458">
                  <c:v>8.4770000000000003</c:v>
                </c:pt>
                <c:pt idx="459">
                  <c:v>8.4830000000000005</c:v>
                </c:pt>
                <c:pt idx="460">
                  <c:v>8.4890000000000008</c:v>
                </c:pt>
                <c:pt idx="461">
                  <c:v>8.4949999999999992</c:v>
                </c:pt>
                <c:pt idx="462">
                  <c:v>8.5009999999999994</c:v>
                </c:pt>
                <c:pt idx="463">
                  <c:v>8.5069999999999997</c:v>
                </c:pt>
                <c:pt idx="464">
                  <c:v>8.5139999999999993</c:v>
                </c:pt>
                <c:pt idx="465">
                  <c:v>8.52</c:v>
                </c:pt>
                <c:pt idx="466">
                  <c:v>8.5259999999999998</c:v>
                </c:pt>
                <c:pt idx="467">
                  <c:v>8.532</c:v>
                </c:pt>
                <c:pt idx="468">
                  <c:v>8.5380000000000003</c:v>
                </c:pt>
                <c:pt idx="469">
                  <c:v>8.5440000000000005</c:v>
                </c:pt>
                <c:pt idx="470">
                  <c:v>8.5500000000000007</c:v>
                </c:pt>
                <c:pt idx="471">
                  <c:v>8.5570000000000004</c:v>
                </c:pt>
                <c:pt idx="472">
                  <c:v>8.5630000000000006</c:v>
                </c:pt>
                <c:pt idx="473">
                  <c:v>8.5690000000000008</c:v>
                </c:pt>
                <c:pt idx="474">
                  <c:v>8.5749999999999993</c:v>
                </c:pt>
                <c:pt idx="475">
                  <c:v>8.5809999999999995</c:v>
                </c:pt>
                <c:pt idx="476">
                  <c:v>8.5869999999999997</c:v>
                </c:pt>
                <c:pt idx="477">
                  <c:v>8.593</c:v>
                </c:pt>
                <c:pt idx="478">
                  <c:v>8.6</c:v>
                </c:pt>
                <c:pt idx="479">
                  <c:v>8.6059999999999999</c:v>
                </c:pt>
                <c:pt idx="480">
                  <c:v>8.6120000000000001</c:v>
                </c:pt>
                <c:pt idx="481">
                  <c:v>8.6180000000000003</c:v>
                </c:pt>
                <c:pt idx="482">
                  <c:v>8.6240000000000006</c:v>
                </c:pt>
                <c:pt idx="483">
                  <c:v>8.6300000000000008</c:v>
                </c:pt>
                <c:pt idx="484">
                  <c:v>8.6359999999999992</c:v>
                </c:pt>
                <c:pt idx="485">
                  <c:v>8.6419999999999995</c:v>
                </c:pt>
                <c:pt idx="486">
                  <c:v>8.6489999999999991</c:v>
                </c:pt>
                <c:pt idx="487">
                  <c:v>8.6549999999999994</c:v>
                </c:pt>
                <c:pt idx="488">
                  <c:v>8.6609999999999996</c:v>
                </c:pt>
                <c:pt idx="489">
                  <c:v>8.6669999999999998</c:v>
                </c:pt>
                <c:pt idx="490">
                  <c:v>8.673</c:v>
                </c:pt>
                <c:pt idx="491">
                  <c:v>8.6790000000000003</c:v>
                </c:pt>
                <c:pt idx="492">
                  <c:v>8.6850000000000005</c:v>
                </c:pt>
                <c:pt idx="493">
                  <c:v>8.6910000000000007</c:v>
                </c:pt>
                <c:pt idx="494">
                  <c:v>8.6980000000000004</c:v>
                </c:pt>
                <c:pt idx="495">
                  <c:v>8.7040000000000006</c:v>
                </c:pt>
                <c:pt idx="496">
                  <c:v>8.7100000000000009</c:v>
                </c:pt>
                <c:pt idx="497">
                  <c:v>8.7159999999999993</c:v>
                </c:pt>
                <c:pt idx="498">
                  <c:v>8.7219999999999995</c:v>
                </c:pt>
                <c:pt idx="499">
                  <c:v>8.7279999999999998</c:v>
                </c:pt>
                <c:pt idx="500">
                  <c:v>8.734</c:v>
                </c:pt>
                <c:pt idx="501">
                  <c:v>8.74</c:v>
                </c:pt>
                <c:pt idx="502">
                  <c:v>8.7460000000000004</c:v>
                </c:pt>
                <c:pt idx="503">
                  <c:v>8.7530000000000001</c:v>
                </c:pt>
                <c:pt idx="504">
                  <c:v>8.7590000000000003</c:v>
                </c:pt>
                <c:pt idx="505">
                  <c:v>8.7650000000000006</c:v>
                </c:pt>
                <c:pt idx="506">
                  <c:v>8.7710000000000008</c:v>
                </c:pt>
                <c:pt idx="507">
                  <c:v>8.7769999999999992</c:v>
                </c:pt>
                <c:pt idx="508">
                  <c:v>8.7829999999999995</c:v>
                </c:pt>
                <c:pt idx="509">
                  <c:v>8.7889999999999997</c:v>
                </c:pt>
                <c:pt idx="510">
                  <c:v>8.7949999999999999</c:v>
                </c:pt>
                <c:pt idx="511">
                  <c:v>8.8010000000000002</c:v>
                </c:pt>
                <c:pt idx="512">
                  <c:v>8.8070000000000004</c:v>
                </c:pt>
                <c:pt idx="513">
                  <c:v>8.8130000000000006</c:v>
                </c:pt>
                <c:pt idx="514">
                  <c:v>8.82</c:v>
                </c:pt>
                <c:pt idx="515">
                  <c:v>8.8260000000000005</c:v>
                </c:pt>
                <c:pt idx="516">
                  <c:v>8.8320000000000007</c:v>
                </c:pt>
                <c:pt idx="517">
                  <c:v>8.8379999999999992</c:v>
                </c:pt>
                <c:pt idx="518">
                  <c:v>8.8439999999999994</c:v>
                </c:pt>
                <c:pt idx="519">
                  <c:v>8.85</c:v>
                </c:pt>
                <c:pt idx="520">
                  <c:v>8.8559999999999999</c:v>
                </c:pt>
                <c:pt idx="521">
                  <c:v>8.8620000000000001</c:v>
                </c:pt>
                <c:pt idx="522">
                  <c:v>8.8680000000000003</c:v>
                </c:pt>
                <c:pt idx="523">
                  <c:v>8.8740000000000006</c:v>
                </c:pt>
                <c:pt idx="524">
                  <c:v>8.8800000000000008</c:v>
                </c:pt>
                <c:pt idx="525">
                  <c:v>8.8859999999999992</c:v>
                </c:pt>
                <c:pt idx="526">
                  <c:v>8.8930000000000007</c:v>
                </c:pt>
                <c:pt idx="527">
                  <c:v>8.8989999999999991</c:v>
                </c:pt>
                <c:pt idx="528">
                  <c:v>8.9049999999999994</c:v>
                </c:pt>
                <c:pt idx="529">
                  <c:v>8.9109999999999996</c:v>
                </c:pt>
                <c:pt idx="530">
                  <c:v>8.9169999999999998</c:v>
                </c:pt>
                <c:pt idx="531">
                  <c:v>8.923</c:v>
                </c:pt>
                <c:pt idx="532">
                  <c:v>8.9290000000000003</c:v>
                </c:pt>
                <c:pt idx="533">
                  <c:v>8.9350000000000005</c:v>
                </c:pt>
                <c:pt idx="534">
                  <c:v>8.9410000000000007</c:v>
                </c:pt>
                <c:pt idx="535">
                  <c:v>8.9469999999999992</c:v>
                </c:pt>
                <c:pt idx="536">
                  <c:v>8.9529999999999994</c:v>
                </c:pt>
                <c:pt idx="537">
                  <c:v>8.9589999999999996</c:v>
                </c:pt>
                <c:pt idx="538">
                  <c:v>8.9649999999999999</c:v>
                </c:pt>
                <c:pt idx="539">
                  <c:v>8.9710000000000001</c:v>
                </c:pt>
                <c:pt idx="540">
                  <c:v>8.9770000000000003</c:v>
                </c:pt>
                <c:pt idx="541">
                  <c:v>8.9830000000000005</c:v>
                </c:pt>
                <c:pt idx="542">
                  <c:v>8.9890000000000008</c:v>
                </c:pt>
                <c:pt idx="543">
                  <c:v>8.9960000000000004</c:v>
                </c:pt>
                <c:pt idx="544">
                  <c:v>9.0020000000000007</c:v>
                </c:pt>
                <c:pt idx="545">
                  <c:v>9.0079999999999991</c:v>
                </c:pt>
                <c:pt idx="546">
                  <c:v>9.0139999999999993</c:v>
                </c:pt>
                <c:pt idx="547">
                  <c:v>9.02</c:v>
                </c:pt>
                <c:pt idx="548">
                  <c:v>9.0259999999999998</c:v>
                </c:pt>
                <c:pt idx="549">
                  <c:v>9.032</c:v>
                </c:pt>
                <c:pt idx="550">
                  <c:v>9.0380000000000003</c:v>
                </c:pt>
                <c:pt idx="551">
                  <c:v>9.0440000000000005</c:v>
                </c:pt>
                <c:pt idx="552">
                  <c:v>9.0500000000000007</c:v>
                </c:pt>
                <c:pt idx="553">
                  <c:v>9.0559999999999992</c:v>
                </c:pt>
                <c:pt idx="554">
                  <c:v>9.0619999999999994</c:v>
                </c:pt>
                <c:pt idx="555">
                  <c:v>9.0679999999999996</c:v>
                </c:pt>
                <c:pt idx="556">
                  <c:v>9.0739999999999998</c:v>
                </c:pt>
                <c:pt idx="557">
                  <c:v>9.08</c:v>
                </c:pt>
                <c:pt idx="558">
                  <c:v>9.0860000000000003</c:v>
                </c:pt>
                <c:pt idx="559">
                  <c:v>9.0920000000000005</c:v>
                </c:pt>
                <c:pt idx="560">
                  <c:v>9.0980000000000008</c:v>
                </c:pt>
                <c:pt idx="561">
                  <c:v>9.1039999999999992</c:v>
                </c:pt>
                <c:pt idx="562">
                  <c:v>9.11</c:v>
                </c:pt>
                <c:pt idx="563">
                  <c:v>9.1159999999999997</c:v>
                </c:pt>
                <c:pt idx="564">
                  <c:v>9.1219999999999999</c:v>
                </c:pt>
                <c:pt idx="565">
                  <c:v>9.1280000000000001</c:v>
                </c:pt>
                <c:pt idx="566">
                  <c:v>9.1340000000000003</c:v>
                </c:pt>
                <c:pt idx="567">
                  <c:v>9.14</c:v>
                </c:pt>
                <c:pt idx="568">
                  <c:v>9.1460000000000008</c:v>
                </c:pt>
                <c:pt idx="569">
                  <c:v>9.1519999999999992</c:v>
                </c:pt>
                <c:pt idx="570">
                  <c:v>9.1579999999999995</c:v>
                </c:pt>
                <c:pt idx="571">
                  <c:v>9.1639999999999997</c:v>
                </c:pt>
                <c:pt idx="572">
                  <c:v>9.17</c:v>
                </c:pt>
                <c:pt idx="573">
                  <c:v>9.1760000000000002</c:v>
                </c:pt>
                <c:pt idx="574">
                  <c:v>9.1820000000000004</c:v>
                </c:pt>
                <c:pt idx="575">
                  <c:v>9.1880000000000006</c:v>
                </c:pt>
                <c:pt idx="576">
                  <c:v>9.1940000000000008</c:v>
                </c:pt>
                <c:pt idx="577">
                  <c:v>9.1999999999999993</c:v>
                </c:pt>
                <c:pt idx="578">
                  <c:v>9.2059999999999995</c:v>
                </c:pt>
                <c:pt idx="579">
                  <c:v>9.2119999999999997</c:v>
                </c:pt>
                <c:pt idx="580">
                  <c:v>9.218</c:v>
                </c:pt>
                <c:pt idx="581">
                  <c:v>9.2240000000000002</c:v>
                </c:pt>
                <c:pt idx="582">
                  <c:v>9.23</c:v>
                </c:pt>
                <c:pt idx="583">
                  <c:v>9.2360000000000007</c:v>
                </c:pt>
                <c:pt idx="584">
                  <c:v>9.2420000000000009</c:v>
                </c:pt>
                <c:pt idx="585">
                  <c:v>9.2479999999999993</c:v>
                </c:pt>
                <c:pt idx="586">
                  <c:v>9.2539999999999996</c:v>
                </c:pt>
                <c:pt idx="587">
                  <c:v>9.26</c:v>
                </c:pt>
                <c:pt idx="588">
                  <c:v>9.266</c:v>
                </c:pt>
                <c:pt idx="589">
                  <c:v>9.2720000000000002</c:v>
                </c:pt>
                <c:pt idx="590">
                  <c:v>9.2780000000000005</c:v>
                </c:pt>
                <c:pt idx="591">
                  <c:v>9.2840000000000007</c:v>
                </c:pt>
                <c:pt idx="592">
                  <c:v>9.2899999999999991</c:v>
                </c:pt>
                <c:pt idx="593">
                  <c:v>9.2959999999999994</c:v>
                </c:pt>
                <c:pt idx="594">
                  <c:v>9.3019999999999996</c:v>
                </c:pt>
                <c:pt idx="595">
                  <c:v>9.3079999999999998</c:v>
                </c:pt>
                <c:pt idx="596">
                  <c:v>9.3140000000000001</c:v>
                </c:pt>
                <c:pt idx="597">
                  <c:v>9.32</c:v>
                </c:pt>
                <c:pt idx="598">
                  <c:v>9.3260000000000005</c:v>
                </c:pt>
                <c:pt idx="599">
                  <c:v>9.3320000000000007</c:v>
                </c:pt>
                <c:pt idx="600">
                  <c:v>9.3379999999999992</c:v>
                </c:pt>
                <c:pt idx="601">
                  <c:v>9.3439999999999994</c:v>
                </c:pt>
                <c:pt idx="602">
                  <c:v>9.35</c:v>
                </c:pt>
                <c:pt idx="603">
                  <c:v>9.3559999999999999</c:v>
                </c:pt>
                <c:pt idx="604">
                  <c:v>9.3620000000000001</c:v>
                </c:pt>
                <c:pt idx="605">
                  <c:v>9.3680000000000003</c:v>
                </c:pt>
                <c:pt idx="606">
                  <c:v>9.3740000000000006</c:v>
                </c:pt>
                <c:pt idx="607">
                  <c:v>9.3800000000000008</c:v>
                </c:pt>
                <c:pt idx="608">
                  <c:v>9.3859999999999992</c:v>
                </c:pt>
                <c:pt idx="609">
                  <c:v>9.3919999999999995</c:v>
                </c:pt>
                <c:pt idx="610">
                  <c:v>9.3979999999999997</c:v>
                </c:pt>
                <c:pt idx="611">
                  <c:v>9.4039999999999999</c:v>
                </c:pt>
                <c:pt idx="612">
                  <c:v>9.41</c:v>
                </c:pt>
                <c:pt idx="613">
                  <c:v>9.4160000000000004</c:v>
                </c:pt>
                <c:pt idx="614">
                  <c:v>9.4220000000000006</c:v>
                </c:pt>
                <c:pt idx="615">
                  <c:v>9.4280000000000008</c:v>
                </c:pt>
                <c:pt idx="616">
                  <c:v>9.4339999999999993</c:v>
                </c:pt>
                <c:pt idx="617">
                  <c:v>9.44</c:v>
                </c:pt>
                <c:pt idx="618">
                  <c:v>9.4459999999999997</c:v>
                </c:pt>
                <c:pt idx="619">
                  <c:v>9.452</c:v>
                </c:pt>
                <c:pt idx="620">
                  <c:v>9.4580000000000002</c:v>
                </c:pt>
                <c:pt idx="621">
                  <c:v>9.4640000000000004</c:v>
                </c:pt>
                <c:pt idx="622">
                  <c:v>9.4700000000000006</c:v>
                </c:pt>
                <c:pt idx="623">
                  <c:v>9.4760000000000009</c:v>
                </c:pt>
                <c:pt idx="624">
                  <c:v>9.4819999999999993</c:v>
                </c:pt>
                <c:pt idx="625">
                  <c:v>9.4879999999999995</c:v>
                </c:pt>
                <c:pt idx="626">
                  <c:v>9.4939999999999998</c:v>
                </c:pt>
                <c:pt idx="627">
                  <c:v>9.5</c:v>
                </c:pt>
                <c:pt idx="628">
                  <c:v>9.5060000000000002</c:v>
                </c:pt>
                <c:pt idx="629">
                  <c:v>9.5120000000000005</c:v>
                </c:pt>
                <c:pt idx="630">
                  <c:v>9.5180000000000007</c:v>
                </c:pt>
                <c:pt idx="631">
                  <c:v>9.5229999999999997</c:v>
                </c:pt>
                <c:pt idx="632">
                  <c:v>9.5289999999999999</c:v>
                </c:pt>
                <c:pt idx="633">
                  <c:v>9.5350000000000001</c:v>
                </c:pt>
                <c:pt idx="634">
                  <c:v>9.5410000000000004</c:v>
                </c:pt>
                <c:pt idx="635">
                  <c:v>9.5470000000000006</c:v>
                </c:pt>
                <c:pt idx="636">
                  <c:v>9.5530000000000008</c:v>
                </c:pt>
                <c:pt idx="637">
                  <c:v>9.5589999999999993</c:v>
                </c:pt>
                <c:pt idx="638">
                  <c:v>9.5649999999999995</c:v>
                </c:pt>
                <c:pt idx="639">
                  <c:v>9.5709999999999997</c:v>
                </c:pt>
                <c:pt idx="640">
                  <c:v>9.577</c:v>
                </c:pt>
                <c:pt idx="641">
                  <c:v>9.5830000000000002</c:v>
                </c:pt>
                <c:pt idx="642">
                  <c:v>9.5890000000000004</c:v>
                </c:pt>
                <c:pt idx="643">
                  <c:v>9.5950000000000006</c:v>
                </c:pt>
                <c:pt idx="644">
                  <c:v>9.6010000000000009</c:v>
                </c:pt>
                <c:pt idx="645">
                  <c:v>9.6069999999999993</c:v>
                </c:pt>
                <c:pt idx="646">
                  <c:v>9.6129999999999995</c:v>
                </c:pt>
                <c:pt idx="647">
                  <c:v>9.6189999999999998</c:v>
                </c:pt>
                <c:pt idx="648">
                  <c:v>9.625</c:v>
                </c:pt>
                <c:pt idx="649">
                  <c:v>9.6310000000000002</c:v>
                </c:pt>
                <c:pt idx="650">
                  <c:v>9.6370000000000005</c:v>
                </c:pt>
                <c:pt idx="651">
                  <c:v>9.6430000000000007</c:v>
                </c:pt>
                <c:pt idx="652">
                  <c:v>9.6489999999999991</c:v>
                </c:pt>
                <c:pt idx="653">
                  <c:v>9.6549999999999994</c:v>
                </c:pt>
                <c:pt idx="654">
                  <c:v>9.6609999999999996</c:v>
                </c:pt>
                <c:pt idx="655">
                  <c:v>9.6669999999999998</c:v>
                </c:pt>
                <c:pt idx="656">
                  <c:v>9.673</c:v>
                </c:pt>
                <c:pt idx="657">
                  <c:v>9.6790000000000003</c:v>
                </c:pt>
                <c:pt idx="658">
                  <c:v>9.6850000000000005</c:v>
                </c:pt>
                <c:pt idx="659">
                  <c:v>9.6910000000000007</c:v>
                </c:pt>
                <c:pt idx="660">
                  <c:v>9.6969999999999992</c:v>
                </c:pt>
                <c:pt idx="661">
                  <c:v>9.7029999999999994</c:v>
                </c:pt>
                <c:pt idx="662">
                  <c:v>9.7089999999999996</c:v>
                </c:pt>
                <c:pt idx="663">
                  <c:v>9.7149999999999999</c:v>
                </c:pt>
                <c:pt idx="664">
                  <c:v>9.7210000000000001</c:v>
                </c:pt>
                <c:pt idx="665">
                  <c:v>9.7260000000000009</c:v>
                </c:pt>
                <c:pt idx="666">
                  <c:v>9.7319999999999993</c:v>
                </c:pt>
                <c:pt idx="667">
                  <c:v>9.7379999999999995</c:v>
                </c:pt>
                <c:pt idx="668">
                  <c:v>9.7439999999999998</c:v>
                </c:pt>
                <c:pt idx="669">
                  <c:v>9.75</c:v>
                </c:pt>
                <c:pt idx="670">
                  <c:v>9.7560000000000002</c:v>
                </c:pt>
                <c:pt idx="671">
                  <c:v>9.7620000000000005</c:v>
                </c:pt>
                <c:pt idx="672">
                  <c:v>9.7680000000000007</c:v>
                </c:pt>
                <c:pt idx="673">
                  <c:v>9.7739999999999991</c:v>
                </c:pt>
                <c:pt idx="674">
                  <c:v>9.7799999999999994</c:v>
                </c:pt>
                <c:pt idx="675">
                  <c:v>9.7859999999999996</c:v>
                </c:pt>
                <c:pt idx="676">
                  <c:v>9.7919999999999998</c:v>
                </c:pt>
                <c:pt idx="677">
                  <c:v>9.798</c:v>
                </c:pt>
                <c:pt idx="678">
                  <c:v>9.8040000000000003</c:v>
                </c:pt>
                <c:pt idx="679">
                  <c:v>9.81</c:v>
                </c:pt>
                <c:pt idx="680">
                  <c:v>9.8160000000000007</c:v>
                </c:pt>
                <c:pt idx="681">
                  <c:v>9.8219999999999992</c:v>
                </c:pt>
                <c:pt idx="682">
                  <c:v>9.8279999999999994</c:v>
                </c:pt>
                <c:pt idx="683">
                  <c:v>9.8339999999999996</c:v>
                </c:pt>
                <c:pt idx="684">
                  <c:v>9.84</c:v>
                </c:pt>
                <c:pt idx="685">
                  <c:v>9.8460000000000001</c:v>
                </c:pt>
                <c:pt idx="686">
                  <c:v>9.8520000000000003</c:v>
                </c:pt>
                <c:pt idx="687">
                  <c:v>9.8580000000000005</c:v>
                </c:pt>
                <c:pt idx="688">
                  <c:v>9.8640000000000008</c:v>
                </c:pt>
                <c:pt idx="689">
                  <c:v>9.8699999999999992</c:v>
                </c:pt>
                <c:pt idx="690">
                  <c:v>9.8759999999999994</c:v>
                </c:pt>
                <c:pt idx="691">
                  <c:v>9.8819999999999997</c:v>
                </c:pt>
                <c:pt idx="692">
                  <c:v>9.8879999999999999</c:v>
                </c:pt>
                <c:pt idx="693">
                  <c:v>9.8940000000000001</c:v>
                </c:pt>
                <c:pt idx="694">
                  <c:v>9.9</c:v>
                </c:pt>
                <c:pt idx="695">
                  <c:v>9.9060000000000006</c:v>
                </c:pt>
                <c:pt idx="696">
                  <c:v>9.9120000000000008</c:v>
                </c:pt>
                <c:pt idx="697">
                  <c:v>9.9179999999999993</c:v>
                </c:pt>
                <c:pt idx="698">
                  <c:v>9.9239999999999995</c:v>
                </c:pt>
                <c:pt idx="699">
                  <c:v>9.93</c:v>
                </c:pt>
                <c:pt idx="700">
                  <c:v>9.9359999999999999</c:v>
                </c:pt>
                <c:pt idx="701">
                  <c:v>9.9420000000000002</c:v>
                </c:pt>
                <c:pt idx="702">
                  <c:v>9.9480000000000004</c:v>
                </c:pt>
                <c:pt idx="703">
                  <c:v>9.9540000000000006</c:v>
                </c:pt>
                <c:pt idx="704">
                  <c:v>9.9600000000000009</c:v>
                </c:pt>
                <c:pt idx="705">
                  <c:v>9.9659999999999993</c:v>
                </c:pt>
                <c:pt idx="706">
                  <c:v>9.9719999999999995</c:v>
                </c:pt>
                <c:pt idx="707">
                  <c:v>9.9779999999999998</c:v>
                </c:pt>
                <c:pt idx="708">
                  <c:v>9.984</c:v>
                </c:pt>
                <c:pt idx="709">
                  <c:v>9.99</c:v>
                </c:pt>
                <c:pt idx="710">
                  <c:v>9.9960000000000004</c:v>
                </c:pt>
                <c:pt idx="711">
                  <c:v>10.002000000000001</c:v>
                </c:pt>
                <c:pt idx="712">
                  <c:v>10.007</c:v>
                </c:pt>
                <c:pt idx="713">
                  <c:v>10.013999999999999</c:v>
                </c:pt>
                <c:pt idx="714">
                  <c:v>10.019</c:v>
                </c:pt>
                <c:pt idx="715">
                  <c:v>10.025</c:v>
                </c:pt>
                <c:pt idx="716">
                  <c:v>10.031000000000001</c:v>
                </c:pt>
                <c:pt idx="717">
                  <c:v>10.037000000000001</c:v>
                </c:pt>
                <c:pt idx="718">
                  <c:v>10.042999999999999</c:v>
                </c:pt>
                <c:pt idx="719">
                  <c:v>10.048999999999999</c:v>
                </c:pt>
                <c:pt idx="720">
                  <c:v>10.055</c:v>
                </c:pt>
                <c:pt idx="721">
                  <c:v>10.061</c:v>
                </c:pt>
                <c:pt idx="722">
                  <c:v>10.067</c:v>
                </c:pt>
                <c:pt idx="723">
                  <c:v>10.073</c:v>
                </c:pt>
                <c:pt idx="724">
                  <c:v>10.079000000000001</c:v>
                </c:pt>
                <c:pt idx="725">
                  <c:v>10.085000000000001</c:v>
                </c:pt>
                <c:pt idx="726">
                  <c:v>10.090999999999999</c:v>
                </c:pt>
                <c:pt idx="727">
                  <c:v>10.097</c:v>
                </c:pt>
                <c:pt idx="728">
                  <c:v>10.103</c:v>
                </c:pt>
                <c:pt idx="729">
                  <c:v>10.109</c:v>
                </c:pt>
                <c:pt idx="730">
                  <c:v>10.115</c:v>
                </c:pt>
              </c:numCache>
            </c:numRef>
          </c:yVal>
          <c:smooth val="1"/>
          <c:extLst>
            <c:ext xmlns:c16="http://schemas.microsoft.com/office/drawing/2014/chart" uri="{C3380CC4-5D6E-409C-BE32-E72D297353CC}">
              <c16:uniqueId val="{00000002-090E-4DBE-B799-F9DE054002E3}"/>
            </c:ext>
          </c:extLst>
        </c:ser>
        <c:ser>
          <c:idx val="1"/>
          <c:order val="4"/>
          <c:tx>
            <c:strRef>
              <c:f>'Weight Data'!$E$1</c:f>
              <c:strCache>
                <c:ptCount val="1"/>
                <c:pt idx="0">
                  <c:v>3%</c:v>
                </c:pt>
              </c:strCache>
            </c:strRef>
          </c:tx>
          <c:spPr>
            <a:ln w="12700" cap="rnd">
              <a:solidFill>
                <a:schemeClr val="accent2"/>
              </a:solidFill>
              <a:round/>
            </a:ln>
            <a:effectLst/>
          </c:spPr>
          <c:marker>
            <c:symbol val="none"/>
          </c:marker>
          <c:dLbls>
            <c:dLbl>
              <c:idx val="728"/>
              <c:tx>
                <c:rich>
                  <a:bodyPr/>
                  <a:lstStyle/>
                  <a:p>
                    <a:fld id="{75BEA138-D982-4E5D-AA4A-0511DD65CE53}"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0F3-4650-AB8D-C30E6884D12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'Weight Data'!$E$2:$E$732</c:f>
              <c:numCache>
                <c:formatCode>0.00</c:formatCode>
                <c:ptCount val="731"/>
                <c:pt idx="0">
                  <c:v>2.44</c:v>
                </c:pt>
                <c:pt idx="1">
                  <c:v>2.3980000000000001</c:v>
                </c:pt>
                <c:pt idx="2">
                  <c:v>2.4079999999999999</c:v>
                </c:pt>
                <c:pt idx="3">
                  <c:v>2.4239999999999999</c:v>
                </c:pt>
                <c:pt idx="4">
                  <c:v>2.4430000000000001</c:v>
                </c:pt>
                <c:pt idx="5">
                  <c:v>2.464</c:v>
                </c:pt>
                <c:pt idx="6">
                  <c:v>2.4870000000000001</c:v>
                </c:pt>
                <c:pt idx="7">
                  <c:v>2.5099999999999998</c:v>
                </c:pt>
                <c:pt idx="8">
                  <c:v>2.5350000000000001</c:v>
                </c:pt>
                <c:pt idx="9">
                  <c:v>2.5609999999999999</c:v>
                </c:pt>
                <c:pt idx="10">
                  <c:v>2.5870000000000002</c:v>
                </c:pt>
                <c:pt idx="11">
                  <c:v>2.6150000000000002</c:v>
                </c:pt>
                <c:pt idx="12">
                  <c:v>2.6429999999999998</c:v>
                </c:pt>
                <c:pt idx="13">
                  <c:v>2.6720000000000002</c:v>
                </c:pt>
                <c:pt idx="14">
                  <c:v>2.702</c:v>
                </c:pt>
                <c:pt idx="15">
                  <c:v>2.7330000000000001</c:v>
                </c:pt>
                <c:pt idx="16">
                  <c:v>2.7639999999999998</c:v>
                </c:pt>
                <c:pt idx="17">
                  <c:v>2.7949999999999999</c:v>
                </c:pt>
                <c:pt idx="18">
                  <c:v>2.827</c:v>
                </c:pt>
                <c:pt idx="19">
                  <c:v>2.859</c:v>
                </c:pt>
                <c:pt idx="20">
                  <c:v>2.891</c:v>
                </c:pt>
                <c:pt idx="21">
                  <c:v>2.923</c:v>
                </c:pt>
                <c:pt idx="22">
                  <c:v>2.9540000000000002</c:v>
                </c:pt>
                <c:pt idx="23">
                  <c:v>2.9860000000000002</c:v>
                </c:pt>
                <c:pt idx="24">
                  <c:v>3.0179999999999998</c:v>
                </c:pt>
                <c:pt idx="25">
                  <c:v>3.0489999999999999</c:v>
                </c:pt>
                <c:pt idx="26">
                  <c:v>3.08</c:v>
                </c:pt>
                <c:pt idx="27">
                  <c:v>3.1110000000000002</c:v>
                </c:pt>
                <c:pt idx="28">
                  <c:v>3.1419999999999999</c:v>
                </c:pt>
                <c:pt idx="29">
                  <c:v>3.1720000000000002</c:v>
                </c:pt>
                <c:pt idx="30">
                  <c:v>3.2029999999999998</c:v>
                </c:pt>
                <c:pt idx="31">
                  <c:v>3.2330000000000001</c:v>
                </c:pt>
                <c:pt idx="32">
                  <c:v>3.262</c:v>
                </c:pt>
                <c:pt idx="33">
                  <c:v>3.2919999999999998</c:v>
                </c:pt>
                <c:pt idx="34">
                  <c:v>3.3210000000000002</c:v>
                </c:pt>
                <c:pt idx="35">
                  <c:v>3.35</c:v>
                </c:pt>
                <c:pt idx="36">
                  <c:v>3.3780000000000001</c:v>
                </c:pt>
                <c:pt idx="37">
                  <c:v>3.4060000000000001</c:v>
                </c:pt>
                <c:pt idx="38">
                  <c:v>3.4340000000000002</c:v>
                </c:pt>
                <c:pt idx="39">
                  <c:v>3.4620000000000002</c:v>
                </c:pt>
                <c:pt idx="40">
                  <c:v>3.49</c:v>
                </c:pt>
                <c:pt idx="41">
                  <c:v>3.5169999999999999</c:v>
                </c:pt>
                <c:pt idx="42">
                  <c:v>3.544</c:v>
                </c:pt>
                <c:pt idx="43">
                  <c:v>3.57</c:v>
                </c:pt>
                <c:pt idx="44">
                  <c:v>3.597</c:v>
                </c:pt>
                <c:pt idx="45">
                  <c:v>3.6230000000000002</c:v>
                </c:pt>
                <c:pt idx="46">
                  <c:v>3.6480000000000001</c:v>
                </c:pt>
                <c:pt idx="47">
                  <c:v>3.6739999999999999</c:v>
                </c:pt>
                <c:pt idx="48">
                  <c:v>3.6989999999999998</c:v>
                </c:pt>
                <c:pt idx="49">
                  <c:v>3.7240000000000002</c:v>
                </c:pt>
                <c:pt idx="50">
                  <c:v>3.7490000000000001</c:v>
                </c:pt>
                <c:pt idx="51">
                  <c:v>3.774</c:v>
                </c:pt>
                <c:pt idx="52">
                  <c:v>3.798</c:v>
                </c:pt>
                <c:pt idx="53">
                  <c:v>3.8220000000000001</c:v>
                </c:pt>
                <c:pt idx="54">
                  <c:v>3.8460000000000001</c:v>
                </c:pt>
                <c:pt idx="55">
                  <c:v>3.87</c:v>
                </c:pt>
                <c:pt idx="56">
                  <c:v>3.8929999999999998</c:v>
                </c:pt>
                <c:pt idx="57">
                  <c:v>3.9159999999999999</c:v>
                </c:pt>
                <c:pt idx="58">
                  <c:v>3.9390000000000001</c:v>
                </c:pt>
                <c:pt idx="59">
                  <c:v>3.9620000000000002</c:v>
                </c:pt>
                <c:pt idx="60">
                  <c:v>3.9849999999999999</c:v>
                </c:pt>
                <c:pt idx="61">
                  <c:v>4.0069999999999997</c:v>
                </c:pt>
                <c:pt idx="62">
                  <c:v>4.0289999999999999</c:v>
                </c:pt>
                <c:pt idx="63">
                  <c:v>4.0510000000000002</c:v>
                </c:pt>
                <c:pt idx="64">
                  <c:v>4.0730000000000004</c:v>
                </c:pt>
                <c:pt idx="65">
                  <c:v>4.0949999999999998</c:v>
                </c:pt>
                <c:pt idx="66">
                  <c:v>4.1159999999999997</c:v>
                </c:pt>
                <c:pt idx="67">
                  <c:v>4.1369999999999996</c:v>
                </c:pt>
                <c:pt idx="68">
                  <c:v>4.1580000000000004</c:v>
                </c:pt>
                <c:pt idx="69">
                  <c:v>4.1790000000000003</c:v>
                </c:pt>
                <c:pt idx="70">
                  <c:v>4.2</c:v>
                </c:pt>
                <c:pt idx="71">
                  <c:v>4.2210000000000001</c:v>
                </c:pt>
                <c:pt idx="72">
                  <c:v>4.2409999999999997</c:v>
                </c:pt>
                <c:pt idx="73">
                  <c:v>4.2610000000000001</c:v>
                </c:pt>
                <c:pt idx="74">
                  <c:v>4.2809999999999997</c:v>
                </c:pt>
                <c:pt idx="75">
                  <c:v>4.3010000000000002</c:v>
                </c:pt>
                <c:pt idx="76">
                  <c:v>4.3209999999999997</c:v>
                </c:pt>
                <c:pt idx="77">
                  <c:v>4.3410000000000002</c:v>
                </c:pt>
                <c:pt idx="78">
                  <c:v>4.3600000000000003</c:v>
                </c:pt>
                <c:pt idx="79">
                  <c:v>4.3789999999999996</c:v>
                </c:pt>
                <c:pt idx="80">
                  <c:v>4.399</c:v>
                </c:pt>
                <c:pt idx="81">
                  <c:v>4.4180000000000001</c:v>
                </c:pt>
                <c:pt idx="82">
                  <c:v>4.4359999999999999</c:v>
                </c:pt>
                <c:pt idx="83">
                  <c:v>4.4550000000000001</c:v>
                </c:pt>
                <c:pt idx="84">
                  <c:v>4.4740000000000002</c:v>
                </c:pt>
                <c:pt idx="85">
                  <c:v>4.492</c:v>
                </c:pt>
                <c:pt idx="86">
                  <c:v>4.51</c:v>
                </c:pt>
                <c:pt idx="87">
                  <c:v>4.5289999999999999</c:v>
                </c:pt>
                <c:pt idx="88">
                  <c:v>4.5469999999999997</c:v>
                </c:pt>
                <c:pt idx="89">
                  <c:v>4.5650000000000004</c:v>
                </c:pt>
                <c:pt idx="90">
                  <c:v>4.5819999999999999</c:v>
                </c:pt>
                <c:pt idx="91">
                  <c:v>4.5999999999999996</c:v>
                </c:pt>
                <c:pt idx="92">
                  <c:v>4.617</c:v>
                </c:pt>
                <c:pt idx="93">
                  <c:v>4.6349999999999998</c:v>
                </c:pt>
                <c:pt idx="94">
                  <c:v>4.6520000000000001</c:v>
                </c:pt>
                <c:pt idx="95">
                  <c:v>4.6689999999999996</c:v>
                </c:pt>
                <c:pt idx="96">
                  <c:v>4.6870000000000003</c:v>
                </c:pt>
                <c:pt idx="97">
                  <c:v>4.7030000000000003</c:v>
                </c:pt>
                <c:pt idx="98">
                  <c:v>4.72</c:v>
                </c:pt>
                <c:pt idx="99">
                  <c:v>4.7370000000000001</c:v>
                </c:pt>
                <c:pt idx="100">
                  <c:v>4.7539999999999996</c:v>
                </c:pt>
                <c:pt idx="101">
                  <c:v>4.7699999999999996</c:v>
                </c:pt>
                <c:pt idx="102">
                  <c:v>4.7859999999999996</c:v>
                </c:pt>
                <c:pt idx="103">
                  <c:v>4.8029999999999999</c:v>
                </c:pt>
                <c:pt idx="104">
                  <c:v>4.819</c:v>
                </c:pt>
                <c:pt idx="105">
                  <c:v>4.835</c:v>
                </c:pt>
                <c:pt idx="106">
                  <c:v>4.851</c:v>
                </c:pt>
                <c:pt idx="107">
                  <c:v>4.867</c:v>
                </c:pt>
                <c:pt idx="108">
                  <c:v>4.8819999999999997</c:v>
                </c:pt>
                <c:pt idx="109">
                  <c:v>4.8979999999999997</c:v>
                </c:pt>
                <c:pt idx="110">
                  <c:v>4.9130000000000003</c:v>
                </c:pt>
                <c:pt idx="111">
                  <c:v>4.9290000000000003</c:v>
                </c:pt>
                <c:pt idx="112">
                  <c:v>4.944</c:v>
                </c:pt>
                <c:pt idx="113">
                  <c:v>4.9589999999999996</c:v>
                </c:pt>
                <c:pt idx="114">
                  <c:v>4.9740000000000002</c:v>
                </c:pt>
                <c:pt idx="115">
                  <c:v>4.9889999999999999</c:v>
                </c:pt>
                <c:pt idx="116">
                  <c:v>5.0039999999999996</c:v>
                </c:pt>
                <c:pt idx="117">
                  <c:v>5.0190000000000001</c:v>
                </c:pt>
                <c:pt idx="118">
                  <c:v>5.0339999999999998</c:v>
                </c:pt>
                <c:pt idx="119">
                  <c:v>5.048</c:v>
                </c:pt>
                <c:pt idx="120">
                  <c:v>5.0629999999999997</c:v>
                </c:pt>
                <c:pt idx="121">
                  <c:v>5.077</c:v>
                </c:pt>
                <c:pt idx="122">
                  <c:v>5.0910000000000002</c:v>
                </c:pt>
                <c:pt idx="123">
                  <c:v>5.1059999999999999</c:v>
                </c:pt>
                <c:pt idx="124">
                  <c:v>5.12</c:v>
                </c:pt>
                <c:pt idx="125">
                  <c:v>5.1340000000000003</c:v>
                </c:pt>
                <c:pt idx="126">
                  <c:v>5.1479999999999997</c:v>
                </c:pt>
                <c:pt idx="127">
                  <c:v>5.1619999999999999</c:v>
                </c:pt>
                <c:pt idx="128">
                  <c:v>5.1749999999999998</c:v>
                </c:pt>
                <c:pt idx="129">
                  <c:v>5.1890000000000001</c:v>
                </c:pt>
                <c:pt idx="130">
                  <c:v>5.2030000000000003</c:v>
                </c:pt>
                <c:pt idx="131">
                  <c:v>5.2160000000000002</c:v>
                </c:pt>
                <c:pt idx="132">
                  <c:v>5.23</c:v>
                </c:pt>
                <c:pt idx="133">
                  <c:v>5.2430000000000003</c:v>
                </c:pt>
                <c:pt idx="134">
                  <c:v>5.2560000000000002</c:v>
                </c:pt>
                <c:pt idx="135">
                  <c:v>5.2690000000000001</c:v>
                </c:pt>
                <c:pt idx="136">
                  <c:v>5.282</c:v>
                </c:pt>
                <c:pt idx="137">
                  <c:v>5.2949999999999999</c:v>
                </c:pt>
                <c:pt idx="138">
                  <c:v>5.3079999999999998</c:v>
                </c:pt>
                <c:pt idx="139">
                  <c:v>5.3209999999999997</c:v>
                </c:pt>
                <c:pt idx="140">
                  <c:v>5.3339999999999996</c:v>
                </c:pt>
                <c:pt idx="141">
                  <c:v>5.3460000000000001</c:v>
                </c:pt>
                <c:pt idx="142">
                  <c:v>5.359</c:v>
                </c:pt>
                <c:pt idx="143">
                  <c:v>5.3719999999999999</c:v>
                </c:pt>
                <c:pt idx="144">
                  <c:v>5.3840000000000003</c:v>
                </c:pt>
                <c:pt idx="145">
                  <c:v>5.3959999999999999</c:v>
                </c:pt>
                <c:pt idx="146">
                  <c:v>5.4089999999999998</c:v>
                </c:pt>
                <c:pt idx="147">
                  <c:v>5.4210000000000003</c:v>
                </c:pt>
                <c:pt idx="148">
                  <c:v>5.4329999999999998</c:v>
                </c:pt>
                <c:pt idx="149">
                  <c:v>5.4450000000000003</c:v>
                </c:pt>
                <c:pt idx="150">
                  <c:v>5.4569999999999999</c:v>
                </c:pt>
                <c:pt idx="151">
                  <c:v>5.4690000000000003</c:v>
                </c:pt>
                <c:pt idx="152">
                  <c:v>5.4809999999999999</c:v>
                </c:pt>
                <c:pt idx="153">
                  <c:v>5.492</c:v>
                </c:pt>
                <c:pt idx="154">
                  <c:v>5.5039999999999996</c:v>
                </c:pt>
                <c:pt idx="155">
                  <c:v>5.516</c:v>
                </c:pt>
                <c:pt idx="156">
                  <c:v>5.5270000000000001</c:v>
                </c:pt>
                <c:pt idx="157">
                  <c:v>5.5389999999999997</c:v>
                </c:pt>
                <c:pt idx="158">
                  <c:v>5.55</c:v>
                </c:pt>
                <c:pt idx="159">
                  <c:v>5.5609999999999999</c:v>
                </c:pt>
                <c:pt idx="160">
                  <c:v>5.5730000000000004</c:v>
                </c:pt>
                <c:pt idx="161">
                  <c:v>5.5839999999999996</c:v>
                </c:pt>
                <c:pt idx="162">
                  <c:v>5.5949999999999998</c:v>
                </c:pt>
                <c:pt idx="163">
                  <c:v>5.6059999999999999</c:v>
                </c:pt>
                <c:pt idx="164">
                  <c:v>5.617</c:v>
                </c:pt>
                <c:pt idx="165">
                  <c:v>5.6280000000000001</c:v>
                </c:pt>
                <c:pt idx="166">
                  <c:v>5.6390000000000002</c:v>
                </c:pt>
                <c:pt idx="167">
                  <c:v>5.65</c:v>
                </c:pt>
                <c:pt idx="168">
                  <c:v>5.6609999999999996</c:v>
                </c:pt>
                <c:pt idx="169">
                  <c:v>5.6710000000000003</c:v>
                </c:pt>
                <c:pt idx="170">
                  <c:v>5.6820000000000004</c:v>
                </c:pt>
                <c:pt idx="171">
                  <c:v>5.6920000000000002</c:v>
                </c:pt>
                <c:pt idx="172">
                  <c:v>5.7030000000000003</c:v>
                </c:pt>
                <c:pt idx="173">
                  <c:v>5.7140000000000004</c:v>
                </c:pt>
                <c:pt idx="174">
                  <c:v>5.7240000000000002</c:v>
                </c:pt>
                <c:pt idx="175">
                  <c:v>5.734</c:v>
                </c:pt>
                <c:pt idx="176">
                  <c:v>5.7450000000000001</c:v>
                </c:pt>
                <c:pt idx="177">
                  <c:v>5.7549999999999999</c:v>
                </c:pt>
                <c:pt idx="178">
                  <c:v>5.7649999999999997</c:v>
                </c:pt>
                <c:pt idx="179">
                  <c:v>5.7750000000000004</c:v>
                </c:pt>
                <c:pt idx="180">
                  <c:v>5.7859999999999996</c:v>
                </c:pt>
                <c:pt idx="181">
                  <c:v>5.7960000000000003</c:v>
                </c:pt>
                <c:pt idx="182">
                  <c:v>5.806</c:v>
                </c:pt>
                <c:pt idx="183">
                  <c:v>5.8159999999999998</c:v>
                </c:pt>
                <c:pt idx="184">
                  <c:v>5.8250000000000002</c:v>
                </c:pt>
                <c:pt idx="185">
                  <c:v>5.835</c:v>
                </c:pt>
                <c:pt idx="186">
                  <c:v>5.8449999999999998</c:v>
                </c:pt>
                <c:pt idx="187">
                  <c:v>5.8550000000000004</c:v>
                </c:pt>
                <c:pt idx="188">
                  <c:v>5.8650000000000002</c:v>
                </c:pt>
                <c:pt idx="189">
                  <c:v>5.8739999999999997</c:v>
                </c:pt>
                <c:pt idx="190">
                  <c:v>5.8840000000000003</c:v>
                </c:pt>
                <c:pt idx="191">
                  <c:v>5.8929999999999998</c:v>
                </c:pt>
                <c:pt idx="192">
                  <c:v>5.9029999999999996</c:v>
                </c:pt>
                <c:pt idx="193">
                  <c:v>5.9130000000000003</c:v>
                </c:pt>
                <c:pt idx="194">
                  <c:v>5.9219999999999997</c:v>
                </c:pt>
                <c:pt idx="195">
                  <c:v>5.9320000000000004</c:v>
                </c:pt>
                <c:pt idx="196">
                  <c:v>5.9409999999999998</c:v>
                </c:pt>
                <c:pt idx="197">
                  <c:v>5.95</c:v>
                </c:pt>
                <c:pt idx="198">
                  <c:v>5.9589999999999996</c:v>
                </c:pt>
                <c:pt idx="199">
                  <c:v>5.9690000000000003</c:v>
                </c:pt>
                <c:pt idx="200">
                  <c:v>5.9779999999999998</c:v>
                </c:pt>
                <c:pt idx="201">
                  <c:v>5.9870000000000001</c:v>
                </c:pt>
                <c:pt idx="202">
                  <c:v>5.9960000000000004</c:v>
                </c:pt>
                <c:pt idx="203">
                  <c:v>6.0049999999999999</c:v>
                </c:pt>
                <c:pt idx="204">
                  <c:v>6.0140000000000002</c:v>
                </c:pt>
                <c:pt idx="205">
                  <c:v>6.0229999999999997</c:v>
                </c:pt>
                <c:pt idx="206">
                  <c:v>6.032</c:v>
                </c:pt>
                <c:pt idx="207">
                  <c:v>6.0410000000000004</c:v>
                </c:pt>
                <c:pt idx="208">
                  <c:v>6.05</c:v>
                </c:pt>
                <c:pt idx="209">
                  <c:v>6.0590000000000002</c:v>
                </c:pt>
                <c:pt idx="210">
                  <c:v>6.0670000000000002</c:v>
                </c:pt>
                <c:pt idx="211">
                  <c:v>6.0759999999999996</c:v>
                </c:pt>
                <c:pt idx="212">
                  <c:v>6.085</c:v>
                </c:pt>
                <c:pt idx="213">
                  <c:v>6.0940000000000003</c:v>
                </c:pt>
                <c:pt idx="214">
                  <c:v>6.1020000000000003</c:v>
                </c:pt>
                <c:pt idx="215">
                  <c:v>6.1109999999999998</c:v>
                </c:pt>
                <c:pt idx="216">
                  <c:v>6.1189999999999998</c:v>
                </c:pt>
                <c:pt idx="217">
                  <c:v>6.1280000000000001</c:v>
                </c:pt>
                <c:pt idx="218">
                  <c:v>6.1360000000000001</c:v>
                </c:pt>
                <c:pt idx="219">
                  <c:v>6.1449999999999996</c:v>
                </c:pt>
                <c:pt idx="220">
                  <c:v>6.1529999999999996</c:v>
                </c:pt>
                <c:pt idx="221">
                  <c:v>6.1619999999999999</c:v>
                </c:pt>
                <c:pt idx="222">
                  <c:v>6.17</c:v>
                </c:pt>
                <c:pt idx="223">
                  <c:v>6.1779999999999999</c:v>
                </c:pt>
                <c:pt idx="224">
                  <c:v>6.1870000000000003</c:v>
                </c:pt>
                <c:pt idx="225">
                  <c:v>6.1950000000000003</c:v>
                </c:pt>
                <c:pt idx="226">
                  <c:v>6.2030000000000003</c:v>
                </c:pt>
                <c:pt idx="227">
                  <c:v>6.2110000000000003</c:v>
                </c:pt>
                <c:pt idx="228">
                  <c:v>6.22</c:v>
                </c:pt>
                <c:pt idx="229">
                  <c:v>6.2279999999999998</c:v>
                </c:pt>
                <c:pt idx="230">
                  <c:v>6.2359999999999998</c:v>
                </c:pt>
                <c:pt idx="231">
                  <c:v>6.2439999999999998</c:v>
                </c:pt>
                <c:pt idx="232">
                  <c:v>6.2519999999999998</c:v>
                </c:pt>
                <c:pt idx="233">
                  <c:v>6.26</c:v>
                </c:pt>
                <c:pt idx="234">
                  <c:v>6.2679999999999998</c:v>
                </c:pt>
                <c:pt idx="235">
                  <c:v>6.2759999999999998</c:v>
                </c:pt>
                <c:pt idx="236">
                  <c:v>6.2839999999999998</c:v>
                </c:pt>
                <c:pt idx="237">
                  <c:v>6.2919999999999998</c:v>
                </c:pt>
                <c:pt idx="238">
                  <c:v>6.2990000000000004</c:v>
                </c:pt>
                <c:pt idx="239">
                  <c:v>6.3070000000000004</c:v>
                </c:pt>
                <c:pt idx="240">
                  <c:v>6.3150000000000004</c:v>
                </c:pt>
                <c:pt idx="241">
                  <c:v>6.3230000000000004</c:v>
                </c:pt>
                <c:pt idx="242">
                  <c:v>6.3310000000000004</c:v>
                </c:pt>
                <c:pt idx="243">
                  <c:v>6.3380000000000001</c:v>
                </c:pt>
                <c:pt idx="244">
                  <c:v>6.3460000000000001</c:v>
                </c:pt>
                <c:pt idx="245">
                  <c:v>6.3540000000000001</c:v>
                </c:pt>
                <c:pt idx="246">
                  <c:v>6.3609999999999998</c:v>
                </c:pt>
                <c:pt idx="247">
                  <c:v>6.3689999999999998</c:v>
                </c:pt>
                <c:pt idx="248">
                  <c:v>6.3769999999999998</c:v>
                </c:pt>
                <c:pt idx="249">
                  <c:v>6.3840000000000003</c:v>
                </c:pt>
                <c:pt idx="250">
                  <c:v>6.3920000000000003</c:v>
                </c:pt>
                <c:pt idx="251">
                  <c:v>6.399</c:v>
                </c:pt>
                <c:pt idx="252">
                  <c:v>6.407</c:v>
                </c:pt>
                <c:pt idx="253">
                  <c:v>6.4139999999999997</c:v>
                </c:pt>
                <c:pt idx="254">
                  <c:v>6.4210000000000003</c:v>
                </c:pt>
                <c:pt idx="255">
                  <c:v>6.4290000000000003</c:v>
                </c:pt>
                <c:pt idx="256">
                  <c:v>6.4359999999999999</c:v>
                </c:pt>
                <c:pt idx="257">
                  <c:v>6.444</c:v>
                </c:pt>
                <c:pt idx="258">
                  <c:v>6.4509999999999996</c:v>
                </c:pt>
                <c:pt idx="259">
                  <c:v>6.4580000000000002</c:v>
                </c:pt>
                <c:pt idx="260">
                  <c:v>6.4649999999999999</c:v>
                </c:pt>
                <c:pt idx="261">
                  <c:v>6.4729999999999999</c:v>
                </c:pt>
                <c:pt idx="262">
                  <c:v>6.48</c:v>
                </c:pt>
                <c:pt idx="263">
                  <c:v>6.4870000000000001</c:v>
                </c:pt>
                <c:pt idx="264">
                  <c:v>6.4939999999999998</c:v>
                </c:pt>
                <c:pt idx="265">
                  <c:v>6.5019999999999998</c:v>
                </c:pt>
                <c:pt idx="266">
                  <c:v>6.5090000000000003</c:v>
                </c:pt>
                <c:pt idx="267">
                  <c:v>6.516</c:v>
                </c:pt>
                <c:pt idx="268">
                  <c:v>6.5229999999999997</c:v>
                </c:pt>
                <c:pt idx="269">
                  <c:v>6.53</c:v>
                </c:pt>
                <c:pt idx="270">
                  <c:v>6.5369999999999999</c:v>
                </c:pt>
                <c:pt idx="271">
                  <c:v>6.5439999999999996</c:v>
                </c:pt>
                <c:pt idx="272">
                  <c:v>6.5510000000000002</c:v>
                </c:pt>
                <c:pt idx="273">
                  <c:v>6.5579999999999998</c:v>
                </c:pt>
                <c:pt idx="274">
                  <c:v>6.5650000000000004</c:v>
                </c:pt>
                <c:pt idx="275">
                  <c:v>6.5720000000000001</c:v>
                </c:pt>
                <c:pt idx="276">
                  <c:v>6.5789999999999997</c:v>
                </c:pt>
                <c:pt idx="277">
                  <c:v>6.5860000000000003</c:v>
                </c:pt>
                <c:pt idx="278">
                  <c:v>6.593</c:v>
                </c:pt>
                <c:pt idx="279">
                  <c:v>6.5990000000000002</c:v>
                </c:pt>
                <c:pt idx="280">
                  <c:v>6.6059999999999999</c:v>
                </c:pt>
                <c:pt idx="281">
                  <c:v>6.6130000000000004</c:v>
                </c:pt>
                <c:pt idx="282">
                  <c:v>6.62</c:v>
                </c:pt>
                <c:pt idx="283">
                  <c:v>6.6269999999999998</c:v>
                </c:pt>
                <c:pt idx="284">
                  <c:v>6.6340000000000003</c:v>
                </c:pt>
                <c:pt idx="285">
                  <c:v>6.64</c:v>
                </c:pt>
                <c:pt idx="286">
                  <c:v>6.6470000000000002</c:v>
                </c:pt>
                <c:pt idx="287">
                  <c:v>6.6539999999999999</c:v>
                </c:pt>
                <c:pt idx="288">
                  <c:v>6.66</c:v>
                </c:pt>
                <c:pt idx="289">
                  <c:v>6.6669999999999998</c:v>
                </c:pt>
                <c:pt idx="290">
                  <c:v>6.6740000000000004</c:v>
                </c:pt>
                <c:pt idx="291">
                  <c:v>6.68</c:v>
                </c:pt>
                <c:pt idx="292">
                  <c:v>6.6870000000000003</c:v>
                </c:pt>
                <c:pt idx="293">
                  <c:v>6.694</c:v>
                </c:pt>
                <c:pt idx="294">
                  <c:v>6.7</c:v>
                </c:pt>
                <c:pt idx="295">
                  <c:v>6.7069999999999999</c:v>
                </c:pt>
                <c:pt idx="296">
                  <c:v>6.7130000000000001</c:v>
                </c:pt>
                <c:pt idx="297">
                  <c:v>6.72</c:v>
                </c:pt>
                <c:pt idx="298">
                  <c:v>6.7270000000000003</c:v>
                </c:pt>
                <c:pt idx="299">
                  <c:v>6.7329999999999997</c:v>
                </c:pt>
                <c:pt idx="300">
                  <c:v>6.74</c:v>
                </c:pt>
                <c:pt idx="301">
                  <c:v>6.7460000000000004</c:v>
                </c:pt>
                <c:pt idx="302">
                  <c:v>6.7530000000000001</c:v>
                </c:pt>
                <c:pt idx="303">
                  <c:v>6.7590000000000003</c:v>
                </c:pt>
                <c:pt idx="304">
                  <c:v>6.766</c:v>
                </c:pt>
                <c:pt idx="305">
                  <c:v>6.7720000000000002</c:v>
                </c:pt>
                <c:pt idx="306">
                  <c:v>6.7779999999999996</c:v>
                </c:pt>
                <c:pt idx="307">
                  <c:v>6.7850000000000001</c:v>
                </c:pt>
                <c:pt idx="308">
                  <c:v>6.7910000000000004</c:v>
                </c:pt>
                <c:pt idx="309">
                  <c:v>6.798</c:v>
                </c:pt>
                <c:pt idx="310">
                  <c:v>6.8040000000000003</c:v>
                </c:pt>
                <c:pt idx="311">
                  <c:v>6.81</c:v>
                </c:pt>
                <c:pt idx="312">
                  <c:v>6.8170000000000002</c:v>
                </c:pt>
                <c:pt idx="313">
                  <c:v>6.8230000000000004</c:v>
                </c:pt>
                <c:pt idx="314">
                  <c:v>6.8289999999999997</c:v>
                </c:pt>
                <c:pt idx="315">
                  <c:v>6.8360000000000003</c:v>
                </c:pt>
                <c:pt idx="316">
                  <c:v>6.8419999999999996</c:v>
                </c:pt>
                <c:pt idx="317">
                  <c:v>6.8479999999999999</c:v>
                </c:pt>
                <c:pt idx="318">
                  <c:v>6.8550000000000004</c:v>
                </c:pt>
                <c:pt idx="319">
                  <c:v>6.8609999999999998</c:v>
                </c:pt>
                <c:pt idx="320">
                  <c:v>6.867</c:v>
                </c:pt>
                <c:pt idx="321">
                  <c:v>6.8739999999999997</c:v>
                </c:pt>
                <c:pt idx="322">
                  <c:v>6.88</c:v>
                </c:pt>
                <c:pt idx="323">
                  <c:v>6.8860000000000001</c:v>
                </c:pt>
                <c:pt idx="324">
                  <c:v>6.8920000000000003</c:v>
                </c:pt>
                <c:pt idx="325">
                  <c:v>6.899</c:v>
                </c:pt>
                <c:pt idx="326">
                  <c:v>6.9050000000000002</c:v>
                </c:pt>
                <c:pt idx="327">
                  <c:v>6.9109999999999996</c:v>
                </c:pt>
                <c:pt idx="328">
                  <c:v>6.9169999999999998</c:v>
                </c:pt>
                <c:pt idx="329">
                  <c:v>6.923</c:v>
                </c:pt>
                <c:pt idx="330">
                  <c:v>6.9290000000000003</c:v>
                </c:pt>
                <c:pt idx="331">
                  <c:v>6.9349999999999996</c:v>
                </c:pt>
                <c:pt idx="332">
                  <c:v>6.9420000000000002</c:v>
                </c:pt>
                <c:pt idx="333">
                  <c:v>6.9480000000000004</c:v>
                </c:pt>
                <c:pt idx="334">
                  <c:v>6.9539999999999997</c:v>
                </c:pt>
                <c:pt idx="335">
                  <c:v>6.96</c:v>
                </c:pt>
                <c:pt idx="336">
                  <c:v>6.9660000000000002</c:v>
                </c:pt>
                <c:pt idx="337">
                  <c:v>6.9720000000000004</c:v>
                </c:pt>
                <c:pt idx="338">
                  <c:v>6.9779999999999998</c:v>
                </c:pt>
                <c:pt idx="339">
                  <c:v>6.984</c:v>
                </c:pt>
                <c:pt idx="340">
                  <c:v>6.99</c:v>
                </c:pt>
                <c:pt idx="341">
                  <c:v>6.9960000000000004</c:v>
                </c:pt>
                <c:pt idx="342">
                  <c:v>7.0030000000000001</c:v>
                </c:pt>
                <c:pt idx="343">
                  <c:v>7.0090000000000003</c:v>
                </c:pt>
                <c:pt idx="344">
                  <c:v>7.0149999999999997</c:v>
                </c:pt>
                <c:pt idx="345">
                  <c:v>7.0209999999999999</c:v>
                </c:pt>
                <c:pt idx="346">
                  <c:v>7.0270000000000001</c:v>
                </c:pt>
                <c:pt idx="347">
                  <c:v>7.0330000000000004</c:v>
                </c:pt>
                <c:pt idx="348">
                  <c:v>7.0389999999999997</c:v>
                </c:pt>
                <c:pt idx="349">
                  <c:v>7.0449999999999999</c:v>
                </c:pt>
                <c:pt idx="350">
                  <c:v>7.0510000000000002</c:v>
                </c:pt>
                <c:pt idx="351">
                  <c:v>7.0570000000000004</c:v>
                </c:pt>
                <c:pt idx="352">
                  <c:v>7.0629999999999997</c:v>
                </c:pt>
                <c:pt idx="353">
                  <c:v>7.069</c:v>
                </c:pt>
                <c:pt idx="354">
                  <c:v>7.0750000000000002</c:v>
                </c:pt>
                <c:pt idx="355">
                  <c:v>7.0810000000000004</c:v>
                </c:pt>
                <c:pt idx="356">
                  <c:v>7.0869999999999997</c:v>
                </c:pt>
                <c:pt idx="357">
                  <c:v>7.093</c:v>
                </c:pt>
                <c:pt idx="358">
                  <c:v>7.0990000000000002</c:v>
                </c:pt>
                <c:pt idx="359">
                  <c:v>7.1050000000000004</c:v>
                </c:pt>
                <c:pt idx="360">
                  <c:v>7.1109999999999998</c:v>
                </c:pt>
                <c:pt idx="361">
                  <c:v>7.1159999999999997</c:v>
                </c:pt>
                <c:pt idx="362">
                  <c:v>7.1219999999999999</c:v>
                </c:pt>
                <c:pt idx="363">
                  <c:v>7.1280000000000001</c:v>
                </c:pt>
                <c:pt idx="364">
                  <c:v>7.1340000000000003</c:v>
                </c:pt>
                <c:pt idx="365">
                  <c:v>7.14</c:v>
                </c:pt>
                <c:pt idx="366">
                  <c:v>7.1459999999999999</c:v>
                </c:pt>
                <c:pt idx="367">
                  <c:v>7.1520000000000001</c:v>
                </c:pt>
                <c:pt idx="368">
                  <c:v>7.1580000000000004</c:v>
                </c:pt>
                <c:pt idx="369">
                  <c:v>7.1639999999999997</c:v>
                </c:pt>
                <c:pt idx="370">
                  <c:v>7.17</c:v>
                </c:pt>
                <c:pt idx="371">
                  <c:v>7.1749999999999998</c:v>
                </c:pt>
                <c:pt idx="372">
                  <c:v>7.181</c:v>
                </c:pt>
                <c:pt idx="373">
                  <c:v>7.1870000000000003</c:v>
                </c:pt>
                <c:pt idx="374">
                  <c:v>7.1929999999999996</c:v>
                </c:pt>
                <c:pt idx="375">
                  <c:v>7.1989999999999998</c:v>
                </c:pt>
                <c:pt idx="376">
                  <c:v>7.2050000000000001</c:v>
                </c:pt>
                <c:pt idx="377">
                  <c:v>7.2110000000000003</c:v>
                </c:pt>
                <c:pt idx="378">
                  <c:v>7.2160000000000002</c:v>
                </c:pt>
                <c:pt idx="379">
                  <c:v>7.2220000000000004</c:v>
                </c:pt>
                <c:pt idx="380">
                  <c:v>7.2279999999999998</c:v>
                </c:pt>
                <c:pt idx="381">
                  <c:v>7.234</c:v>
                </c:pt>
                <c:pt idx="382">
                  <c:v>7.24</c:v>
                </c:pt>
                <c:pt idx="383">
                  <c:v>7.2460000000000004</c:v>
                </c:pt>
                <c:pt idx="384">
                  <c:v>7.2510000000000003</c:v>
                </c:pt>
                <c:pt idx="385">
                  <c:v>7.2569999999999997</c:v>
                </c:pt>
                <c:pt idx="386">
                  <c:v>7.2629999999999999</c:v>
                </c:pt>
                <c:pt idx="387">
                  <c:v>7.2690000000000001</c:v>
                </c:pt>
                <c:pt idx="388">
                  <c:v>7.2750000000000004</c:v>
                </c:pt>
                <c:pt idx="389">
                  <c:v>7.28</c:v>
                </c:pt>
                <c:pt idx="390">
                  <c:v>7.2859999999999996</c:v>
                </c:pt>
                <c:pt idx="391">
                  <c:v>7.2919999999999998</c:v>
                </c:pt>
                <c:pt idx="392">
                  <c:v>7.298</c:v>
                </c:pt>
                <c:pt idx="393">
                  <c:v>7.3040000000000003</c:v>
                </c:pt>
                <c:pt idx="394">
                  <c:v>7.3090000000000002</c:v>
                </c:pt>
                <c:pt idx="395">
                  <c:v>7.3150000000000004</c:v>
                </c:pt>
                <c:pt idx="396">
                  <c:v>7.3209999999999997</c:v>
                </c:pt>
                <c:pt idx="397">
                  <c:v>7.327</c:v>
                </c:pt>
                <c:pt idx="398">
                  <c:v>7.3319999999999999</c:v>
                </c:pt>
                <c:pt idx="399">
                  <c:v>7.3380000000000001</c:v>
                </c:pt>
                <c:pt idx="400">
                  <c:v>7.3440000000000003</c:v>
                </c:pt>
                <c:pt idx="401">
                  <c:v>7.35</c:v>
                </c:pt>
                <c:pt idx="402">
                  <c:v>7.3550000000000004</c:v>
                </c:pt>
                <c:pt idx="403">
                  <c:v>7.3609999999999998</c:v>
                </c:pt>
                <c:pt idx="404">
                  <c:v>7.367</c:v>
                </c:pt>
                <c:pt idx="405">
                  <c:v>7.3730000000000002</c:v>
                </c:pt>
                <c:pt idx="406">
                  <c:v>7.3780000000000001</c:v>
                </c:pt>
                <c:pt idx="407">
                  <c:v>7.3840000000000003</c:v>
                </c:pt>
                <c:pt idx="408">
                  <c:v>7.39</c:v>
                </c:pt>
                <c:pt idx="409">
                  <c:v>7.3959999999999999</c:v>
                </c:pt>
                <c:pt idx="410">
                  <c:v>7.4009999999999998</c:v>
                </c:pt>
                <c:pt idx="411">
                  <c:v>7.407</c:v>
                </c:pt>
                <c:pt idx="412">
                  <c:v>7.4130000000000003</c:v>
                </c:pt>
                <c:pt idx="413">
                  <c:v>7.4180000000000001</c:v>
                </c:pt>
                <c:pt idx="414">
                  <c:v>7.4240000000000004</c:v>
                </c:pt>
                <c:pt idx="415">
                  <c:v>7.43</c:v>
                </c:pt>
                <c:pt idx="416">
                  <c:v>7.4349999999999996</c:v>
                </c:pt>
                <c:pt idx="417">
                  <c:v>7.4409999999999998</c:v>
                </c:pt>
                <c:pt idx="418">
                  <c:v>7.4470000000000001</c:v>
                </c:pt>
                <c:pt idx="419">
                  <c:v>7.4530000000000003</c:v>
                </c:pt>
                <c:pt idx="420">
                  <c:v>7.4580000000000002</c:v>
                </c:pt>
                <c:pt idx="421">
                  <c:v>7.4640000000000004</c:v>
                </c:pt>
                <c:pt idx="422">
                  <c:v>7.47</c:v>
                </c:pt>
                <c:pt idx="423">
                  <c:v>7.4749999999999996</c:v>
                </c:pt>
                <c:pt idx="424">
                  <c:v>7.4809999999999999</c:v>
                </c:pt>
                <c:pt idx="425">
                  <c:v>7.4870000000000001</c:v>
                </c:pt>
                <c:pt idx="426">
                  <c:v>7.492</c:v>
                </c:pt>
                <c:pt idx="427">
                  <c:v>7.4980000000000002</c:v>
                </c:pt>
                <c:pt idx="428">
                  <c:v>7.5039999999999996</c:v>
                </c:pt>
                <c:pt idx="429">
                  <c:v>7.51</c:v>
                </c:pt>
                <c:pt idx="430">
                  <c:v>7.5149999999999997</c:v>
                </c:pt>
                <c:pt idx="431">
                  <c:v>7.5209999999999999</c:v>
                </c:pt>
                <c:pt idx="432">
                  <c:v>7.5270000000000001</c:v>
                </c:pt>
                <c:pt idx="433">
                  <c:v>7.532</c:v>
                </c:pt>
                <c:pt idx="434">
                  <c:v>7.5380000000000003</c:v>
                </c:pt>
                <c:pt idx="435">
                  <c:v>7.5430000000000001</c:v>
                </c:pt>
                <c:pt idx="436">
                  <c:v>7.5490000000000004</c:v>
                </c:pt>
                <c:pt idx="437">
                  <c:v>7.5549999999999997</c:v>
                </c:pt>
                <c:pt idx="438">
                  <c:v>7.56</c:v>
                </c:pt>
                <c:pt idx="439">
                  <c:v>7.5659999999999998</c:v>
                </c:pt>
                <c:pt idx="440">
                  <c:v>7.5720000000000001</c:v>
                </c:pt>
                <c:pt idx="441">
                  <c:v>7.577</c:v>
                </c:pt>
                <c:pt idx="442">
                  <c:v>7.5830000000000002</c:v>
                </c:pt>
                <c:pt idx="443">
                  <c:v>7.5890000000000004</c:v>
                </c:pt>
                <c:pt idx="444">
                  <c:v>7.5940000000000003</c:v>
                </c:pt>
                <c:pt idx="445">
                  <c:v>7.6</c:v>
                </c:pt>
                <c:pt idx="446">
                  <c:v>7.6059999999999999</c:v>
                </c:pt>
                <c:pt idx="447">
                  <c:v>7.6109999999999998</c:v>
                </c:pt>
                <c:pt idx="448">
                  <c:v>7.617</c:v>
                </c:pt>
                <c:pt idx="449">
                  <c:v>7.6230000000000002</c:v>
                </c:pt>
                <c:pt idx="450">
                  <c:v>7.6280000000000001</c:v>
                </c:pt>
                <c:pt idx="451">
                  <c:v>7.6340000000000003</c:v>
                </c:pt>
                <c:pt idx="452">
                  <c:v>7.6390000000000002</c:v>
                </c:pt>
                <c:pt idx="453">
                  <c:v>7.6449999999999996</c:v>
                </c:pt>
                <c:pt idx="454">
                  <c:v>7.6509999999999998</c:v>
                </c:pt>
                <c:pt idx="455">
                  <c:v>7.6559999999999997</c:v>
                </c:pt>
                <c:pt idx="456">
                  <c:v>7.6619999999999999</c:v>
                </c:pt>
                <c:pt idx="457">
                  <c:v>7.6680000000000001</c:v>
                </c:pt>
                <c:pt idx="458">
                  <c:v>7.673</c:v>
                </c:pt>
                <c:pt idx="459">
                  <c:v>7.6790000000000003</c:v>
                </c:pt>
                <c:pt idx="460">
                  <c:v>7.6840000000000002</c:v>
                </c:pt>
                <c:pt idx="461">
                  <c:v>7.69</c:v>
                </c:pt>
                <c:pt idx="462">
                  <c:v>7.6959999999999997</c:v>
                </c:pt>
                <c:pt idx="463">
                  <c:v>7.7009999999999996</c:v>
                </c:pt>
                <c:pt idx="464">
                  <c:v>7.7069999999999999</c:v>
                </c:pt>
                <c:pt idx="465">
                  <c:v>7.7119999999999997</c:v>
                </c:pt>
                <c:pt idx="466">
                  <c:v>7.718</c:v>
                </c:pt>
                <c:pt idx="467">
                  <c:v>7.7240000000000002</c:v>
                </c:pt>
                <c:pt idx="468">
                  <c:v>7.7290000000000001</c:v>
                </c:pt>
                <c:pt idx="469">
                  <c:v>7.7350000000000003</c:v>
                </c:pt>
                <c:pt idx="470">
                  <c:v>7.74</c:v>
                </c:pt>
                <c:pt idx="471">
                  <c:v>7.7460000000000004</c:v>
                </c:pt>
                <c:pt idx="472">
                  <c:v>7.7519999999999998</c:v>
                </c:pt>
                <c:pt idx="473">
                  <c:v>7.7569999999999997</c:v>
                </c:pt>
                <c:pt idx="474">
                  <c:v>7.7629999999999999</c:v>
                </c:pt>
                <c:pt idx="475">
                  <c:v>7.7679999999999998</c:v>
                </c:pt>
                <c:pt idx="476">
                  <c:v>7.774</c:v>
                </c:pt>
                <c:pt idx="477">
                  <c:v>7.7789999999999999</c:v>
                </c:pt>
                <c:pt idx="478">
                  <c:v>7.7850000000000001</c:v>
                </c:pt>
                <c:pt idx="479">
                  <c:v>7.7910000000000004</c:v>
                </c:pt>
                <c:pt idx="480">
                  <c:v>7.7960000000000003</c:v>
                </c:pt>
                <c:pt idx="481">
                  <c:v>7.8019999999999996</c:v>
                </c:pt>
                <c:pt idx="482">
                  <c:v>7.8070000000000004</c:v>
                </c:pt>
                <c:pt idx="483">
                  <c:v>7.8129999999999997</c:v>
                </c:pt>
                <c:pt idx="484">
                  <c:v>7.819</c:v>
                </c:pt>
                <c:pt idx="485">
                  <c:v>7.8239999999999998</c:v>
                </c:pt>
                <c:pt idx="486">
                  <c:v>7.83</c:v>
                </c:pt>
                <c:pt idx="487">
                  <c:v>7.835</c:v>
                </c:pt>
                <c:pt idx="488">
                  <c:v>7.8410000000000002</c:v>
                </c:pt>
                <c:pt idx="489">
                  <c:v>7.8460000000000001</c:v>
                </c:pt>
                <c:pt idx="490">
                  <c:v>7.8520000000000003</c:v>
                </c:pt>
                <c:pt idx="491">
                  <c:v>7.8579999999999997</c:v>
                </c:pt>
                <c:pt idx="492">
                  <c:v>7.8630000000000004</c:v>
                </c:pt>
                <c:pt idx="493">
                  <c:v>7.8689999999999998</c:v>
                </c:pt>
                <c:pt idx="494">
                  <c:v>7.8739999999999997</c:v>
                </c:pt>
                <c:pt idx="495">
                  <c:v>7.88</c:v>
                </c:pt>
                <c:pt idx="496">
                  <c:v>7.8849999999999998</c:v>
                </c:pt>
                <c:pt idx="497">
                  <c:v>7.891</c:v>
                </c:pt>
                <c:pt idx="498">
                  <c:v>7.8970000000000002</c:v>
                </c:pt>
                <c:pt idx="499">
                  <c:v>7.9020000000000001</c:v>
                </c:pt>
                <c:pt idx="500">
                  <c:v>7.9080000000000004</c:v>
                </c:pt>
                <c:pt idx="501">
                  <c:v>7.9130000000000003</c:v>
                </c:pt>
                <c:pt idx="502">
                  <c:v>7.9189999999999996</c:v>
                </c:pt>
                <c:pt idx="503">
                  <c:v>7.9240000000000004</c:v>
                </c:pt>
                <c:pt idx="504">
                  <c:v>7.93</c:v>
                </c:pt>
                <c:pt idx="505">
                  <c:v>7.9359999999999999</c:v>
                </c:pt>
                <c:pt idx="506">
                  <c:v>7.9409999999999998</c:v>
                </c:pt>
                <c:pt idx="507">
                  <c:v>7.9470000000000001</c:v>
                </c:pt>
                <c:pt idx="508">
                  <c:v>7.952</c:v>
                </c:pt>
                <c:pt idx="509">
                  <c:v>7.9580000000000002</c:v>
                </c:pt>
                <c:pt idx="510">
                  <c:v>7.9630000000000001</c:v>
                </c:pt>
                <c:pt idx="511">
                  <c:v>7.9690000000000003</c:v>
                </c:pt>
                <c:pt idx="512">
                  <c:v>7.9740000000000002</c:v>
                </c:pt>
                <c:pt idx="513">
                  <c:v>7.98</c:v>
                </c:pt>
                <c:pt idx="514">
                  <c:v>7.9850000000000003</c:v>
                </c:pt>
                <c:pt idx="515">
                  <c:v>7.9909999999999997</c:v>
                </c:pt>
                <c:pt idx="516">
                  <c:v>7.9969999999999999</c:v>
                </c:pt>
                <c:pt idx="517">
                  <c:v>8.0020000000000007</c:v>
                </c:pt>
                <c:pt idx="518">
                  <c:v>8.0079999999999991</c:v>
                </c:pt>
                <c:pt idx="519">
                  <c:v>8.0129999999999999</c:v>
                </c:pt>
                <c:pt idx="520">
                  <c:v>8.0190000000000001</c:v>
                </c:pt>
                <c:pt idx="521">
                  <c:v>8.0239999999999991</c:v>
                </c:pt>
                <c:pt idx="522">
                  <c:v>8.0299999999999994</c:v>
                </c:pt>
                <c:pt idx="523">
                  <c:v>8.0350000000000001</c:v>
                </c:pt>
                <c:pt idx="524">
                  <c:v>8.0410000000000004</c:v>
                </c:pt>
                <c:pt idx="525">
                  <c:v>8.0459999999999994</c:v>
                </c:pt>
                <c:pt idx="526">
                  <c:v>8.0519999999999996</c:v>
                </c:pt>
                <c:pt idx="527">
                  <c:v>8.0570000000000004</c:v>
                </c:pt>
                <c:pt idx="528">
                  <c:v>8.0630000000000006</c:v>
                </c:pt>
                <c:pt idx="529">
                  <c:v>8.0679999999999996</c:v>
                </c:pt>
                <c:pt idx="530">
                  <c:v>8.0739999999999998</c:v>
                </c:pt>
                <c:pt idx="531">
                  <c:v>8.0790000000000006</c:v>
                </c:pt>
                <c:pt idx="532">
                  <c:v>8.0850000000000009</c:v>
                </c:pt>
                <c:pt idx="533">
                  <c:v>8.0909999999999993</c:v>
                </c:pt>
                <c:pt idx="534">
                  <c:v>8.0960000000000001</c:v>
                </c:pt>
                <c:pt idx="535">
                  <c:v>8.1010000000000009</c:v>
                </c:pt>
                <c:pt idx="536">
                  <c:v>8.1069999999999993</c:v>
                </c:pt>
                <c:pt idx="537">
                  <c:v>8.1120000000000001</c:v>
                </c:pt>
                <c:pt idx="538">
                  <c:v>8.1180000000000003</c:v>
                </c:pt>
                <c:pt idx="539">
                  <c:v>8.1240000000000006</c:v>
                </c:pt>
                <c:pt idx="540">
                  <c:v>8.1289999999999996</c:v>
                </c:pt>
                <c:pt idx="541">
                  <c:v>8.1349999999999998</c:v>
                </c:pt>
                <c:pt idx="542">
                  <c:v>8.14</c:v>
                </c:pt>
                <c:pt idx="543">
                  <c:v>8.1460000000000008</c:v>
                </c:pt>
                <c:pt idx="544">
                  <c:v>8.1509999999999998</c:v>
                </c:pt>
                <c:pt idx="545">
                  <c:v>8.157</c:v>
                </c:pt>
                <c:pt idx="546">
                  <c:v>8.1620000000000008</c:v>
                </c:pt>
                <c:pt idx="547">
                  <c:v>8.1679999999999993</c:v>
                </c:pt>
                <c:pt idx="548">
                  <c:v>8.173</c:v>
                </c:pt>
                <c:pt idx="549">
                  <c:v>8.1780000000000008</c:v>
                </c:pt>
                <c:pt idx="550">
                  <c:v>8.1839999999999993</c:v>
                </c:pt>
                <c:pt idx="551">
                  <c:v>8.1890000000000001</c:v>
                </c:pt>
                <c:pt idx="552">
                  <c:v>8.1950000000000003</c:v>
                </c:pt>
                <c:pt idx="553">
                  <c:v>8.1999999999999993</c:v>
                </c:pt>
                <c:pt idx="554">
                  <c:v>8.2059999999999995</c:v>
                </c:pt>
                <c:pt idx="555">
                  <c:v>8.2110000000000003</c:v>
                </c:pt>
                <c:pt idx="556">
                  <c:v>8.2170000000000005</c:v>
                </c:pt>
                <c:pt idx="557">
                  <c:v>8.2219999999999995</c:v>
                </c:pt>
                <c:pt idx="558">
                  <c:v>8.2279999999999998</c:v>
                </c:pt>
                <c:pt idx="559">
                  <c:v>8.2330000000000005</c:v>
                </c:pt>
                <c:pt idx="560">
                  <c:v>8.2390000000000008</c:v>
                </c:pt>
                <c:pt idx="561">
                  <c:v>8.2439999999999998</c:v>
                </c:pt>
                <c:pt idx="562">
                  <c:v>8.25</c:v>
                </c:pt>
                <c:pt idx="563">
                  <c:v>8.2550000000000008</c:v>
                </c:pt>
                <c:pt idx="564">
                  <c:v>8.2609999999999992</c:v>
                </c:pt>
                <c:pt idx="565">
                  <c:v>8.266</c:v>
                </c:pt>
                <c:pt idx="566">
                  <c:v>8.2720000000000002</c:v>
                </c:pt>
                <c:pt idx="567">
                  <c:v>8.2769999999999992</c:v>
                </c:pt>
                <c:pt idx="568">
                  <c:v>8.2829999999999995</c:v>
                </c:pt>
                <c:pt idx="569">
                  <c:v>8.2880000000000003</c:v>
                </c:pt>
                <c:pt idx="570">
                  <c:v>8.2940000000000005</c:v>
                </c:pt>
                <c:pt idx="571">
                  <c:v>8.2989999999999995</c:v>
                </c:pt>
                <c:pt idx="572">
                  <c:v>8.3040000000000003</c:v>
                </c:pt>
                <c:pt idx="573">
                  <c:v>8.31</c:v>
                </c:pt>
                <c:pt idx="574">
                  <c:v>8.3149999999999995</c:v>
                </c:pt>
                <c:pt idx="575">
                  <c:v>8.3209999999999997</c:v>
                </c:pt>
                <c:pt idx="576">
                  <c:v>8.3260000000000005</c:v>
                </c:pt>
                <c:pt idx="577">
                  <c:v>8.3320000000000007</c:v>
                </c:pt>
                <c:pt idx="578">
                  <c:v>8.3369999999999997</c:v>
                </c:pt>
                <c:pt idx="579">
                  <c:v>8.343</c:v>
                </c:pt>
                <c:pt idx="580">
                  <c:v>8.3480000000000008</c:v>
                </c:pt>
                <c:pt idx="581">
                  <c:v>8.3529999999999998</c:v>
                </c:pt>
                <c:pt idx="582">
                  <c:v>8.359</c:v>
                </c:pt>
                <c:pt idx="583">
                  <c:v>8.3640000000000008</c:v>
                </c:pt>
                <c:pt idx="584">
                  <c:v>8.3699999999999992</c:v>
                </c:pt>
                <c:pt idx="585">
                  <c:v>8.375</c:v>
                </c:pt>
                <c:pt idx="586">
                  <c:v>8.3810000000000002</c:v>
                </c:pt>
                <c:pt idx="587">
                  <c:v>8.3859999999999992</c:v>
                </c:pt>
                <c:pt idx="588">
                  <c:v>8.3919999999999995</c:v>
                </c:pt>
                <c:pt idx="589">
                  <c:v>8.3970000000000002</c:v>
                </c:pt>
                <c:pt idx="590">
                  <c:v>8.4019999999999992</c:v>
                </c:pt>
                <c:pt idx="591">
                  <c:v>8.4079999999999995</c:v>
                </c:pt>
                <c:pt idx="592">
                  <c:v>8.4130000000000003</c:v>
                </c:pt>
                <c:pt idx="593">
                  <c:v>8.4190000000000005</c:v>
                </c:pt>
                <c:pt idx="594">
                  <c:v>8.4239999999999995</c:v>
                </c:pt>
                <c:pt idx="595">
                  <c:v>8.43</c:v>
                </c:pt>
                <c:pt idx="596">
                  <c:v>8.4350000000000005</c:v>
                </c:pt>
                <c:pt idx="597">
                  <c:v>8.44</c:v>
                </c:pt>
                <c:pt idx="598">
                  <c:v>8.4459999999999997</c:v>
                </c:pt>
                <c:pt idx="599">
                  <c:v>8.4510000000000005</c:v>
                </c:pt>
                <c:pt idx="600">
                  <c:v>8.4570000000000007</c:v>
                </c:pt>
                <c:pt idx="601">
                  <c:v>8.4619999999999997</c:v>
                </c:pt>
                <c:pt idx="602">
                  <c:v>8.468</c:v>
                </c:pt>
                <c:pt idx="603">
                  <c:v>8.4730000000000008</c:v>
                </c:pt>
                <c:pt idx="604">
                  <c:v>8.4779999999999998</c:v>
                </c:pt>
                <c:pt idx="605">
                  <c:v>8.484</c:v>
                </c:pt>
                <c:pt idx="606">
                  <c:v>8.4890000000000008</c:v>
                </c:pt>
                <c:pt idx="607">
                  <c:v>8.4949999999999992</c:v>
                </c:pt>
                <c:pt idx="608">
                  <c:v>8.5</c:v>
                </c:pt>
                <c:pt idx="609">
                  <c:v>8.5050000000000008</c:v>
                </c:pt>
                <c:pt idx="610">
                  <c:v>8.5109999999999992</c:v>
                </c:pt>
                <c:pt idx="611">
                  <c:v>8.516</c:v>
                </c:pt>
                <c:pt idx="612">
                  <c:v>8.5220000000000002</c:v>
                </c:pt>
                <c:pt idx="613">
                  <c:v>8.5269999999999992</c:v>
                </c:pt>
                <c:pt idx="614">
                  <c:v>8.5329999999999995</c:v>
                </c:pt>
                <c:pt idx="615">
                  <c:v>8.5380000000000003</c:v>
                </c:pt>
                <c:pt idx="616">
                  <c:v>8.5429999999999993</c:v>
                </c:pt>
                <c:pt idx="617">
                  <c:v>8.5489999999999995</c:v>
                </c:pt>
                <c:pt idx="618">
                  <c:v>8.5540000000000003</c:v>
                </c:pt>
                <c:pt idx="619">
                  <c:v>8.56</c:v>
                </c:pt>
                <c:pt idx="620">
                  <c:v>8.5649999999999995</c:v>
                </c:pt>
                <c:pt idx="621">
                  <c:v>8.5709999999999997</c:v>
                </c:pt>
                <c:pt idx="622">
                  <c:v>8.5760000000000005</c:v>
                </c:pt>
                <c:pt idx="623">
                  <c:v>8.5809999999999995</c:v>
                </c:pt>
                <c:pt idx="624">
                  <c:v>8.5869999999999997</c:v>
                </c:pt>
                <c:pt idx="625">
                  <c:v>8.5920000000000005</c:v>
                </c:pt>
                <c:pt idx="626">
                  <c:v>8.5980000000000008</c:v>
                </c:pt>
                <c:pt idx="627">
                  <c:v>8.6029999999999998</c:v>
                </c:pt>
                <c:pt idx="628">
                  <c:v>8.6080000000000005</c:v>
                </c:pt>
                <c:pt idx="629">
                  <c:v>8.6140000000000008</c:v>
                </c:pt>
                <c:pt idx="630">
                  <c:v>8.6189999999999998</c:v>
                </c:pt>
                <c:pt idx="631">
                  <c:v>8.625</c:v>
                </c:pt>
                <c:pt idx="632">
                  <c:v>8.6300000000000008</c:v>
                </c:pt>
                <c:pt idx="633">
                  <c:v>8.6359999999999992</c:v>
                </c:pt>
                <c:pt idx="634">
                  <c:v>8.641</c:v>
                </c:pt>
                <c:pt idx="635">
                  <c:v>8.6460000000000008</c:v>
                </c:pt>
                <c:pt idx="636">
                  <c:v>8.6519999999999992</c:v>
                </c:pt>
                <c:pt idx="637">
                  <c:v>8.657</c:v>
                </c:pt>
                <c:pt idx="638">
                  <c:v>8.6620000000000008</c:v>
                </c:pt>
                <c:pt idx="639">
                  <c:v>8.6679999999999993</c:v>
                </c:pt>
                <c:pt idx="640">
                  <c:v>8.673</c:v>
                </c:pt>
                <c:pt idx="641">
                  <c:v>8.6790000000000003</c:v>
                </c:pt>
                <c:pt idx="642">
                  <c:v>8.6839999999999993</c:v>
                </c:pt>
                <c:pt idx="643">
                  <c:v>8.6890000000000001</c:v>
                </c:pt>
                <c:pt idx="644">
                  <c:v>8.6950000000000003</c:v>
                </c:pt>
                <c:pt idx="645">
                  <c:v>8.6999999999999993</c:v>
                </c:pt>
                <c:pt idx="646">
                  <c:v>8.7059999999999995</c:v>
                </c:pt>
                <c:pt idx="647">
                  <c:v>8.7110000000000003</c:v>
                </c:pt>
                <c:pt idx="648">
                  <c:v>8.7159999999999993</c:v>
                </c:pt>
                <c:pt idx="649">
                  <c:v>8.7219999999999995</c:v>
                </c:pt>
                <c:pt idx="650">
                  <c:v>8.7270000000000003</c:v>
                </c:pt>
                <c:pt idx="651">
                  <c:v>8.7330000000000005</c:v>
                </c:pt>
                <c:pt idx="652">
                  <c:v>8.7379999999999995</c:v>
                </c:pt>
                <c:pt idx="653">
                  <c:v>8.7430000000000003</c:v>
                </c:pt>
                <c:pt idx="654">
                  <c:v>8.7490000000000006</c:v>
                </c:pt>
                <c:pt idx="655">
                  <c:v>8.7539999999999996</c:v>
                </c:pt>
                <c:pt idx="656">
                  <c:v>8.76</c:v>
                </c:pt>
                <c:pt idx="657">
                  <c:v>8.7650000000000006</c:v>
                </c:pt>
                <c:pt idx="658">
                  <c:v>8.77</c:v>
                </c:pt>
                <c:pt idx="659">
                  <c:v>8.7759999999999998</c:v>
                </c:pt>
                <c:pt idx="660">
                  <c:v>8.7810000000000006</c:v>
                </c:pt>
                <c:pt idx="661">
                  <c:v>8.7870000000000008</c:v>
                </c:pt>
                <c:pt idx="662">
                  <c:v>8.7919999999999998</c:v>
                </c:pt>
                <c:pt idx="663">
                  <c:v>8.7970000000000006</c:v>
                </c:pt>
                <c:pt idx="664">
                  <c:v>8.8030000000000008</c:v>
                </c:pt>
                <c:pt idx="665">
                  <c:v>8.8079999999999998</c:v>
                </c:pt>
                <c:pt idx="666">
                  <c:v>8.8140000000000001</c:v>
                </c:pt>
                <c:pt idx="667">
                  <c:v>8.8190000000000008</c:v>
                </c:pt>
                <c:pt idx="668">
                  <c:v>8.8239999999999998</c:v>
                </c:pt>
                <c:pt idx="669">
                  <c:v>8.83</c:v>
                </c:pt>
                <c:pt idx="670">
                  <c:v>8.8350000000000009</c:v>
                </c:pt>
                <c:pt idx="671">
                  <c:v>8.8409999999999993</c:v>
                </c:pt>
                <c:pt idx="672">
                  <c:v>8.8460000000000001</c:v>
                </c:pt>
                <c:pt idx="673">
                  <c:v>8.8510000000000009</c:v>
                </c:pt>
                <c:pt idx="674">
                  <c:v>8.8569999999999993</c:v>
                </c:pt>
                <c:pt idx="675">
                  <c:v>8.8620000000000001</c:v>
                </c:pt>
                <c:pt idx="676">
                  <c:v>8.8680000000000003</c:v>
                </c:pt>
                <c:pt idx="677">
                  <c:v>8.8729999999999993</c:v>
                </c:pt>
                <c:pt idx="678">
                  <c:v>8.8780000000000001</c:v>
                </c:pt>
                <c:pt idx="679">
                  <c:v>8.8840000000000003</c:v>
                </c:pt>
                <c:pt idx="680">
                  <c:v>8.8889999999999993</c:v>
                </c:pt>
                <c:pt idx="681">
                  <c:v>8.8940000000000001</c:v>
                </c:pt>
                <c:pt idx="682">
                  <c:v>8.9</c:v>
                </c:pt>
                <c:pt idx="683">
                  <c:v>8.9049999999999994</c:v>
                </c:pt>
                <c:pt idx="684">
                  <c:v>8.9109999999999996</c:v>
                </c:pt>
                <c:pt idx="685">
                  <c:v>8.9160000000000004</c:v>
                </c:pt>
                <c:pt idx="686">
                  <c:v>8.9209999999999994</c:v>
                </c:pt>
                <c:pt idx="687">
                  <c:v>8.9269999999999996</c:v>
                </c:pt>
                <c:pt idx="688">
                  <c:v>8.9320000000000004</c:v>
                </c:pt>
                <c:pt idx="689">
                  <c:v>8.9380000000000006</c:v>
                </c:pt>
                <c:pt idx="690">
                  <c:v>8.9429999999999996</c:v>
                </c:pt>
                <c:pt idx="691">
                  <c:v>8.9480000000000004</c:v>
                </c:pt>
                <c:pt idx="692">
                  <c:v>8.9540000000000006</c:v>
                </c:pt>
                <c:pt idx="693">
                  <c:v>8.9589999999999996</c:v>
                </c:pt>
                <c:pt idx="694">
                  <c:v>8.9649999999999999</c:v>
                </c:pt>
                <c:pt idx="695">
                  <c:v>8.9700000000000006</c:v>
                </c:pt>
                <c:pt idx="696">
                  <c:v>8.9749999999999996</c:v>
                </c:pt>
                <c:pt idx="697">
                  <c:v>8.9809999999999999</c:v>
                </c:pt>
                <c:pt idx="698">
                  <c:v>8.9860000000000007</c:v>
                </c:pt>
                <c:pt idx="699">
                  <c:v>8.9920000000000009</c:v>
                </c:pt>
                <c:pt idx="700">
                  <c:v>8.9969999999999999</c:v>
                </c:pt>
                <c:pt idx="701">
                  <c:v>9.0030000000000001</c:v>
                </c:pt>
                <c:pt idx="702">
                  <c:v>9.0079999999999991</c:v>
                </c:pt>
                <c:pt idx="703">
                  <c:v>9.0129999999999999</c:v>
                </c:pt>
                <c:pt idx="704">
                  <c:v>9.0190000000000001</c:v>
                </c:pt>
                <c:pt idx="705">
                  <c:v>9.0239999999999991</c:v>
                </c:pt>
                <c:pt idx="706">
                  <c:v>9.0289999999999999</c:v>
                </c:pt>
                <c:pt idx="707">
                  <c:v>9.0350000000000001</c:v>
                </c:pt>
                <c:pt idx="708">
                  <c:v>9.0399999999999991</c:v>
                </c:pt>
                <c:pt idx="709">
                  <c:v>9.0449999999999999</c:v>
                </c:pt>
                <c:pt idx="710">
                  <c:v>9.0510000000000002</c:v>
                </c:pt>
                <c:pt idx="711">
                  <c:v>9.0559999999999992</c:v>
                </c:pt>
                <c:pt idx="712">
                  <c:v>9.0619999999999994</c:v>
                </c:pt>
                <c:pt idx="713">
                  <c:v>9.0670000000000002</c:v>
                </c:pt>
                <c:pt idx="714">
                  <c:v>9.0719999999999992</c:v>
                </c:pt>
                <c:pt idx="715">
                  <c:v>9.0779999999999994</c:v>
                </c:pt>
                <c:pt idx="716">
                  <c:v>9.0830000000000002</c:v>
                </c:pt>
                <c:pt idx="717">
                  <c:v>9.0890000000000004</c:v>
                </c:pt>
                <c:pt idx="718">
                  <c:v>9.0939999999999994</c:v>
                </c:pt>
                <c:pt idx="719">
                  <c:v>9.0990000000000002</c:v>
                </c:pt>
                <c:pt idx="720">
                  <c:v>9.1050000000000004</c:v>
                </c:pt>
                <c:pt idx="721">
                  <c:v>9.11</c:v>
                </c:pt>
                <c:pt idx="722">
                  <c:v>9.1159999999999997</c:v>
                </c:pt>
                <c:pt idx="723">
                  <c:v>9.1210000000000004</c:v>
                </c:pt>
                <c:pt idx="724">
                  <c:v>9.1259999999999994</c:v>
                </c:pt>
                <c:pt idx="725">
                  <c:v>9.1319999999999997</c:v>
                </c:pt>
                <c:pt idx="726">
                  <c:v>9.1370000000000005</c:v>
                </c:pt>
                <c:pt idx="727">
                  <c:v>9.1430000000000007</c:v>
                </c:pt>
                <c:pt idx="728">
                  <c:v>9.1479999999999997</c:v>
                </c:pt>
                <c:pt idx="729">
                  <c:v>9.1530000000000005</c:v>
                </c:pt>
                <c:pt idx="730">
                  <c:v>9.1590000000000007</c:v>
                </c:pt>
              </c:numCache>
            </c:numRef>
          </c:yVal>
          <c:smooth val="1"/>
          <c:extLst>
            <c:ext xmlns:c16="http://schemas.microsoft.com/office/drawing/2014/chart" uri="{C3380CC4-5D6E-409C-BE32-E72D297353CC}">
              <c16:uniqueId val="{00000001-090E-4DBE-B799-F9DE054002E3}"/>
            </c:ext>
          </c:extLst>
        </c:ser>
        <c:ser>
          <c:idx val="0"/>
          <c:order val="5"/>
          <c:tx>
            <c:strRef>
              <c:f>'Weight Data'!$J$1</c:f>
              <c:strCache>
                <c:ptCount val="1"/>
                <c:pt idx="0">
                  <c:v>Infant</c:v>
                </c:pt>
              </c:strCache>
            </c:strRef>
          </c:tx>
          <c:spPr>
            <a:ln w="25400" cap="rnd">
              <a:noFill/>
              <a:round/>
            </a:ln>
            <a:effectLst/>
          </c:spPr>
          <c:marker>
            <c:symbol val="circle"/>
            <c:size val="7"/>
            <c:spPr>
              <a:solidFill>
                <a:schemeClr val="bg1">
                  <a:alpha val="75000"/>
                </a:schemeClr>
              </a:solidFill>
              <a:ln w="25400">
                <a:solidFill>
                  <a:schemeClr val="accent2">
                    <a:lumMod val="75000"/>
                  </a:schemeClr>
                </a:solidFill>
              </a:ln>
              <a:effectLst/>
            </c:spPr>
          </c:marker>
          <c:xVal>
            <c:numRef>
              <c:f>'Weight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'Weight Data'!$J$2:$J$732</c:f>
              <c:numCache>
                <c:formatCode>General</c:formatCode>
                <c:ptCount val="731"/>
                <c:pt idx="0">
                  <c:v>2.7</c:v>
                </c:pt>
                <c:pt idx="1">
                  <c:v>#N/A</c:v>
                </c:pt>
                <c:pt idx="2">
                  <c:v>2.8</c:v>
                </c:pt>
                <c:pt idx="3">
                  <c:v>#N/A</c:v>
                </c:pt>
                <c:pt idx="4">
                  <c:v>#N/A</c:v>
                </c:pt>
                <c:pt idx="5">
                  <c:v>#N/A</c:v>
                </c:pt>
                <c:pt idx="6">
                  <c:v>#N/A</c:v>
                </c:pt>
                <c:pt idx="7">
                  <c:v>3.2</c:v>
                </c:pt>
                <c:pt idx="8">
                  <c:v>#N/A</c:v>
                </c:pt>
                <c:pt idx="9">
                  <c:v>#N/A</c:v>
                </c:pt>
                <c:pt idx="10">
                  <c:v>#N/A</c:v>
                </c:pt>
                <c:pt idx="11">
                  <c:v>#N/A</c:v>
                </c:pt>
                <c:pt idx="12">
                  <c:v>#N/A</c:v>
                </c:pt>
                <c:pt idx="13">
                  <c:v>#N/A</c:v>
                </c:pt>
                <c:pt idx="14">
                  <c:v>#N/A</c:v>
                </c:pt>
                <c:pt idx="15">
                  <c:v>#N/A</c:v>
                </c:pt>
                <c:pt idx="16">
                  <c:v>#N/A</c:v>
                </c:pt>
                <c:pt idx="17">
                  <c:v>#N/A</c:v>
                </c:pt>
                <c:pt idx="18">
                  <c:v>3.6</c:v>
                </c:pt>
                <c:pt idx="19">
                  <c:v>#N/A</c:v>
                </c:pt>
                <c:pt idx="20">
                  <c:v>#N/A</c:v>
                </c:pt>
                <c:pt idx="21">
                  <c:v>#N/A</c:v>
                </c:pt>
                <c:pt idx="22">
                  <c:v>#N/A</c:v>
                </c:pt>
                <c:pt idx="23">
                  <c:v>#N/A</c:v>
                </c:pt>
                <c:pt idx="24">
                  <c:v>#N/A</c:v>
                </c:pt>
                <c:pt idx="25">
                  <c:v>#N/A</c:v>
                </c:pt>
                <c:pt idx="26">
                  <c:v>#N/A</c:v>
                </c:pt>
                <c:pt idx="27">
                  <c:v>#N/A</c:v>
                </c:pt>
                <c:pt idx="28">
                  <c:v>#N/A</c:v>
                </c:pt>
                <c:pt idx="29">
                  <c:v>#N/A</c:v>
                </c:pt>
                <c:pt idx="30">
                  <c:v>#N/A</c:v>
                </c:pt>
                <c:pt idx="31">
                  <c:v>4.4000000000000004</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5.95</c:v>
                </c:pt>
                <c:pt idx="74">
                  <c:v>#N/A</c:v>
                </c:pt>
                <c:pt idx="75">
                  <c:v>#N/A</c:v>
                </c:pt>
                <c:pt idx="76">
                  <c:v>#N/A</c:v>
                </c:pt>
                <c:pt idx="77">
                  <c:v>#N/A</c:v>
                </c:pt>
                <c:pt idx="78">
                  <c:v>6.21</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6.95</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7.23</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7.91</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8.9</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090E-4DBE-B799-F9DE054002E3}"/>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2">
                  <a:lumMod val="40000"/>
                  <a:lumOff val="60000"/>
                </a:schemeClr>
              </a:solidFill>
              <a:round/>
            </a:ln>
            <a:effectLst/>
          </c:spPr>
        </c:majorGridlines>
        <c:minorGridlines>
          <c:spPr>
            <a:ln w="6350" cap="flat" cmpd="sng" algn="ctr">
              <a:solidFill>
                <a:schemeClr val="accent2">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r>
                  <a:rPr lang="en-US" sz="900" b="1">
                    <a:solidFill>
                      <a:schemeClr val="accent2"/>
                    </a:solidFill>
                  </a:rPr>
                  <a:t>Age</a:t>
                </a:r>
                <a:r>
                  <a:rPr lang="en-US" sz="900" baseline="0">
                    <a:solidFill>
                      <a:schemeClr val="accent2"/>
                    </a:solidFill>
                  </a:rPr>
                  <a:t> (days)</a:t>
                </a:r>
                <a:endParaRPr lang="en-US" sz="900">
                  <a:solidFill>
                    <a:schemeClr val="accent2"/>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2"/>
            </a:solidFill>
            <a:round/>
          </a:ln>
          <a:effectLst/>
        </c:spPr>
        <c:txPr>
          <a:bodyPr rot="-60000000" spcFirstLastPara="1" vertOverflow="ellipsis" vert="horz" wrap="square" anchor="ctr" anchorCtr="1"/>
          <a:lstStyle/>
          <a:p>
            <a:pPr>
              <a:defRPr sz="800" b="0" i="0" u="none" strike="noStrike" kern="1200" baseline="0">
                <a:solidFill>
                  <a:schemeClr val="accent2"/>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15"/>
          <c:min val="2"/>
        </c:scaling>
        <c:delete val="0"/>
        <c:axPos val="l"/>
        <c:majorGridlines>
          <c:spPr>
            <a:ln w="6350" cap="flat" cmpd="sng" algn="ctr">
              <a:solidFill>
                <a:schemeClr val="accent2">
                  <a:lumMod val="60000"/>
                  <a:lumOff val="40000"/>
                </a:schemeClr>
              </a:solidFill>
              <a:round/>
            </a:ln>
            <a:effectLst/>
          </c:spPr>
        </c:majorGridlines>
        <c:minorGridlines>
          <c:spPr>
            <a:ln w="6350" cap="flat" cmpd="sng" algn="ctr">
              <a:solidFill>
                <a:schemeClr val="accent2">
                  <a:lumMod val="20000"/>
                  <a:lumOff val="80000"/>
                </a:schemeClr>
              </a:solidFill>
              <a:round/>
            </a:ln>
            <a:effectLst/>
          </c:spPr>
        </c:minorGridlines>
        <c:numFmt formatCode="0" sourceLinked="0"/>
        <c:majorTickMark val="none"/>
        <c:minorTickMark val="none"/>
        <c:tickLblPos val="nextTo"/>
        <c:spPr>
          <a:noFill/>
          <a:ln>
            <a:solidFill>
              <a:schemeClr val="accent2"/>
            </a:solidFill>
          </a:ln>
          <a:effectLst/>
        </c:spPr>
        <c:txPr>
          <a:bodyPr rot="-60000000" spcFirstLastPara="1" vertOverflow="ellipsis" vert="horz" wrap="square" anchor="ctr" anchorCtr="1"/>
          <a:lstStyle/>
          <a:p>
            <a:pPr>
              <a:defRPr sz="900" b="0" i="0" u="none" strike="noStrike" kern="1200" baseline="0">
                <a:solidFill>
                  <a:schemeClr val="accent2"/>
                </a:solidFill>
                <a:latin typeface="Arial Narrow" panose="020B0606020202030204" pitchFamily="34" charset="0"/>
                <a:ea typeface="+mn-ea"/>
                <a:cs typeface="+mn-cs"/>
              </a:defRPr>
            </a:pPr>
            <a:endParaRPr lang="en-US"/>
          </a:p>
        </c:txPr>
        <c:crossAx val="702761112"/>
        <c:crossesAt val="1"/>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20000"/>
        <a:lumOff val="80000"/>
        <a:alpha val="3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accent3"/>
                </a:solidFill>
                <a:latin typeface="+mn-lt"/>
                <a:ea typeface="+mn-ea"/>
                <a:cs typeface="+mn-cs"/>
              </a:defRPr>
            </a:pPr>
            <a:r>
              <a:rPr lang="en-US" sz="1200" b="1">
                <a:solidFill>
                  <a:schemeClr val="accent3"/>
                </a:solidFill>
              </a:rPr>
              <a:t>Height</a:t>
            </a:r>
            <a:r>
              <a:rPr lang="en-US" sz="1200">
                <a:solidFill>
                  <a:schemeClr val="accent3"/>
                </a:solidFill>
              </a:rPr>
              <a:t> (cm)</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accent3"/>
              </a:solidFill>
              <a:latin typeface="+mn-lt"/>
              <a:ea typeface="+mn-ea"/>
              <a:cs typeface="+mn-cs"/>
            </a:defRPr>
          </a:pPr>
          <a:endParaRPr lang="en-US"/>
        </a:p>
      </c:txPr>
    </c:title>
    <c:autoTitleDeleted val="0"/>
    <c:plotArea>
      <c:layout>
        <c:manualLayout>
          <c:layoutTarget val="inner"/>
          <c:xMode val="edge"/>
          <c:yMode val="edge"/>
          <c:x val="8.8742328339655105E-2"/>
          <c:y val="9.8947697378502189E-2"/>
          <c:w val="0.81357635213631085"/>
          <c:h val="0.78873769871227928"/>
        </c:manualLayout>
      </c:layout>
      <c:scatterChart>
        <c:scatterStyle val="lineMarker"/>
        <c:varyColors val="0"/>
        <c:ser>
          <c:idx val="5"/>
          <c:order val="0"/>
          <c:tx>
            <c:strRef>
              <c:f>'Height Data'!$I$1</c:f>
              <c:strCache>
                <c:ptCount val="1"/>
                <c:pt idx="0">
                  <c:v>97%</c:v>
                </c:pt>
              </c:strCache>
            </c:strRef>
          </c:tx>
          <c:spPr>
            <a:ln w="12700" cap="rnd">
              <a:solidFill>
                <a:schemeClr val="accent3"/>
              </a:solidFill>
              <a:round/>
            </a:ln>
            <a:effectLst/>
          </c:spPr>
          <c:marker>
            <c:symbol val="none"/>
          </c:marker>
          <c:dLbls>
            <c:dLbl>
              <c:idx val="730"/>
              <c:tx>
                <c:rich>
                  <a:bodyPr/>
                  <a:lstStyle/>
                  <a:p>
                    <a:fld id="{D5F67B1F-02BD-4936-8D15-1D8A574FFF9F}"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Data'!$I$2:$I$732</c:f>
              <c:numCache>
                <c:formatCode>0.00</c:formatCode>
                <c:ptCount val="731"/>
                <c:pt idx="0">
                  <c:v>52.651000000000003</c:v>
                </c:pt>
                <c:pt idx="1">
                  <c:v>52.825000000000003</c:v>
                </c:pt>
                <c:pt idx="2">
                  <c:v>53</c:v>
                </c:pt>
                <c:pt idx="3">
                  <c:v>53.174999999999997</c:v>
                </c:pt>
                <c:pt idx="4">
                  <c:v>53.348999999999997</c:v>
                </c:pt>
                <c:pt idx="5">
                  <c:v>53.524000000000001</c:v>
                </c:pt>
                <c:pt idx="6">
                  <c:v>53.698</c:v>
                </c:pt>
                <c:pt idx="7">
                  <c:v>53.872</c:v>
                </c:pt>
                <c:pt idx="8">
                  <c:v>54.045999999999999</c:v>
                </c:pt>
                <c:pt idx="9">
                  <c:v>54.22</c:v>
                </c:pt>
                <c:pt idx="10">
                  <c:v>54.395000000000003</c:v>
                </c:pt>
                <c:pt idx="11">
                  <c:v>54.569000000000003</c:v>
                </c:pt>
                <c:pt idx="12">
                  <c:v>54.743000000000002</c:v>
                </c:pt>
                <c:pt idx="13">
                  <c:v>54.917000000000002</c:v>
                </c:pt>
                <c:pt idx="14">
                  <c:v>55.091000000000001</c:v>
                </c:pt>
                <c:pt idx="15">
                  <c:v>55.235999999999997</c:v>
                </c:pt>
                <c:pt idx="16">
                  <c:v>55.381</c:v>
                </c:pt>
                <c:pt idx="17">
                  <c:v>55.524000000000001</c:v>
                </c:pt>
                <c:pt idx="18">
                  <c:v>55.667999999999999</c:v>
                </c:pt>
                <c:pt idx="19">
                  <c:v>55.808999999999997</c:v>
                </c:pt>
                <c:pt idx="20">
                  <c:v>55.951000000000001</c:v>
                </c:pt>
                <c:pt idx="21">
                  <c:v>56.09</c:v>
                </c:pt>
                <c:pt idx="22">
                  <c:v>56.23</c:v>
                </c:pt>
                <c:pt idx="23">
                  <c:v>56.368000000000002</c:v>
                </c:pt>
                <c:pt idx="24">
                  <c:v>56.505000000000003</c:v>
                </c:pt>
                <c:pt idx="25">
                  <c:v>56.64</c:v>
                </c:pt>
                <c:pt idx="26">
                  <c:v>56.776000000000003</c:v>
                </c:pt>
                <c:pt idx="27">
                  <c:v>56.91</c:v>
                </c:pt>
                <c:pt idx="28">
                  <c:v>57.042000000000002</c:v>
                </c:pt>
                <c:pt idx="29">
                  <c:v>57.173999999999999</c:v>
                </c:pt>
                <c:pt idx="30">
                  <c:v>57.305</c:v>
                </c:pt>
                <c:pt idx="31">
                  <c:v>57.435000000000002</c:v>
                </c:pt>
                <c:pt idx="32">
                  <c:v>57.564999999999998</c:v>
                </c:pt>
                <c:pt idx="33">
                  <c:v>57.692999999999998</c:v>
                </c:pt>
                <c:pt idx="34">
                  <c:v>57.82</c:v>
                </c:pt>
                <c:pt idx="35">
                  <c:v>57.945999999999998</c:v>
                </c:pt>
                <c:pt idx="36">
                  <c:v>58.072000000000003</c:v>
                </c:pt>
                <c:pt idx="37">
                  <c:v>58.195</c:v>
                </c:pt>
                <c:pt idx="38">
                  <c:v>58.317999999999998</c:v>
                </c:pt>
                <c:pt idx="39">
                  <c:v>58.441000000000003</c:v>
                </c:pt>
                <c:pt idx="40">
                  <c:v>58.561999999999998</c:v>
                </c:pt>
                <c:pt idx="41">
                  <c:v>58.683</c:v>
                </c:pt>
                <c:pt idx="42">
                  <c:v>58.802</c:v>
                </c:pt>
                <c:pt idx="43">
                  <c:v>58.920999999999999</c:v>
                </c:pt>
                <c:pt idx="44">
                  <c:v>59.037999999999997</c:v>
                </c:pt>
                <c:pt idx="45">
                  <c:v>59.155000000000001</c:v>
                </c:pt>
                <c:pt idx="46">
                  <c:v>59.271999999999998</c:v>
                </c:pt>
                <c:pt idx="47">
                  <c:v>59.386000000000003</c:v>
                </c:pt>
                <c:pt idx="48">
                  <c:v>59.500999999999998</c:v>
                </c:pt>
                <c:pt idx="49">
                  <c:v>59.613999999999997</c:v>
                </c:pt>
                <c:pt idx="50">
                  <c:v>59.726999999999997</c:v>
                </c:pt>
                <c:pt idx="51">
                  <c:v>59.838000000000001</c:v>
                </c:pt>
                <c:pt idx="52">
                  <c:v>59.948999999999998</c:v>
                </c:pt>
                <c:pt idx="53">
                  <c:v>60.058999999999997</c:v>
                </c:pt>
                <c:pt idx="54">
                  <c:v>60.167999999999999</c:v>
                </c:pt>
                <c:pt idx="55">
                  <c:v>60.276000000000003</c:v>
                </c:pt>
                <c:pt idx="56">
                  <c:v>60.384</c:v>
                </c:pt>
                <c:pt idx="57">
                  <c:v>60.491</c:v>
                </c:pt>
                <c:pt idx="58">
                  <c:v>60.597000000000001</c:v>
                </c:pt>
                <c:pt idx="59">
                  <c:v>60.701999999999998</c:v>
                </c:pt>
                <c:pt idx="60">
                  <c:v>60.805999999999997</c:v>
                </c:pt>
                <c:pt idx="61">
                  <c:v>60.91</c:v>
                </c:pt>
                <c:pt idx="62">
                  <c:v>61.012999999999998</c:v>
                </c:pt>
                <c:pt idx="63">
                  <c:v>61.115000000000002</c:v>
                </c:pt>
                <c:pt idx="64">
                  <c:v>61.216999999999999</c:v>
                </c:pt>
                <c:pt idx="65">
                  <c:v>61.319000000000003</c:v>
                </c:pt>
                <c:pt idx="66">
                  <c:v>61.418999999999997</c:v>
                </c:pt>
                <c:pt idx="67">
                  <c:v>61.518999999999998</c:v>
                </c:pt>
                <c:pt idx="68">
                  <c:v>61.618000000000002</c:v>
                </c:pt>
                <c:pt idx="69">
                  <c:v>61.716000000000001</c:v>
                </c:pt>
                <c:pt idx="70">
                  <c:v>61.814999999999998</c:v>
                </c:pt>
                <c:pt idx="71">
                  <c:v>61.911000000000001</c:v>
                </c:pt>
                <c:pt idx="72">
                  <c:v>62.008000000000003</c:v>
                </c:pt>
                <c:pt idx="73">
                  <c:v>62.104999999999997</c:v>
                </c:pt>
                <c:pt idx="74">
                  <c:v>62.2</c:v>
                </c:pt>
                <c:pt idx="75">
                  <c:v>62.293999999999997</c:v>
                </c:pt>
                <c:pt idx="76">
                  <c:v>62.389000000000003</c:v>
                </c:pt>
                <c:pt idx="77">
                  <c:v>62.481999999999999</c:v>
                </c:pt>
                <c:pt idx="78">
                  <c:v>62.576000000000001</c:v>
                </c:pt>
                <c:pt idx="79">
                  <c:v>62.667999999999999</c:v>
                </c:pt>
                <c:pt idx="80">
                  <c:v>62.76</c:v>
                </c:pt>
                <c:pt idx="81">
                  <c:v>62.850999999999999</c:v>
                </c:pt>
                <c:pt idx="82">
                  <c:v>62.942</c:v>
                </c:pt>
                <c:pt idx="83">
                  <c:v>63.031999999999996</c:v>
                </c:pt>
                <c:pt idx="84">
                  <c:v>63.122</c:v>
                </c:pt>
                <c:pt idx="85">
                  <c:v>63.210999999999999</c:v>
                </c:pt>
                <c:pt idx="86">
                  <c:v>63.3</c:v>
                </c:pt>
                <c:pt idx="87">
                  <c:v>63.387999999999998</c:v>
                </c:pt>
                <c:pt idx="88">
                  <c:v>63.475000000000001</c:v>
                </c:pt>
                <c:pt idx="89">
                  <c:v>63.563000000000002</c:v>
                </c:pt>
                <c:pt idx="90">
                  <c:v>63.648000000000003</c:v>
                </c:pt>
                <c:pt idx="91">
                  <c:v>63.734999999999999</c:v>
                </c:pt>
                <c:pt idx="92">
                  <c:v>63.820999999999998</c:v>
                </c:pt>
                <c:pt idx="93">
                  <c:v>63.905000000000001</c:v>
                </c:pt>
                <c:pt idx="94">
                  <c:v>63.99</c:v>
                </c:pt>
                <c:pt idx="95">
                  <c:v>64.073999999999998</c:v>
                </c:pt>
                <c:pt idx="96">
                  <c:v>64.158000000000001</c:v>
                </c:pt>
                <c:pt idx="97">
                  <c:v>64.241</c:v>
                </c:pt>
                <c:pt idx="98">
                  <c:v>64.323999999999998</c:v>
                </c:pt>
                <c:pt idx="99">
                  <c:v>64.406000000000006</c:v>
                </c:pt>
                <c:pt idx="100">
                  <c:v>64.488</c:v>
                </c:pt>
                <c:pt idx="101">
                  <c:v>64.569999999999993</c:v>
                </c:pt>
                <c:pt idx="102">
                  <c:v>64.650000000000006</c:v>
                </c:pt>
                <c:pt idx="103">
                  <c:v>64.730999999999995</c:v>
                </c:pt>
                <c:pt idx="104">
                  <c:v>64.811000000000007</c:v>
                </c:pt>
                <c:pt idx="105">
                  <c:v>64.89</c:v>
                </c:pt>
                <c:pt idx="106">
                  <c:v>64.97</c:v>
                </c:pt>
                <c:pt idx="107">
                  <c:v>65.049000000000007</c:v>
                </c:pt>
                <c:pt idx="108">
                  <c:v>65.126999999999995</c:v>
                </c:pt>
                <c:pt idx="109">
                  <c:v>65.204999999999998</c:v>
                </c:pt>
                <c:pt idx="110">
                  <c:v>65.281000000000006</c:v>
                </c:pt>
                <c:pt idx="111">
                  <c:v>65.358000000000004</c:v>
                </c:pt>
                <c:pt idx="112">
                  <c:v>65.435000000000002</c:v>
                </c:pt>
                <c:pt idx="113">
                  <c:v>65.510999999999996</c:v>
                </c:pt>
                <c:pt idx="114">
                  <c:v>65.587000000000003</c:v>
                </c:pt>
                <c:pt idx="115">
                  <c:v>65.662000000000006</c:v>
                </c:pt>
                <c:pt idx="116">
                  <c:v>65.736999999999995</c:v>
                </c:pt>
                <c:pt idx="117">
                  <c:v>65.811999999999998</c:v>
                </c:pt>
                <c:pt idx="118">
                  <c:v>65.885999999999996</c:v>
                </c:pt>
                <c:pt idx="119">
                  <c:v>65.959000000000003</c:v>
                </c:pt>
                <c:pt idx="120">
                  <c:v>66.033000000000001</c:v>
                </c:pt>
                <c:pt idx="121">
                  <c:v>66.106999999999999</c:v>
                </c:pt>
                <c:pt idx="122">
                  <c:v>66.179000000000002</c:v>
                </c:pt>
                <c:pt idx="123">
                  <c:v>66.251000000000005</c:v>
                </c:pt>
                <c:pt idx="124">
                  <c:v>66.322999999999993</c:v>
                </c:pt>
                <c:pt idx="125">
                  <c:v>66.394000000000005</c:v>
                </c:pt>
                <c:pt idx="126">
                  <c:v>66.465000000000003</c:v>
                </c:pt>
                <c:pt idx="127">
                  <c:v>66.534999999999997</c:v>
                </c:pt>
                <c:pt idx="128">
                  <c:v>66.605000000000004</c:v>
                </c:pt>
                <c:pt idx="129">
                  <c:v>66.674999999999997</c:v>
                </c:pt>
                <c:pt idx="130">
                  <c:v>66.745000000000005</c:v>
                </c:pt>
                <c:pt idx="131">
                  <c:v>66.813999999999993</c:v>
                </c:pt>
                <c:pt idx="132">
                  <c:v>66.882999999999996</c:v>
                </c:pt>
                <c:pt idx="133">
                  <c:v>66.950999999999993</c:v>
                </c:pt>
                <c:pt idx="134">
                  <c:v>67.018000000000001</c:v>
                </c:pt>
                <c:pt idx="135">
                  <c:v>67.087000000000003</c:v>
                </c:pt>
                <c:pt idx="136">
                  <c:v>67.153999999999996</c:v>
                </c:pt>
                <c:pt idx="137">
                  <c:v>67.221000000000004</c:v>
                </c:pt>
                <c:pt idx="138">
                  <c:v>67.287000000000006</c:v>
                </c:pt>
                <c:pt idx="139">
                  <c:v>67.352999999999994</c:v>
                </c:pt>
                <c:pt idx="140">
                  <c:v>67.42</c:v>
                </c:pt>
                <c:pt idx="141">
                  <c:v>67.484999999999999</c:v>
                </c:pt>
                <c:pt idx="142">
                  <c:v>67.55</c:v>
                </c:pt>
                <c:pt idx="143">
                  <c:v>67.616</c:v>
                </c:pt>
                <c:pt idx="144">
                  <c:v>67.680999999999997</c:v>
                </c:pt>
                <c:pt idx="145">
                  <c:v>67.745000000000005</c:v>
                </c:pt>
                <c:pt idx="146">
                  <c:v>67.81</c:v>
                </c:pt>
                <c:pt idx="147">
                  <c:v>67.873000000000005</c:v>
                </c:pt>
                <c:pt idx="148">
                  <c:v>67.936999999999998</c:v>
                </c:pt>
                <c:pt idx="149">
                  <c:v>68.001000000000005</c:v>
                </c:pt>
                <c:pt idx="150">
                  <c:v>68.063000000000002</c:v>
                </c:pt>
                <c:pt idx="151">
                  <c:v>68.126000000000005</c:v>
                </c:pt>
                <c:pt idx="152">
                  <c:v>68.188999999999993</c:v>
                </c:pt>
                <c:pt idx="153">
                  <c:v>68.25</c:v>
                </c:pt>
                <c:pt idx="154">
                  <c:v>68.311999999999998</c:v>
                </c:pt>
                <c:pt idx="155">
                  <c:v>68.373999999999995</c:v>
                </c:pt>
                <c:pt idx="156">
                  <c:v>68.435000000000002</c:v>
                </c:pt>
                <c:pt idx="157">
                  <c:v>68.497</c:v>
                </c:pt>
                <c:pt idx="158">
                  <c:v>68.558000000000007</c:v>
                </c:pt>
                <c:pt idx="159">
                  <c:v>68.619</c:v>
                </c:pt>
                <c:pt idx="160">
                  <c:v>68.679000000000002</c:v>
                </c:pt>
                <c:pt idx="161">
                  <c:v>68.739000000000004</c:v>
                </c:pt>
                <c:pt idx="162">
                  <c:v>68.799000000000007</c:v>
                </c:pt>
                <c:pt idx="163">
                  <c:v>68.858999999999995</c:v>
                </c:pt>
                <c:pt idx="164">
                  <c:v>68.918999999999997</c:v>
                </c:pt>
                <c:pt idx="165">
                  <c:v>68.977999999999994</c:v>
                </c:pt>
                <c:pt idx="166">
                  <c:v>69.037000000000006</c:v>
                </c:pt>
                <c:pt idx="167">
                  <c:v>69.096000000000004</c:v>
                </c:pt>
                <c:pt idx="168">
                  <c:v>69.155000000000001</c:v>
                </c:pt>
                <c:pt idx="169">
                  <c:v>69.212999999999994</c:v>
                </c:pt>
                <c:pt idx="170">
                  <c:v>69.272000000000006</c:v>
                </c:pt>
                <c:pt idx="171">
                  <c:v>69.331000000000003</c:v>
                </c:pt>
                <c:pt idx="172">
                  <c:v>69.388000000000005</c:v>
                </c:pt>
                <c:pt idx="173">
                  <c:v>69.445999999999998</c:v>
                </c:pt>
                <c:pt idx="174">
                  <c:v>69.503</c:v>
                </c:pt>
                <c:pt idx="175">
                  <c:v>69.561000000000007</c:v>
                </c:pt>
                <c:pt idx="176">
                  <c:v>69.617999999999995</c:v>
                </c:pt>
                <c:pt idx="177">
                  <c:v>69.674999999999997</c:v>
                </c:pt>
                <c:pt idx="178">
                  <c:v>69.733000000000004</c:v>
                </c:pt>
                <c:pt idx="179">
                  <c:v>69.789000000000001</c:v>
                </c:pt>
                <c:pt idx="180">
                  <c:v>69.846000000000004</c:v>
                </c:pt>
                <c:pt idx="181">
                  <c:v>69.903000000000006</c:v>
                </c:pt>
                <c:pt idx="182">
                  <c:v>69.957999999999998</c:v>
                </c:pt>
                <c:pt idx="183">
                  <c:v>70.015000000000001</c:v>
                </c:pt>
                <c:pt idx="184">
                  <c:v>70.069999999999993</c:v>
                </c:pt>
                <c:pt idx="185">
                  <c:v>70.126000000000005</c:v>
                </c:pt>
                <c:pt idx="186">
                  <c:v>70.182000000000002</c:v>
                </c:pt>
                <c:pt idx="187">
                  <c:v>70.238</c:v>
                </c:pt>
                <c:pt idx="188">
                  <c:v>70.293000000000006</c:v>
                </c:pt>
                <c:pt idx="189">
                  <c:v>70.349000000000004</c:v>
                </c:pt>
                <c:pt idx="190">
                  <c:v>70.403999999999996</c:v>
                </c:pt>
                <c:pt idx="191">
                  <c:v>70.457999999999998</c:v>
                </c:pt>
                <c:pt idx="192">
                  <c:v>70.513999999999996</c:v>
                </c:pt>
                <c:pt idx="193">
                  <c:v>70.569000000000003</c:v>
                </c:pt>
                <c:pt idx="194">
                  <c:v>70.622</c:v>
                </c:pt>
                <c:pt idx="195">
                  <c:v>70.677000000000007</c:v>
                </c:pt>
                <c:pt idx="196">
                  <c:v>70.731999999999999</c:v>
                </c:pt>
                <c:pt idx="197">
                  <c:v>70.786000000000001</c:v>
                </c:pt>
                <c:pt idx="198">
                  <c:v>70.840999999999994</c:v>
                </c:pt>
                <c:pt idx="199">
                  <c:v>70.894000000000005</c:v>
                </c:pt>
                <c:pt idx="200">
                  <c:v>70.947999999999993</c:v>
                </c:pt>
                <c:pt idx="201">
                  <c:v>71.001999999999995</c:v>
                </c:pt>
                <c:pt idx="202">
                  <c:v>71.055999999999997</c:v>
                </c:pt>
                <c:pt idx="203">
                  <c:v>71.108000000000004</c:v>
                </c:pt>
                <c:pt idx="204">
                  <c:v>71.162000000000006</c:v>
                </c:pt>
                <c:pt idx="205">
                  <c:v>71.215999999999994</c:v>
                </c:pt>
                <c:pt idx="206">
                  <c:v>71.269000000000005</c:v>
                </c:pt>
                <c:pt idx="207">
                  <c:v>71.322000000000003</c:v>
                </c:pt>
                <c:pt idx="208">
                  <c:v>71.376000000000005</c:v>
                </c:pt>
                <c:pt idx="209">
                  <c:v>71.427000000000007</c:v>
                </c:pt>
                <c:pt idx="210">
                  <c:v>71.48</c:v>
                </c:pt>
                <c:pt idx="211">
                  <c:v>71.533000000000001</c:v>
                </c:pt>
                <c:pt idx="212">
                  <c:v>71.585999999999999</c:v>
                </c:pt>
                <c:pt idx="213">
                  <c:v>71.638999999999996</c:v>
                </c:pt>
                <c:pt idx="214">
                  <c:v>71.691000000000003</c:v>
                </c:pt>
                <c:pt idx="215">
                  <c:v>71.744</c:v>
                </c:pt>
                <c:pt idx="216">
                  <c:v>71.796000000000006</c:v>
                </c:pt>
                <c:pt idx="217">
                  <c:v>71.846999999999994</c:v>
                </c:pt>
                <c:pt idx="218">
                  <c:v>71.899000000000001</c:v>
                </c:pt>
                <c:pt idx="219">
                  <c:v>71.950999999999993</c:v>
                </c:pt>
                <c:pt idx="220">
                  <c:v>72.003</c:v>
                </c:pt>
                <c:pt idx="221">
                  <c:v>72.055000000000007</c:v>
                </c:pt>
                <c:pt idx="222">
                  <c:v>72.106999999999999</c:v>
                </c:pt>
                <c:pt idx="223">
                  <c:v>72.158000000000001</c:v>
                </c:pt>
                <c:pt idx="224">
                  <c:v>72.209999999999994</c:v>
                </c:pt>
                <c:pt idx="225">
                  <c:v>72.260999999999996</c:v>
                </c:pt>
                <c:pt idx="226">
                  <c:v>72.313000000000002</c:v>
                </c:pt>
                <c:pt idx="227">
                  <c:v>72.364000000000004</c:v>
                </c:pt>
                <c:pt idx="228">
                  <c:v>72.415000000000006</c:v>
                </c:pt>
                <c:pt idx="229">
                  <c:v>72.465999999999994</c:v>
                </c:pt>
                <c:pt idx="230">
                  <c:v>72.516999999999996</c:v>
                </c:pt>
                <c:pt idx="231">
                  <c:v>72.567999999999998</c:v>
                </c:pt>
                <c:pt idx="232">
                  <c:v>72.619</c:v>
                </c:pt>
                <c:pt idx="233">
                  <c:v>72.67</c:v>
                </c:pt>
                <c:pt idx="234">
                  <c:v>72.721000000000004</c:v>
                </c:pt>
                <c:pt idx="235">
                  <c:v>72.771000000000001</c:v>
                </c:pt>
                <c:pt idx="236">
                  <c:v>72.822000000000003</c:v>
                </c:pt>
                <c:pt idx="237">
                  <c:v>72.872</c:v>
                </c:pt>
                <c:pt idx="238">
                  <c:v>72.921999999999997</c:v>
                </c:pt>
                <c:pt idx="239">
                  <c:v>72.972999999999999</c:v>
                </c:pt>
                <c:pt idx="240">
                  <c:v>73.022999999999996</c:v>
                </c:pt>
                <c:pt idx="241">
                  <c:v>73.072999999999993</c:v>
                </c:pt>
                <c:pt idx="242">
                  <c:v>73.123000000000005</c:v>
                </c:pt>
                <c:pt idx="243">
                  <c:v>73.173000000000002</c:v>
                </c:pt>
                <c:pt idx="244">
                  <c:v>73.222999999999999</c:v>
                </c:pt>
                <c:pt idx="245">
                  <c:v>73.272999999999996</c:v>
                </c:pt>
                <c:pt idx="246">
                  <c:v>73.322000000000003</c:v>
                </c:pt>
                <c:pt idx="247">
                  <c:v>73.372</c:v>
                </c:pt>
                <c:pt idx="248">
                  <c:v>73.421000000000006</c:v>
                </c:pt>
                <c:pt idx="249">
                  <c:v>73.471000000000004</c:v>
                </c:pt>
                <c:pt idx="250">
                  <c:v>73.52</c:v>
                </c:pt>
                <c:pt idx="251">
                  <c:v>73.570999999999998</c:v>
                </c:pt>
                <c:pt idx="252">
                  <c:v>73.62</c:v>
                </c:pt>
                <c:pt idx="253">
                  <c:v>73.668999999999997</c:v>
                </c:pt>
                <c:pt idx="254">
                  <c:v>73.718999999999994</c:v>
                </c:pt>
                <c:pt idx="255">
                  <c:v>73.768000000000001</c:v>
                </c:pt>
                <c:pt idx="256">
                  <c:v>73.816000000000003</c:v>
                </c:pt>
                <c:pt idx="257">
                  <c:v>73.864999999999995</c:v>
                </c:pt>
                <c:pt idx="258">
                  <c:v>73.914000000000001</c:v>
                </c:pt>
                <c:pt idx="259">
                  <c:v>73.962999999999994</c:v>
                </c:pt>
                <c:pt idx="260">
                  <c:v>74.013000000000005</c:v>
                </c:pt>
                <c:pt idx="261">
                  <c:v>74.061999999999998</c:v>
                </c:pt>
                <c:pt idx="262">
                  <c:v>74.11</c:v>
                </c:pt>
                <c:pt idx="263">
                  <c:v>74.159000000000006</c:v>
                </c:pt>
                <c:pt idx="264">
                  <c:v>74.206999999999994</c:v>
                </c:pt>
                <c:pt idx="265">
                  <c:v>74.254999999999995</c:v>
                </c:pt>
                <c:pt idx="266">
                  <c:v>74.305000000000007</c:v>
                </c:pt>
                <c:pt idx="267">
                  <c:v>74.352999999999994</c:v>
                </c:pt>
                <c:pt idx="268">
                  <c:v>74.400999999999996</c:v>
                </c:pt>
                <c:pt idx="269">
                  <c:v>74.448999999999998</c:v>
                </c:pt>
                <c:pt idx="270">
                  <c:v>74.497</c:v>
                </c:pt>
                <c:pt idx="271">
                  <c:v>74.546999999999997</c:v>
                </c:pt>
                <c:pt idx="272">
                  <c:v>74.593999999999994</c:v>
                </c:pt>
                <c:pt idx="273">
                  <c:v>74.641999999999996</c:v>
                </c:pt>
                <c:pt idx="274">
                  <c:v>74.69</c:v>
                </c:pt>
                <c:pt idx="275">
                  <c:v>74.738</c:v>
                </c:pt>
                <c:pt idx="276">
                  <c:v>74.787000000000006</c:v>
                </c:pt>
                <c:pt idx="277">
                  <c:v>74.834000000000003</c:v>
                </c:pt>
                <c:pt idx="278">
                  <c:v>74.882000000000005</c:v>
                </c:pt>
                <c:pt idx="279">
                  <c:v>74.929000000000002</c:v>
                </c:pt>
                <c:pt idx="280">
                  <c:v>74.977000000000004</c:v>
                </c:pt>
                <c:pt idx="281">
                  <c:v>75.025000000000006</c:v>
                </c:pt>
                <c:pt idx="282">
                  <c:v>75.072000000000003</c:v>
                </c:pt>
                <c:pt idx="283">
                  <c:v>75.12</c:v>
                </c:pt>
                <c:pt idx="284">
                  <c:v>75.167000000000002</c:v>
                </c:pt>
                <c:pt idx="285">
                  <c:v>75.215000000000003</c:v>
                </c:pt>
                <c:pt idx="286">
                  <c:v>75.262</c:v>
                </c:pt>
                <c:pt idx="287">
                  <c:v>75.308999999999997</c:v>
                </c:pt>
                <c:pt idx="288">
                  <c:v>75.358000000000004</c:v>
                </c:pt>
                <c:pt idx="289">
                  <c:v>75.403999999999996</c:v>
                </c:pt>
                <c:pt idx="290">
                  <c:v>75.450999999999993</c:v>
                </c:pt>
                <c:pt idx="291">
                  <c:v>75.498000000000005</c:v>
                </c:pt>
                <c:pt idx="292">
                  <c:v>75.546000000000006</c:v>
                </c:pt>
                <c:pt idx="293">
                  <c:v>75.591999999999999</c:v>
                </c:pt>
                <c:pt idx="294">
                  <c:v>75.638999999999996</c:v>
                </c:pt>
                <c:pt idx="295">
                  <c:v>75.686999999999998</c:v>
                </c:pt>
                <c:pt idx="296">
                  <c:v>75.733000000000004</c:v>
                </c:pt>
                <c:pt idx="297">
                  <c:v>75.78</c:v>
                </c:pt>
                <c:pt idx="298">
                  <c:v>75.825999999999993</c:v>
                </c:pt>
                <c:pt idx="299">
                  <c:v>75.873999999999995</c:v>
                </c:pt>
                <c:pt idx="300">
                  <c:v>75.92</c:v>
                </c:pt>
                <c:pt idx="301">
                  <c:v>75.965999999999994</c:v>
                </c:pt>
                <c:pt idx="302">
                  <c:v>76.013000000000005</c:v>
                </c:pt>
                <c:pt idx="303">
                  <c:v>76.058999999999997</c:v>
                </c:pt>
                <c:pt idx="304">
                  <c:v>76.105999999999995</c:v>
                </c:pt>
                <c:pt idx="305">
                  <c:v>76.153000000000006</c:v>
                </c:pt>
                <c:pt idx="306">
                  <c:v>76.198999999999998</c:v>
                </c:pt>
                <c:pt idx="307">
                  <c:v>76.245000000000005</c:v>
                </c:pt>
                <c:pt idx="308">
                  <c:v>76.292000000000002</c:v>
                </c:pt>
                <c:pt idx="309">
                  <c:v>76.337000000000003</c:v>
                </c:pt>
                <c:pt idx="310">
                  <c:v>76.382999999999996</c:v>
                </c:pt>
                <c:pt idx="311">
                  <c:v>76.430000000000007</c:v>
                </c:pt>
                <c:pt idx="312">
                  <c:v>76.474999999999994</c:v>
                </c:pt>
                <c:pt idx="313">
                  <c:v>76.522000000000006</c:v>
                </c:pt>
                <c:pt idx="314">
                  <c:v>76.567999999999998</c:v>
                </c:pt>
                <c:pt idx="315">
                  <c:v>76.613</c:v>
                </c:pt>
                <c:pt idx="316">
                  <c:v>76.66</c:v>
                </c:pt>
                <c:pt idx="317">
                  <c:v>76.704999999999998</c:v>
                </c:pt>
                <c:pt idx="318">
                  <c:v>76.75</c:v>
                </c:pt>
                <c:pt idx="319">
                  <c:v>76.796999999999997</c:v>
                </c:pt>
                <c:pt idx="320">
                  <c:v>76.841999999999999</c:v>
                </c:pt>
                <c:pt idx="321">
                  <c:v>76.888000000000005</c:v>
                </c:pt>
                <c:pt idx="322">
                  <c:v>76.933000000000007</c:v>
                </c:pt>
                <c:pt idx="323">
                  <c:v>76.977999999999994</c:v>
                </c:pt>
                <c:pt idx="324">
                  <c:v>77.025000000000006</c:v>
                </c:pt>
                <c:pt idx="325">
                  <c:v>77.069000000000003</c:v>
                </c:pt>
                <c:pt idx="326">
                  <c:v>77.114999999999995</c:v>
                </c:pt>
                <c:pt idx="327">
                  <c:v>77.16</c:v>
                </c:pt>
                <c:pt idx="328">
                  <c:v>77.204999999999998</c:v>
                </c:pt>
                <c:pt idx="329">
                  <c:v>77.251000000000005</c:v>
                </c:pt>
                <c:pt idx="330">
                  <c:v>77.295000000000002</c:v>
                </c:pt>
                <c:pt idx="331">
                  <c:v>77.340999999999994</c:v>
                </c:pt>
                <c:pt idx="332">
                  <c:v>77.385999999999996</c:v>
                </c:pt>
                <c:pt idx="333">
                  <c:v>77.432000000000002</c:v>
                </c:pt>
                <c:pt idx="334">
                  <c:v>77.475999999999999</c:v>
                </c:pt>
                <c:pt idx="335">
                  <c:v>77.52</c:v>
                </c:pt>
                <c:pt idx="336">
                  <c:v>77.566000000000003</c:v>
                </c:pt>
                <c:pt idx="337">
                  <c:v>77.61</c:v>
                </c:pt>
                <c:pt idx="338">
                  <c:v>77.656000000000006</c:v>
                </c:pt>
                <c:pt idx="339">
                  <c:v>77.7</c:v>
                </c:pt>
                <c:pt idx="340">
                  <c:v>77.745000000000005</c:v>
                </c:pt>
                <c:pt idx="341">
                  <c:v>77.789000000000001</c:v>
                </c:pt>
                <c:pt idx="342">
                  <c:v>77.834999999999994</c:v>
                </c:pt>
                <c:pt idx="343">
                  <c:v>77.879000000000005</c:v>
                </c:pt>
                <c:pt idx="344">
                  <c:v>77.924000000000007</c:v>
                </c:pt>
                <c:pt idx="345">
                  <c:v>77.968000000000004</c:v>
                </c:pt>
                <c:pt idx="346">
                  <c:v>78.010999999999996</c:v>
                </c:pt>
                <c:pt idx="347">
                  <c:v>78.055999999999997</c:v>
                </c:pt>
                <c:pt idx="348">
                  <c:v>78.099999999999994</c:v>
                </c:pt>
                <c:pt idx="349">
                  <c:v>78.144999999999996</c:v>
                </c:pt>
                <c:pt idx="350">
                  <c:v>78.188999999999993</c:v>
                </c:pt>
                <c:pt idx="351">
                  <c:v>78.233000000000004</c:v>
                </c:pt>
                <c:pt idx="352">
                  <c:v>78.277000000000001</c:v>
                </c:pt>
                <c:pt idx="353">
                  <c:v>78.322000000000003</c:v>
                </c:pt>
                <c:pt idx="354">
                  <c:v>78.364999999999995</c:v>
                </c:pt>
                <c:pt idx="355">
                  <c:v>78.41</c:v>
                </c:pt>
                <c:pt idx="356">
                  <c:v>78.453000000000003</c:v>
                </c:pt>
                <c:pt idx="357">
                  <c:v>78.498000000000005</c:v>
                </c:pt>
                <c:pt idx="358">
                  <c:v>78.540999999999997</c:v>
                </c:pt>
                <c:pt idx="359">
                  <c:v>78.584999999999994</c:v>
                </c:pt>
                <c:pt idx="360">
                  <c:v>78.628</c:v>
                </c:pt>
                <c:pt idx="361">
                  <c:v>78.673000000000002</c:v>
                </c:pt>
                <c:pt idx="362">
                  <c:v>78.715999999999994</c:v>
                </c:pt>
                <c:pt idx="363">
                  <c:v>78.760000000000005</c:v>
                </c:pt>
                <c:pt idx="364">
                  <c:v>78.802999999999997</c:v>
                </c:pt>
                <c:pt idx="365">
                  <c:v>78.846999999999994</c:v>
                </c:pt>
                <c:pt idx="366">
                  <c:v>78.89</c:v>
                </c:pt>
                <c:pt idx="367">
                  <c:v>78.933999999999997</c:v>
                </c:pt>
                <c:pt idx="368">
                  <c:v>78.977000000000004</c:v>
                </c:pt>
                <c:pt idx="369">
                  <c:v>79.021000000000001</c:v>
                </c:pt>
                <c:pt idx="370">
                  <c:v>79.064999999999998</c:v>
                </c:pt>
                <c:pt idx="371">
                  <c:v>79.106999999999999</c:v>
                </c:pt>
                <c:pt idx="372">
                  <c:v>79.150999999999996</c:v>
                </c:pt>
                <c:pt idx="373">
                  <c:v>79.194000000000003</c:v>
                </c:pt>
                <c:pt idx="374">
                  <c:v>79.238</c:v>
                </c:pt>
                <c:pt idx="375">
                  <c:v>79.28</c:v>
                </c:pt>
                <c:pt idx="376">
                  <c:v>79.323999999999998</c:v>
                </c:pt>
                <c:pt idx="377">
                  <c:v>79.366</c:v>
                </c:pt>
                <c:pt idx="378">
                  <c:v>79.41</c:v>
                </c:pt>
                <c:pt idx="379">
                  <c:v>79.451999999999998</c:v>
                </c:pt>
                <c:pt idx="380">
                  <c:v>79.495000000000005</c:v>
                </c:pt>
                <c:pt idx="381">
                  <c:v>79.539000000000001</c:v>
                </c:pt>
                <c:pt idx="382">
                  <c:v>79.581000000000003</c:v>
                </c:pt>
                <c:pt idx="383">
                  <c:v>79.623999999999995</c:v>
                </c:pt>
                <c:pt idx="384">
                  <c:v>79.665999999999997</c:v>
                </c:pt>
                <c:pt idx="385">
                  <c:v>79.709999999999994</c:v>
                </c:pt>
                <c:pt idx="386">
                  <c:v>79.751999999999995</c:v>
                </c:pt>
                <c:pt idx="387">
                  <c:v>79.795000000000002</c:v>
                </c:pt>
                <c:pt idx="388">
                  <c:v>79.837000000000003</c:v>
                </c:pt>
                <c:pt idx="389">
                  <c:v>79.88</c:v>
                </c:pt>
                <c:pt idx="390">
                  <c:v>79.923000000000002</c:v>
                </c:pt>
                <c:pt idx="391">
                  <c:v>79.963999999999999</c:v>
                </c:pt>
                <c:pt idx="392">
                  <c:v>80.007000000000005</c:v>
                </c:pt>
                <c:pt idx="393">
                  <c:v>80.049000000000007</c:v>
                </c:pt>
                <c:pt idx="394">
                  <c:v>80.091999999999999</c:v>
                </c:pt>
                <c:pt idx="395">
                  <c:v>80.132999999999996</c:v>
                </c:pt>
                <c:pt idx="396">
                  <c:v>80.176000000000002</c:v>
                </c:pt>
                <c:pt idx="397">
                  <c:v>80.218999999999994</c:v>
                </c:pt>
                <c:pt idx="398">
                  <c:v>80.260000000000005</c:v>
                </c:pt>
                <c:pt idx="399">
                  <c:v>80.302999999999997</c:v>
                </c:pt>
                <c:pt idx="400">
                  <c:v>80.343999999999994</c:v>
                </c:pt>
                <c:pt idx="401">
                  <c:v>80.387</c:v>
                </c:pt>
                <c:pt idx="402">
                  <c:v>80.430000000000007</c:v>
                </c:pt>
                <c:pt idx="403">
                  <c:v>80.471000000000004</c:v>
                </c:pt>
                <c:pt idx="404">
                  <c:v>80.513000000000005</c:v>
                </c:pt>
                <c:pt idx="405">
                  <c:v>80.554000000000002</c:v>
                </c:pt>
                <c:pt idx="406">
                  <c:v>80.596999999999994</c:v>
                </c:pt>
                <c:pt idx="407">
                  <c:v>80.638999999999996</c:v>
                </c:pt>
                <c:pt idx="408">
                  <c:v>80.680000000000007</c:v>
                </c:pt>
                <c:pt idx="409">
                  <c:v>80.721999999999994</c:v>
                </c:pt>
                <c:pt idx="410">
                  <c:v>80.763000000000005</c:v>
                </c:pt>
                <c:pt idx="411">
                  <c:v>80.805000000000007</c:v>
                </c:pt>
                <c:pt idx="412">
                  <c:v>80.846999999999994</c:v>
                </c:pt>
                <c:pt idx="413">
                  <c:v>80.888000000000005</c:v>
                </c:pt>
                <c:pt idx="414">
                  <c:v>80.930000000000007</c:v>
                </c:pt>
                <c:pt idx="415">
                  <c:v>80.971000000000004</c:v>
                </c:pt>
                <c:pt idx="416">
                  <c:v>81.013000000000005</c:v>
                </c:pt>
                <c:pt idx="417">
                  <c:v>81.055000000000007</c:v>
                </c:pt>
                <c:pt idx="418">
                  <c:v>81.094999999999999</c:v>
                </c:pt>
                <c:pt idx="419">
                  <c:v>81.137</c:v>
                </c:pt>
                <c:pt idx="420">
                  <c:v>81.179000000000002</c:v>
                </c:pt>
                <c:pt idx="421">
                  <c:v>81.218999999999994</c:v>
                </c:pt>
                <c:pt idx="422">
                  <c:v>81.260999999999996</c:v>
                </c:pt>
                <c:pt idx="423">
                  <c:v>81.301000000000002</c:v>
                </c:pt>
                <c:pt idx="424">
                  <c:v>81.343000000000004</c:v>
                </c:pt>
                <c:pt idx="425">
                  <c:v>81.385000000000005</c:v>
                </c:pt>
                <c:pt idx="426">
                  <c:v>81.424999999999997</c:v>
                </c:pt>
                <c:pt idx="427">
                  <c:v>81.465999999999994</c:v>
                </c:pt>
                <c:pt idx="428">
                  <c:v>81.507999999999996</c:v>
                </c:pt>
                <c:pt idx="429">
                  <c:v>81.548000000000002</c:v>
                </c:pt>
                <c:pt idx="430">
                  <c:v>81.588999999999999</c:v>
                </c:pt>
                <c:pt idx="431">
                  <c:v>81.631</c:v>
                </c:pt>
                <c:pt idx="432">
                  <c:v>81.671000000000006</c:v>
                </c:pt>
                <c:pt idx="433">
                  <c:v>81.712000000000003</c:v>
                </c:pt>
                <c:pt idx="434">
                  <c:v>81.751999999999995</c:v>
                </c:pt>
                <c:pt idx="435">
                  <c:v>81.793000000000006</c:v>
                </c:pt>
                <c:pt idx="436">
                  <c:v>81.834000000000003</c:v>
                </c:pt>
                <c:pt idx="437">
                  <c:v>81.873999999999995</c:v>
                </c:pt>
                <c:pt idx="438">
                  <c:v>81.915000000000006</c:v>
                </c:pt>
                <c:pt idx="439">
                  <c:v>81.956000000000003</c:v>
                </c:pt>
                <c:pt idx="440">
                  <c:v>81.995999999999995</c:v>
                </c:pt>
                <c:pt idx="441">
                  <c:v>82.037000000000006</c:v>
                </c:pt>
                <c:pt idx="442">
                  <c:v>82.078000000000003</c:v>
                </c:pt>
                <c:pt idx="443">
                  <c:v>82.117000000000004</c:v>
                </c:pt>
                <c:pt idx="444">
                  <c:v>82.158000000000001</c:v>
                </c:pt>
                <c:pt idx="445">
                  <c:v>82.198999999999998</c:v>
                </c:pt>
                <c:pt idx="446">
                  <c:v>82.238</c:v>
                </c:pt>
                <c:pt idx="447">
                  <c:v>82.278999999999996</c:v>
                </c:pt>
                <c:pt idx="448">
                  <c:v>82.32</c:v>
                </c:pt>
                <c:pt idx="449">
                  <c:v>82.358999999999995</c:v>
                </c:pt>
                <c:pt idx="450">
                  <c:v>82.4</c:v>
                </c:pt>
                <c:pt idx="451">
                  <c:v>82.438999999999993</c:v>
                </c:pt>
                <c:pt idx="452">
                  <c:v>82.478999999999999</c:v>
                </c:pt>
                <c:pt idx="453">
                  <c:v>82.52</c:v>
                </c:pt>
                <c:pt idx="454">
                  <c:v>82.558999999999997</c:v>
                </c:pt>
                <c:pt idx="455">
                  <c:v>82.599000000000004</c:v>
                </c:pt>
                <c:pt idx="456">
                  <c:v>82.64</c:v>
                </c:pt>
                <c:pt idx="457">
                  <c:v>82.679000000000002</c:v>
                </c:pt>
                <c:pt idx="458">
                  <c:v>82.718999999999994</c:v>
                </c:pt>
                <c:pt idx="459">
                  <c:v>82.759</c:v>
                </c:pt>
                <c:pt idx="460">
                  <c:v>82.798000000000002</c:v>
                </c:pt>
                <c:pt idx="461">
                  <c:v>82.838999999999999</c:v>
                </c:pt>
                <c:pt idx="462">
                  <c:v>82.879000000000005</c:v>
                </c:pt>
                <c:pt idx="463">
                  <c:v>82.917000000000002</c:v>
                </c:pt>
                <c:pt idx="464">
                  <c:v>82.957999999999998</c:v>
                </c:pt>
                <c:pt idx="465">
                  <c:v>82.998000000000005</c:v>
                </c:pt>
                <c:pt idx="466">
                  <c:v>83.036000000000001</c:v>
                </c:pt>
                <c:pt idx="467">
                  <c:v>83.075999999999993</c:v>
                </c:pt>
                <c:pt idx="468">
                  <c:v>83.116</c:v>
                </c:pt>
                <c:pt idx="469">
                  <c:v>83.156000000000006</c:v>
                </c:pt>
                <c:pt idx="470">
                  <c:v>83.194999999999993</c:v>
                </c:pt>
                <c:pt idx="471">
                  <c:v>83.234999999999999</c:v>
                </c:pt>
                <c:pt idx="472">
                  <c:v>83.275000000000006</c:v>
                </c:pt>
                <c:pt idx="473">
                  <c:v>83.313000000000002</c:v>
                </c:pt>
                <c:pt idx="474">
                  <c:v>83.352999999999994</c:v>
                </c:pt>
                <c:pt idx="475">
                  <c:v>83.393000000000001</c:v>
                </c:pt>
                <c:pt idx="476">
                  <c:v>83.430999999999997</c:v>
                </c:pt>
                <c:pt idx="477">
                  <c:v>83.471000000000004</c:v>
                </c:pt>
                <c:pt idx="478">
                  <c:v>83.51</c:v>
                </c:pt>
                <c:pt idx="479">
                  <c:v>83.548000000000002</c:v>
                </c:pt>
                <c:pt idx="480">
                  <c:v>83.587999999999994</c:v>
                </c:pt>
                <c:pt idx="481">
                  <c:v>83.628</c:v>
                </c:pt>
                <c:pt idx="482">
                  <c:v>83.665999999999997</c:v>
                </c:pt>
                <c:pt idx="483">
                  <c:v>83.704999999999998</c:v>
                </c:pt>
                <c:pt idx="484">
                  <c:v>83.745000000000005</c:v>
                </c:pt>
                <c:pt idx="485">
                  <c:v>83.783000000000001</c:v>
                </c:pt>
                <c:pt idx="486">
                  <c:v>83.822000000000003</c:v>
                </c:pt>
                <c:pt idx="487">
                  <c:v>83.861000000000004</c:v>
                </c:pt>
                <c:pt idx="488">
                  <c:v>83.900999999999996</c:v>
                </c:pt>
                <c:pt idx="489">
                  <c:v>83.938000000000002</c:v>
                </c:pt>
                <c:pt idx="490">
                  <c:v>83.977999999999994</c:v>
                </c:pt>
                <c:pt idx="491">
                  <c:v>84.016999999999996</c:v>
                </c:pt>
                <c:pt idx="492">
                  <c:v>84.055000000000007</c:v>
                </c:pt>
                <c:pt idx="493">
                  <c:v>84.093999999999994</c:v>
                </c:pt>
                <c:pt idx="494">
                  <c:v>84.132999999999996</c:v>
                </c:pt>
                <c:pt idx="495">
                  <c:v>84.17</c:v>
                </c:pt>
                <c:pt idx="496">
                  <c:v>84.21</c:v>
                </c:pt>
                <c:pt idx="497">
                  <c:v>84.248999999999995</c:v>
                </c:pt>
                <c:pt idx="498">
                  <c:v>84.286000000000001</c:v>
                </c:pt>
                <c:pt idx="499">
                  <c:v>84.325000000000003</c:v>
                </c:pt>
                <c:pt idx="500">
                  <c:v>84.364000000000004</c:v>
                </c:pt>
                <c:pt idx="501">
                  <c:v>84.403000000000006</c:v>
                </c:pt>
                <c:pt idx="502">
                  <c:v>84.44</c:v>
                </c:pt>
                <c:pt idx="503">
                  <c:v>84.478999999999999</c:v>
                </c:pt>
                <c:pt idx="504">
                  <c:v>84.518000000000001</c:v>
                </c:pt>
                <c:pt idx="505">
                  <c:v>84.555000000000007</c:v>
                </c:pt>
                <c:pt idx="506">
                  <c:v>84.593999999999994</c:v>
                </c:pt>
                <c:pt idx="507">
                  <c:v>84.632999999999996</c:v>
                </c:pt>
                <c:pt idx="508">
                  <c:v>84.67</c:v>
                </c:pt>
                <c:pt idx="509">
                  <c:v>84.707999999999998</c:v>
                </c:pt>
                <c:pt idx="510">
                  <c:v>84.747</c:v>
                </c:pt>
                <c:pt idx="511">
                  <c:v>84.786000000000001</c:v>
                </c:pt>
                <c:pt idx="512">
                  <c:v>84.822999999999993</c:v>
                </c:pt>
                <c:pt idx="513">
                  <c:v>84.861000000000004</c:v>
                </c:pt>
                <c:pt idx="514">
                  <c:v>84.9</c:v>
                </c:pt>
                <c:pt idx="515">
                  <c:v>84.936999999999998</c:v>
                </c:pt>
                <c:pt idx="516">
                  <c:v>84.974999999999994</c:v>
                </c:pt>
                <c:pt idx="517">
                  <c:v>85.013000000000005</c:v>
                </c:pt>
                <c:pt idx="518">
                  <c:v>85.052000000000007</c:v>
                </c:pt>
                <c:pt idx="519">
                  <c:v>85.087999999999994</c:v>
                </c:pt>
                <c:pt idx="520">
                  <c:v>85.126999999999995</c:v>
                </c:pt>
                <c:pt idx="521">
                  <c:v>85.165000000000006</c:v>
                </c:pt>
                <c:pt idx="522">
                  <c:v>85.201999999999998</c:v>
                </c:pt>
                <c:pt idx="523">
                  <c:v>85.24</c:v>
                </c:pt>
                <c:pt idx="524">
                  <c:v>85.278000000000006</c:v>
                </c:pt>
                <c:pt idx="525">
                  <c:v>85.316000000000003</c:v>
                </c:pt>
                <c:pt idx="526">
                  <c:v>85.352999999999994</c:v>
                </c:pt>
                <c:pt idx="527">
                  <c:v>85.391000000000005</c:v>
                </c:pt>
                <c:pt idx="528">
                  <c:v>85.429000000000002</c:v>
                </c:pt>
                <c:pt idx="529">
                  <c:v>85.465000000000003</c:v>
                </c:pt>
                <c:pt idx="530">
                  <c:v>85.503</c:v>
                </c:pt>
                <c:pt idx="531">
                  <c:v>85.540999999999997</c:v>
                </c:pt>
                <c:pt idx="532">
                  <c:v>85.578999999999994</c:v>
                </c:pt>
                <c:pt idx="533">
                  <c:v>85.616</c:v>
                </c:pt>
                <c:pt idx="534">
                  <c:v>85.653000000000006</c:v>
                </c:pt>
                <c:pt idx="535">
                  <c:v>85.691000000000003</c:v>
                </c:pt>
                <c:pt idx="536">
                  <c:v>85.727999999999994</c:v>
                </c:pt>
                <c:pt idx="537">
                  <c:v>85.765000000000001</c:v>
                </c:pt>
                <c:pt idx="538">
                  <c:v>85.802999999999997</c:v>
                </c:pt>
                <c:pt idx="539">
                  <c:v>85.840999999999994</c:v>
                </c:pt>
                <c:pt idx="540">
                  <c:v>85.876999999999995</c:v>
                </c:pt>
                <c:pt idx="541">
                  <c:v>85.914000000000001</c:v>
                </c:pt>
                <c:pt idx="542">
                  <c:v>85.951999999999998</c:v>
                </c:pt>
                <c:pt idx="543">
                  <c:v>85.988</c:v>
                </c:pt>
                <c:pt idx="544">
                  <c:v>86.025999999999996</c:v>
                </c:pt>
                <c:pt idx="545">
                  <c:v>86.063000000000002</c:v>
                </c:pt>
                <c:pt idx="546">
                  <c:v>86.100999999999999</c:v>
                </c:pt>
                <c:pt idx="547">
                  <c:v>86.137</c:v>
                </c:pt>
                <c:pt idx="548">
                  <c:v>86.174000000000007</c:v>
                </c:pt>
                <c:pt idx="549">
                  <c:v>86.210999999999999</c:v>
                </c:pt>
                <c:pt idx="550">
                  <c:v>86.248999999999995</c:v>
                </c:pt>
                <c:pt idx="551">
                  <c:v>86.284999999999997</c:v>
                </c:pt>
                <c:pt idx="552">
                  <c:v>86.322000000000003</c:v>
                </c:pt>
                <c:pt idx="553">
                  <c:v>86.358999999999995</c:v>
                </c:pt>
                <c:pt idx="554">
                  <c:v>86.394999999999996</c:v>
                </c:pt>
                <c:pt idx="555">
                  <c:v>86.432000000000002</c:v>
                </c:pt>
                <c:pt idx="556">
                  <c:v>86.468999999999994</c:v>
                </c:pt>
                <c:pt idx="557">
                  <c:v>86.506</c:v>
                </c:pt>
                <c:pt idx="558">
                  <c:v>86.542000000000002</c:v>
                </c:pt>
                <c:pt idx="559">
                  <c:v>86.578999999999994</c:v>
                </c:pt>
                <c:pt idx="560">
                  <c:v>86.616</c:v>
                </c:pt>
                <c:pt idx="561">
                  <c:v>86.653000000000006</c:v>
                </c:pt>
                <c:pt idx="562">
                  <c:v>86.688999999999993</c:v>
                </c:pt>
                <c:pt idx="563">
                  <c:v>86.725999999999999</c:v>
                </c:pt>
                <c:pt idx="564">
                  <c:v>86.763000000000005</c:v>
                </c:pt>
                <c:pt idx="565">
                  <c:v>86.8</c:v>
                </c:pt>
                <c:pt idx="566">
                  <c:v>86.834999999999994</c:v>
                </c:pt>
                <c:pt idx="567">
                  <c:v>86.872</c:v>
                </c:pt>
                <c:pt idx="568">
                  <c:v>86.909000000000006</c:v>
                </c:pt>
                <c:pt idx="569">
                  <c:v>86.944000000000003</c:v>
                </c:pt>
                <c:pt idx="570">
                  <c:v>86.980999999999995</c:v>
                </c:pt>
                <c:pt idx="571">
                  <c:v>87.018000000000001</c:v>
                </c:pt>
                <c:pt idx="572">
                  <c:v>87.054000000000002</c:v>
                </c:pt>
                <c:pt idx="573">
                  <c:v>87.088999999999999</c:v>
                </c:pt>
                <c:pt idx="574">
                  <c:v>87.126000000000005</c:v>
                </c:pt>
                <c:pt idx="575">
                  <c:v>87.162999999999997</c:v>
                </c:pt>
                <c:pt idx="576">
                  <c:v>87.198999999999998</c:v>
                </c:pt>
                <c:pt idx="577">
                  <c:v>87.233999999999995</c:v>
                </c:pt>
                <c:pt idx="578">
                  <c:v>87.271000000000001</c:v>
                </c:pt>
                <c:pt idx="579">
                  <c:v>87.308000000000007</c:v>
                </c:pt>
                <c:pt idx="580">
                  <c:v>87.343999999999994</c:v>
                </c:pt>
                <c:pt idx="581">
                  <c:v>87.379000000000005</c:v>
                </c:pt>
                <c:pt idx="582">
                  <c:v>87.415000000000006</c:v>
                </c:pt>
                <c:pt idx="583">
                  <c:v>87.451999999999998</c:v>
                </c:pt>
                <c:pt idx="584">
                  <c:v>87.486999999999995</c:v>
                </c:pt>
                <c:pt idx="585">
                  <c:v>87.522999999999996</c:v>
                </c:pt>
                <c:pt idx="586">
                  <c:v>87.56</c:v>
                </c:pt>
                <c:pt idx="587">
                  <c:v>87.596000000000004</c:v>
                </c:pt>
                <c:pt idx="588">
                  <c:v>87.631</c:v>
                </c:pt>
                <c:pt idx="589">
                  <c:v>87.667000000000002</c:v>
                </c:pt>
                <c:pt idx="590">
                  <c:v>87.703000000000003</c:v>
                </c:pt>
                <c:pt idx="591">
                  <c:v>87.739000000000004</c:v>
                </c:pt>
                <c:pt idx="592">
                  <c:v>87.774000000000001</c:v>
                </c:pt>
                <c:pt idx="593">
                  <c:v>87.81</c:v>
                </c:pt>
                <c:pt idx="594">
                  <c:v>87.846000000000004</c:v>
                </c:pt>
                <c:pt idx="595">
                  <c:v>87.882000000000005</c:v>
                </c:pt>
                <c:pt idx="596">
                  <c:v>87.917000000000002</c:v>
                </c:pt>
                <c:pt idx="597">
                  <c:v>87.953000000000003</c:v>
                </c:pt>
                <c:pt idx="598">
                  <c:v>87.989000000000004</c:v>
                </c:pt>
                <c:pt idx="599">
                  <c:v>88.025000000000006</c:v>
                </c:pt>
                <c:pt idx="600">
                  <c:v>88.058999999999997</c:v>
                </c:pt>
                <c:pt idx="601">
                  <c:v>88.094999999999999</c:v>
                </c:pt>
                <c:pt idx="602">
                  <c:v>88.131</c:v>
                </c:pt>
                <c:pt idx="603">
                  <c:v>88.167000000000002</c:v>
                </c:pt>
                <c:pt idx="604">
                  <c:v>88.200999999999993</c:v>
                </c:pt>
                <c:pt idx="605">
                  <c:v>88.236999999999995</c:v>
                </c:pt>
                <c:pt idx="606">
                  <c:v>88.272999999999996</c:v>
                </c:pt>
                <c:pt idx="607">
                  <c:v>88.308999999999997</c:v>
                </c:pt>
                <c:pt idx="608">
                  <c:v>88.343000000000004</c:v>
                </c:pt>
                <c:pt idx="609">
                  <c:v>88.379000000000005</c:v>
                </c:pt>
                <c:pt idx="610">
                  <c:v>88.415000000000006</c:v>
                </c:pt>
                <c:pt idx="611">
                  <c:v>88.45</c:v>
                </c:pt>
                <c:pt idx="612">
                  <c:v>88.483999999999995</c:v>
                </c:pt>
                <c:pt idx="613">
                  <c:v>88.52</c:v>
                </c:pt>
                <c:pt idx="614">
                  <c:v>88.555999999999997</c:v>
                </c:pt>
                <c:pt idx="615">
                  <c:v>88.590999999999994</c:v>
                </c:pt>
                <c:pt idx="616">
                  <c:v>88.625</c:v>
                </c:pt>
                <c:pt idx="617">
                  <c:v>88.661000000000001</c:v>
                </c:pt>
                <c:pt idx="618">
                  <c:v>88.695999999999998</c:v>
                </c:pt>
                <c:pt idx="619">
                  <c:v>88.73</c:v>
                </c:pt>
                <c:pt idx="620">
                  <c:v>88.765000000000001</c:v>
                </c:pt>
                <c:pt idx="621">
                  <c:v>88.801000000000002</c:v>
                </c:pt>
                <c:pt idx="622">
                  <c:v>88.835999999999999</c:v>
                </c:pt>
                <c:pt idx="623">
                  <c:v>88.87</c:v>
                </c:pt>
                <c:pt idx="624">
                  <c:v>88.905000000000001</c:v>
                </c:pt>
                <c:pt idx="625">
                  <c:v>88.941000000000003</c:v>
                </c:pt>
                <c:pt idx="626">
                  <c:v>88.975999999999999</c:v>
                </c:pt>
                <c:pt idx="627">
                  <c:v>89.01</c:v>
                </c:pt>
                <c:pt idx="628">
                  <c:v>89.045000000000002</c:v>
                </c:pt>
                <c:pt idx="629">
                  <c:v>89.08</c:v>
                </c:pt>
                <c:pt idx="630">
                  <c:v>89.114999999999995</c:v>
                </c:pt>
                <c:pt idx="631">
                  <c:v>89.149000000000001</c:v>
                </c:pt>
                <c:pt idx="632">
                  <c:v>89.183999999999997</c:v>
                </c:pt>
                <c:pt idx="633">
                  <c:v>89.218999999999994</c:v>
                </c:pt>
                <c:pt idx="634">
                  <c:v>89.254000000000005</c:v>
                </c:pt>
                <c:pt idx="635">
                  <c:v>89.287999999999997</c:v>
                </c:pt>
                <c:pt idx="636">
                  <c:v>89.322999999999993</c:v>
                </c:pt>
                <c:pt idx="637">
                  <c:v>89.358000000000004</c:v>
                </c:pt>
                <c:pt idx="638">
                  <c:v>89.393000000000001</c:v>
                </c:pt>
                <c:pt idx="639">
                  <c:v>89.426000000000002</c:v>
                </c:pt>
                <c:pt idx="640">
                  <c:v>89.460999999999999</c:v>
                </c:pt>
                <c:pt idx="641">
                  <c:v>89.495999999999995</c:v>
                </c:pt>
                <c:pt idx="642">
                  <c:v>89.531000000000006</c:v>
                </c:pt>
                <c:pt idx="643">
                  <c:v>89.563999999999993</c:v>
                </c:pt>
                <c:pt idx="644">
                  <c:v>89.599000000000004</c:v>
                </c:pt>
                <c:pt idx="645">
                  <c:v>89.634</c:v>
                </c:pt>
                <c:pt idx="646">
                  <c:v>89.668999999999997</c:v>
                </c:pt>
                <c:pt idx="647">
                  <c:v>89.701999999999998</c:v>
                </c:pt>
                <c:pt idx="648">
                  <c:v>89.736999999999995</c:v>
                </c:pt>
                <c:pt idx="649">
                  <c:v>89.771000000000001</c:v>
                </c:pt>
                <c:pt idx="650">
                  <c:v>89.805999999999997</c:v>
                </c:pt>
                <c:pt idx="651">
                  <c:v>89.838999999999999</c:v>
                </c:pt>
                <c:pt idx="652">
                  <c:v>89.873999999999995</c:v>
                </c:pt>
                <c:pt idx="653">
                  <c:v>89.908000000000001</c:v>
                </c:pt>
                <c:pt idx="654">
                  <c:v>89.942999999999998</c:v>
                </c:pt>
                <c:pt idx="655">
                  <c:v>89.975999999999999</c:v>
                </c:pt>
                <c:pt idx="656">
                  <c:v>90.01</c:v>
                </c:pt>
                <c:pt idx="657">
                  <c:v>90.045000000000002</c:v>
                </c:pt>
                <c:pt idx="658">
                  <c:v>90.078999999999994</c:v>
                </c:pt>
                <c:pt idx="659">
                  <c:v>90.111999999999995</c:v>
                </c:pt>
                <c:pt idx="660">
                  <c:v>90.147000000000006</c:v>
                </c:pt>
                <c:pt idx="661">
                  <c:v>90.180999999999997</c:v>
                </c:pt>
                <c:pt idx="662">
                  <c:v>90.215000000000003</c:v>
                </c:pt>
                <c:pt idx="663">
                  <c:v>90.248000000000005</c:v>
                </c:pt>
                <c:pt idx="664">
                  <c:v>90.281999999999996</c:v>
                </c:pt>
                <c:pt idx="665">
                  <c:v>90.316999999999993</c:v>
                </c:pt>
                <c:pt idx="666">
                  <c:v>90.350999999999999</c:v>
                </c:pt>
                <c:pt idx="667">
                  <c:v>90.384</c:v>
                </c:pt>
                <c:pt idx="668">
                  <c:v>90.418000000000006</c:v>
                </c:pt>
                <c:pt idx="669">
                  <c:v>90.451999999999998</c:v>
                </c:pt>
                <c:pt idx="670">
                  <c:v>90.486000000000004</c:v>
                </c:pt>
                <c:pt idx="671">
                  <c:v>90.519000000000005</c:v>
                </c:pt>
                <c:pt idx="672">
                  <c:v>90.552999999999997</c:v>
                </c:pt>
                <c:pt idx="673">
                  <c:v>90.587000000000003</c:v>
                </c:pt>
                <c:pt idx="674">
                  <c:v>90.620999999999995</c:v>
                </c:pt>
                <c:pt idx="675">
                  <c:v>90.653999999999996</c:v>
                </c:pt>
                <c:pt idx="676">
                  <c:v>90.688000000000002</c:v>
                </c:pt>
                <c:pt idx="677">
                  <c:v>90.721999999999994</c:v>
                </c:pt>
                <c:pt idx="678">
                  <c:v>90.756</c:v>
                </c:pt>
                <c:pt idx="679">
                  <c:v>90.787999999999997</c:v>
                </c:pt>
                <c:pt idx="680">
                  <c:v>90.822000000000003</c:v>
                </c:pt>
                <c:pt idx="681">
                  <c:v>90.855999999999995</c:v>
                </c:pt>
                <c:pt idx="682">
                  <c:v>90.89</c:v>
                </c:pt>
                <c:pt idx="683">
                  <c:v>90.921999999999997</c:v>
                </c:pt>
                <c:pt idx="684">
                  <c:v>90.956000000000003</c:v>
                </c:pt>
                <c:pt idx="685">
                  <c:v>90.989000000000004</c:v>
                </c:pt>
                <c:pt idx="686">
                  <c:v>91.022999999999996</c:v>
                </c:pt>
                <c:pt idx="687">
                  <c:v>91.055000000000007</c:v>
                </c:pt>
                <c:pt idx="688">
                  <c:v>91.088999999999999</c:v>
                </c:pt>
                <c:pt idx="689">
                  <c:v>91.123000000000005</c:v>
                </c:pt>
                <c:pt idx="690">
                  <c:v>91.156000000000006</c:v>
                </c:pt>
                <c:pt idx="691">
                  <c:v>91.188999999999993</c:v>
                </c:pt>
                <c:pt idx="692">
                  <c:v>91.221999999999994</c:v>
                </c:pt>
                <c:pt idx="693">
                  <c:v>91.256</c:v>
                </c:pt>
                <c:pt idx="694">
                  <c:v>91.287999999999997</c:v>
                </c:pt>
                <c:pt idx="695">
                  <c:v>91.320999999999998</c:v>
                </c:pt>
                <c:pt idx="696">
                  <c:v>91.355000000000004</c:v>
                </c:pt>
                <c:pt idx="697">
                  <c:v>91.388000000000005</c:v>
                </c:pt>
                <c:pt idx="698">
                  <c:v>91.42</c:v>
                </c:pt>
                <c:pt idx="699">
                  <c:v>91.453999999999994</c:v>
                </c:pt>
                <c:pt idx="700">
                  <c:v>91.486999999999995</c:v>
                </c:pt>
                <c:pt idx="701">
                  <c:v>91.521000000000001</c:v>
                </c:pt>
                <c:pt idx="702">
                  <c:v>91.552000000000007</c:v>
                </c:pt>
                <c:pt idx="703">
                  <c:v>91.585999999999999</c:v>
                </c:pt>
                <c:pt idx="704">
                  <c:v>91.619</c:v>
                </c:pt>
                <c:pt idx="705">
                  <c:v>91.652000000000001</c:v>
                </c:pt>
                <c:pt idx="706">
                  <c:v>91.683999999999997</c:v>
                </c:pt>
                <c:pt idx="707">
                  <c:v>91.716999999999999</c:v>
                </c:pt>
                <c:pt idx="708">
                  <c:v>91.751000000000005</c:v>
                </c:pt>
                <c:pt idx="709">
                  <c:v>91.784000000000006</c:v>
                </c:pt>
                <c:pt idx="710">
                  <c:v>91.816000000000003</c:v>
                </c:pt>
                <c:pt idx="711">
                  <c:v>91.849000000000004</c:v>
                </c:pt>
                <c:pt idx="712">
                  <c:v>91.882000000000005</c:v>
                </c:pt>
                <c:pt idx="713">
                  <c:v>91.915000000000006</c:v>
                </c:pt>
                <c:pt idx="714">
                  <c:v>91.947000000000003</c:v>
                </c:pt>
                <c:pt idx="715">
                  <c:v>91.98</c:v>
                </c:pt>
                <c:pt idx="716">
                  <c:v>92.013000000000005</c:v>
                </c:pt>
                <c:pt idx="717">
                  <c:v>92.046000000000006</c:v>
                </c:pt>
                <c:pt idx="718">
                  <c:v>92.076999999999998</c:v>
                </c:pt>
                <c:pt idx="719">
                  <c:v>92.11</c:v>
                </c:pt>
                <c:pt idx="720">
                  <c:v>92.143000000000001</c:v>
                </c:pt>
                <c:pt idx="721">
                  <c:v>92.176000000000002</c:v>
                </c:pt>
                <c:pt idx="722">
                  <c:v>92.206999999999994</c:v>
                </c:pt>
                <c:pt idx="723">
                  <c:v>92.24</c:v>
                </c:pt>
                <c:pt idx="724">
                  <c:v>92.272999999999996</c:v>
                </c:pt>
                <c:pt idx="725">
                  <c:v>92.305000000000007</c:v>
                </c:pt>
                <c:pt idx="726">
                  <c:v>92.337000000000003</c:v>
                </c:pt>
                <c:pt idx="727">
                  <c:v>92.37</c:v>
                </c:pt>
                <c:pt idx="728">
                  <c:v>92.403000000000006</c:v>
                </c:pt>
                <c:pt idx="729">
                  <c:v>92.433999999999997</c:v>
                </c:pt>
                <c:pt idx="730">
                  <c:v>92.466999999999999</c:v>
                </c:pt>
              </c:numCache>
            </c:numRef>
          </c:yVal>
          <c:smooth val="1"/>
          <c:extLst>
            <c:ext xmlns:c16="http://schemas.microsoft.com/office/drawing/2014/chart" uri="{C3380CC4-5D6E-409C-BE32-E72D297353CC}">
              <c16:uniqueId val="{00000005-237C-4112-B914-8AC3632B1FD6}"/>
            </c:ext>
          </c:extLst>
        </c:ser>
        <c:ser>
          <c:idx val="4"/>
          <c:order val="1"/>
          <c:tx>
            <c:strRef>
              <c:f>'Height Data'!$H$1</c:f>
              <c:strCache>
                <c:ptCount val="1"/>
                <c:pt idx="0">
                  <c:v>85%</c:v>
                </c:pt>
              </c:strCache>
            </c:strRef>
          </c:tx>
          <c:spPr>
            <a:ln w="12700" cap="rnd">
              <a:solidFill>
                <a:schemeClr val="accent3"/>
              </a:solidFill>
              <a:prstDash val="sysDot"/>
              <a:round/>
            </a:ln>
            <a:effectLst/>
          </c:spPr>
          <c:marker>
            <c:symbol val="none"/>
          </c:marker>
          <c:dLbls>
            <c:dLbl>
              <c:idx val="730"/>
              <c:tx>
                <c:rich>
                  <a:bodyPr/>
                  <a:lstStyle/>
                  <a:p>
                    <a:fld id="{53A84B22-EB2C-4C7D-88D0-D7C63CF406F2}"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AAB5-4BE3-BFCB-BBDA2D4C338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Data'!$H$2:$H$732</c:f>
              <c:numCache>
                <c:formatCode>0.00</c:formatCode>
                <c:ptCount val="731"/>
                <c:pt idx="0">
                  <c:v>51.078000000000003</c:v>
                </c:pt>
                <c:pt idx="1">
                  <c:v>51.25</c:v>
                </c:pt>
                <c:pt idx="2">
                  <c:v>51.421999999999997</c:v>
                </c:pt>
                <c:pt idx="3">
                  <c:v>51.594000000000001</c:v>
                </c:pt>
                <c:pt idx="4">
                  <c:v>51.765999999999998</c:v>
                </c:pt>
                <c:pt idx="5">
                  <c:v>51.938000000000002</c:v>
                </c:pt>
                <c:pt idx="6">
                  <c:v>52.11</c:v>
                </c:pt>
                <c:pt idx="7">
                  <c:v>52.281999999999996</c:v>
                </c:pt>
                <c:pt idx="8">
                  <c:v>52.454000000000001</c:v>
                </c:pt>
                <c:pt idx="9">
                  <c:v>52.625</c:v>
                </c:pt>
                <c:pt idx="10">
                  <c:v>52.798000000000002</c:v>
                </c:pt>
                <c:pt idx="11">
                  <c:v>52.969000000000001</c:v>
                </c:pt>
                <c:pt idx="12">
                  <c:v>53.140999999999998</c:v>
                </c:pt>
                <c:pt idx="13">
                  <c:v>53.313000000000002</c:v>
                </c:pt>
                <c:pt idx="14">
                  <c:v>53.484000000000002</c:v>
                </c:pt>
                <c:pt idx="15">
                  <c:v>53.625999999999998</c:v>
                </c:pt>
                <c:pt idx="16">
                  <c:v>53.768999999999998</c:v>
                </c:pt>
                <c:pt idx="17">
                  <c:v>53.908999999999999</c:v>
                </c:pt>
                <c:pt idx="18">
                  <c:v>54.05</c:v>
                </c:pt>
                <c:pt idx="19">
                  <c:v>54.189</c:v>
                </c:pt>
                <c:pt idx="20">
                  <c:v>54.328000000000003</c:v>
                </c:pt>
                <c:pt idx="21">
                  <c:v>54.465000000000003</c:v>
                </c:pt>
                <c:pt idx="22">
                  <c:v>54.600999999999999</c:v>
                </c:pt>
                <c:pt idx="23">
                  <c:v>54.737000000000002</c:v>
                </c:pt>
                <c:pt idx="24">
                  <c:v>54.871000000000002</c:v>
                </c:pt>
                <c:pt idx="25">
                  <c:v>55.003999999999998</c:v>
                </c:pt>
                <c:pt idx="26">
                  <c:v>55.137</c:v>
                </c:pt>
                <c:pt idx="27">
                  <c:v>55.268000000000001</c:v>
                </c:pt>
                <c:pt idx="28">
                  <c:v>55.399000000000001</c:v>
                </c:pt>
                <c:pt idx="29">
                  <c:v>55.527999999999999</c:v>
                </c:pt>
                <c:pt idx="30">
                  <c:v>55.656999999999996</c:v>
                </c:pt>
                <c:pt idx="31">
                  <c:v>55.783999999999999</c:v>
                </c:pt>
                <c:pt idx="32">
                  <c:v>55.911000000000001</c:v>
                </c:pt>
                <c:pt idx="33">
                  <c:v>56.036999999999999</c:v>
                </c:pt>
                <c:pt idx="34">
                  <c:v>56.161000000000001</c:v>
                </c:pt>
                <c:pt idx="35">
                  <c:v>56.284999999999997</c:v>
                </c:pt>
                <c:pt idx="36">
                  <c:v>56.408000000000001</c:v>
                </c:pt>
                <c:pt idx="37">
                  <c:v>56.529000000000003</c:v>
                </c:pt>
                <c:pt idx="38">
                  <c:v>56.65</c:v>
                </c:pt>
                <c:pt idx="39">
                  <c:v>56.77</c:v>
                </c:pt>
                <c:pt idx="40">
                  <c:v>56.889000000000003</c:v>
                </c:pt>
                <c:pt idx="41">
                  <c:v>57.006999999999998</c:v>
                </c:pt>
                <c:pt idx="42">
                  <c:v>57.124000000000002</c:v>
                </c:pt>
                <c:pt idx="43">
                  <c:v>57.24</c:v>
                </c:pt>
                <c:pt idx="44">
                  <c:v>57.356000000000002</c:v>
                </c:pt>
                <c:pt idx="45">
                  <c:v>57.47</c:v>
                </c:pt>
                <c:pt idx="46">
                  <c:v>57.584000000000003</c:v>
                </c:pt>
                <c:pt idx="47">
                  <c:v>57.697000000000003</c:v>
                </c:pt>
                <c:pt idx="48">
                  <c:v>57.808999999999997</c:v>
                </c:pt>
                <c:pt idx="49">
                  <c:v>57.92</c:v>
                </c:pt>
                <c:pt idx="50">
                  <c:v>58.03</c:v>
                </c:pt>
                <c:pt idx="51">
                  <c:v>58.139000000000003</c:v>
                </c:pt>
                <c:pt idx="52">
                  <c:v>58.247999999999998</c:v>
                </c:pt>
                <c:pt idx="53">
                  <c:v>58.356000000000002</c:v>
                </c:pt>
                <c:pt idx="54">
                  <c:v>58.463000000000001</c:v>
                </c:pt>
                <c:pt idx="55">
                  <c:v>58.569000000000003</c:v>
                </c:pt>
                <c:pt idx="56">
                  <c:v>58.674999999999997</c:v>
                </c:pt>
                <c:pt idx="57">
                  <c:v>58.779000000000003</c:v>
                </c:pt>
                <c:pt idx="58">
                  <c:v>58.883000000000003</c:v>
                </c:pt>
                <c:pt idx="59">
                  <c:v>58.985999999999997</c:v>
                </c:pt>
                <c:pt idx="60">
                  <c:v>59.088999999999999</c:v>
                </c:pt>
                <c:pt idx="61">
                  <c:v>59.19</c:v>
                </c:pt>
                <c:pt idx="62">
                  <c:v>59.290999999999997</c:v>
                </c:pt>
                <c:pt idx="63">
                  <c:v>59.392000000000003</c:v>
                </c:pt>
                <c:pt idx="64">
                  <c:v>59.491</c:v>
                </c:pt>
                <c:pt idx="65">
                  <c:v>59.591000000000001</c:v>
                </c:pt>
                <c:pt idx="66">
                  <c:v>59.689</c:v>
                </c:pt>
                <c:pt idx="67">
                  <c:v>59.786999999999999</c:v>
                </c:pt>
                <c:pt idx="68">
                  <c:v>59.884</c:v>
                </c:pt>
                <c:pt idx="69">
                  <c:v>59.98</c:v>
                </c:pt>
                <c:pt idx="70">
                  <c:v>60.076999999999998</c:v>
                </c:pt>
                <c:pt idx="71">
                  <c:v>60.171999999999997</c:v>
                </c:pt>
                <c:pt idx="72">
                  <c:v>60.265999999999998</c:v>
                </c:pt>
                <c:pt idx="73">
                  <c:v>60.360999999999997</c:v>
                </c:pt>
                <c:pt idx="74">
                  <c:v>60.454000000000001</c:v>
                </c:pt>
                <c:pt idx="75">
                  <c:v>60.546999999999997</c:v>
                </c:pt>
                <c:pt idx="76">
                  <c:v>60.639000000000003</c:v>
                </c:pt>
                <c:pt idx="77">
                  <c:v>60.731000000000002</c:v>
                </c:pt>
                <c:pt idx="78">
                  <c:v>60.822000000000003</c:v>
                </c:pt>
                <c:pt idx="79">
                  <c:v>60.912999999999997</c:v>
                </c:pt>
                <c:pt idx="80">
                  <c:v>61.003</c:v>
                </c:pt>
                <c:pt idx="81">
                  <c:v>61.091999999999999</c:v>
                </c:pt>
                <c:pt idx="82">
                  <c:v>61.182000000000002</c:v>
                </c:pt>
                <c:pt idx="83">
                  <c:v>61.27</c:v>
                </c:pt>
                <c:pt idx="84">
                  <c:v>61.357999999999997</c:v>
                </c:pt>
                <c:pt idx="85">
                  <c:v>61.445</c:v>
                </c:pt>
                <c:pt idx="86">
                  <c:v>61.531999999999996</c:v>
                </c:pt>
                <c:pt idx="87">
                  <c:v>61.618000000000002</c:v>
                </c:pt>
                <c:pt idx="88">
                  <c:v>61.704000000000001</c:v>
                </c:pt>
                <c:pt idx="89">
                  <c:v>61.789000000000001</c:v>
                </c:pt>
                <c:pt idx="90">
                  <c:v>61.874000000000002</c:v>
                </c:pt>
                <c:pt idx="91">
                  <c:v>61.957999999999998</c:v>
                </c:pt>
                <c:pt idx="92">
                  <c:v>62.042000000000002</c:v>
                </c:pt>
                <c:pt idx="93">
                  <c:v>62.125</c:v>
                </c:pt>
                <c:pt idx="94">
                  <c:v>62.207999999999998</c:v>
                </c:pt>
                <c:pt idx="95">
                  <c:v>62.290999999999997</c:v>
                </c:pt>
                <c:pt idx="96">
                  <c:v>62.372999999999998</c:v>
                </c:pt>
                <c:pt idx="97">
                  <c:v>62.454000000000001</c:v>
                </c:pt>
                <c:pt idx="98">
                  <c:v>62.534999999999997</c:v>
                </c:pt>
                <c:pt idx="99">
                  <c:v>62.616</c:v>
                </c:pt>
                <c:pt idx="100">
                  <c:v>62.695999999999998</c:v>
                </c:pt>
                <c:pt idx="101">
                  <c:v>62.776000000000003</c:v>
                </c:pt>
                <c:pt idx="102">
                  <c:v>62.853999999999999</c:v>
                </c:pt>
                <c:pt idx="103">
                  <c:v>62.933</c:v>
                </c:pt>
                <c:pt idx="104">
                  <c:v>63.012</c:v>
                </c:pt>
                <c:pt idx="105">
                  <c:v>63.09</c:v>
                </c:pt>
                <c:pt idx="106">
                  <c:v>63.167000000000002</c:v>
                </c:pt>
                <c:pt idx="107">
                  <c:v>63.244999999999997</c:v>
                </c:pt>
                <c:pt idx="108">
                  <c:v>63.320999999999998</c:v>
                </c:pt>
                <c:pt idx="109">
                  <c:v>63.398000000000003</c:v>
                </c:pt>
                <c:pt idx="110">
                  <c:v>63.472999999999999</c:v>
                </c:pt>
                <c:pt idx="111">
                  <c:v>63.548000000000002</c:v>
                </c:pt>
                <c:pt idx="112">
                  <c:v>63.622999999999998</c:v>
                </c:pt>
                <c:pt idx="113">
                  <c:v>63.698</c:v>
                </c:pt>
                <c:pt idx="114">
                  <c:v>63.771999999999998</c:v>
                </c:pt>
                <c:pt idx="115">
                  <c:v>63.845999999999997</c:v>
                </c:pt>
                <c:pt idx="116">
                  <c:v>63.918999999999997</c:v>
                </c:pt>
                <c:pt idx="117">
                  <c:v>63.991999999999997</c:v>
                </c:pt>
                <c:pt idx="118">
                  <c:v>64.063999999999993</c:v>
                </c:pt>
                <c:pt idx="119">
                  <c:v>64.135999999999996</c:v>
                </c:pt>
                <c:pt idx="120">
                  <c:v>64.207999999999998</c:v>
                </c:pt>
                <c:pt idx="121">
                  <c:v>64.28</c:v>
                </c:pt>
                <c:pt idx="122">
                  <c:v>64.350999999999999</c:v>
                </c:pt>
                <c:pt idx="123">
                  <c:v>64.421999999999997</c:v>
                </c:pt>
                <c:pt idx="124">
                  <c:v>64.492000000000004</c:v>
                </c:pt>
                <c:pt idx="125">
                  <c:v>64.561000000000007</c:v>
                </c:pt>
                <c:pt idx="126">
                  <c:v>64.631</c:v>
                </c:pt>
                <c:pt idx="127">
                  <c:v>64.7</c:v>
                </c:pt>
                <c:pt idx="128">
                  <c:v>64.768000000000001</c:v>
                </c:pt>
                <c:pt idx="129">
                  <c:v>64.835999999999999</c:v>
                </c:pt>
                <c:pt idx="130">
                  <c:v>64.905000000000001</c:v>
                </c:pt>
                <c:pt idx="131">
                  <c:v>64.971999999999994</c:v>
                </c:pt>
                <c:pt idx="132">
                  <c:v>65.039000000000001</c:v>
                </c:pt>
                <c:pt idx="133">
                  <c:v>65.105999999999995</c:v>
                </c:pt>
                <c:pt idx="134">
                  <c:v>65.173000000000002</c:v>
                </c:pt>
                <c:pt idx="135">
                  <c:v>65.239000000000004</c:v>
                </c:pt>
                <c:pt idx="136">
                  <c:v>65.305000000000007</c:v>
                </c:pt>
                <c:pt idx="137">
                  <c:v>65.37</c:v>
                </c:pt>
                <c:pt idx="138">
                  <c:v>65.436000000000007</c:v>
                </c:pt>
                <c:pt idx="139">
                  <c:v>65.5</c:v>
                </c:pt>
                <c:pt idx="140">
                  <c:v>65.564999999999998</c:v>
                </c:pt>
                <c:pt idx="141">
                  <c:v>65.629000000000005</c:v>
                </c:pt>
                <c:pt idx="142">
                  <c:v>65.692999999999998</c:v>
                </c:pt>
                <c:pt idx="143">
                  <c:v>65.757000000000005</c:v>
                </c:pt>
                <c:pt idx="144">
                  <c:v>65.819999999999993</c:v>
                </c:pt>
                <c:pt idx="145">
                  <c:v>65.882999999999996</c:v>
                </c:pt>
                <c:pt idx="146">
                  <c:v>65.945999999999998</c:v>
                </c:pt>
                <c:pt idx="147">
                  <c:v>66.009</c:v>
                </c:pt>
                <c:pt idx="148">
                  <c:v>66.069999999999993</c:v>
                </c:pt>
                <c:pt idx="149">
                  <c:v>66.132999999999996</c:v>
                </c:pt>
                <c:pt idx="150">
                  <c:v>66.194000000000003</c:v>
                </c:pt>
                <c:pt idx="151">
                  <c:v>66.254999999999995</c:v>
                </c:pt>
                <c:pt idx="152">
                  <c:v>66.316999999999993</c:v>
                </c:pt>
                <c:pt idx="153">
                  <c:v>66.376999999999995</c:v>
                </c:pt>
                <c:pt idx="154">
                  <c:v>66.438000000000002</c:v>
                </c:pt>
                <c:pt idx="155">
                  <c:v>66.498000000000005</c:v>
                </c:pt>
                <c:pt idx="156">
                  <c:v>66.558000000000007</c:v>
                </c:pt>
                <c:pt idx="157">
                  <c:v>66.617999999999995</c:v>
                </c:pt>
                <c:pt idx="158">
                  <c:v>66.677999999999997</c:v>
                </c:pt>
                <c:pt idx="159">
                  <c:v>66.736999999999995</c:v>
                </c:pt>
                <c:pt idx="160">
                  <c:v>66.796000000000006</c:v>
                </c:pt>
                <c:pt idx="161">
                  <c:v>66.855000000000004</c:v>
                </c:pt>
                <c:pt idx="162">
                  <c:v>66.914000000000001</c:v>
                </c:pt>
                <c:pt idx="163">
                  <c:v>66.971999999999994</c:v>
                </c:pt>
                <c:pt idx="164">
                  <c:v>67.03</c:v>
                </c:pt>
                <c:pt idx="165">
                  <c:v>67.087999999999994</c:v>
                </c:pt>
                <c:pt idx="166">
                  <c:v>67.146000000000001</c:v>
                </c:pt>
                <c:pt idx="167">
                  <c:v>67.203000000000003</c:v>
                </c:pt>
                <c:pt idx="168">
                  <c:v>67.260999999999996</c:v>
                </c:pt>
                <c:pt idx="169">
                  <c:v>67.317999999999998</c:v>
                </c:pt>
                <c:pt idx="170">
                  <c:v>67.375</c:v>
                </c:pt>
                <c:pt idx="171">
                  <c:v>67.432000000000002</c:v>
                </c:pt>
                <c:pt idx="172">
                  <c:v>67.489000000000004</c:v>
                </c:pt>
                <c:pt idx="173">
                  <c:v>67.545000000000002</c:v>
                </c:pt>
                <c:pt idx="174">
                  <c:v>67.600999999999999</c:v>
                </c:pt>
                <c:pt idx="175">
                  <c:v>67.658000000000001</c:v>
                </c:pt>
                <c:pt idx="176">
                  <c:v>67.712999999999994</c:v>
                </c:pt>
                <c:pt idx="177">
                  <c:v>67.769000000000005</c:v>
                </c:pt>
                <c:pt idx="178">
                  <c:v>67.825000000000003</c:v>
                </c:pt>
                <c:pt idx="179">
                  <c:v>67.88</c:v>
                </c:pt>
                <c:pt idx="180">
                  <c:v>67.936000000000007</c:v>
                </c:pt>
                <c:pt idx="181">
                  <c:v>67.991</c:v>
                </c:pt>
                <c:pt idx="182">
                  <c:v>68.046000000000006</c:v>
                </c:pt>
                <c:pt idx="183">
                  <c:v>68.100999999999999</c:v>
                </c:pt>
                <c:pt idx="184">
                  <c:v>68.155000000000001</c:v>
                </c:pt>
                <c:pt idx="185">
                  <c:v>68.209999999999994</c:v>
                </c:pt>
                <c:pt idx="186">
                  <c:v>68.263999999999996</c:v>
                </c:pt>
                <c:pt idx="187">
                  <c:v>68.319000000000003</c:v>
                </c:pt>
                <c:pt idx="188">
                  <c:v>68.372</c:v>
                </c:pt>
                <c:pt idx="189">
                  <c:v>68.426000000000002</c:v>
                </c:pt>
                <c:pt idx="190">
                  <c:v>68.48</c:v>
                </c:pt>
                <c:pt idx="191">
                  <c:v>68.534000000000006</c:v>
                </c:pt>
                <c:pt idx="192">
                  <c:v>68.587000000000003</c:v>
                </c:pt>
                <c:pt idx="193">
                  <c:v>68.641000000000005</c:v>
                </c:pt>
                <c:pt idx="194">
                  <c:v>68.694000000000003</c:v>
                </c:pt>
                <c:pt idx="195">
                  <c:v>68.747</c:v>
                </c:pt>
                <c:pt idx="196">
                  <c:v>68.8</c:v>
                </c:pt>
                <c:pt idx="197">
                  <c:v>68.852999999999994</c:v>
                </c:pt>
                <c:pt idx="198">
                  <c:v>68.906000000000006</c:v>
                </c:pt>
                <c:pt idx="199">
                  <c:v>68.957999999999998</c:v>
                </c:pt>
                <c:pt idx="200">
                  <c:v>69.010999999999996</c:v>
                </c:pt>
                <c:pt idx="201">
                  <c:v>69.063000000000002</c:v>
                </c:pt>
                <c:pt idx="202">
                  <c:v>69.116</c:v>
                </c:pt>
                <c:pt idx="203">
                  <c:v>69.167000000000002</c:v>
                </c:pt>
                <c:pt idx="204">
                  <c:v>69.22</c:v>
                </c:pt>
                <c:pt idx="205">
                  <c:v>69.272000000000006</c:v>
                </c:pt>
                <c:pt idx="206">
                  <c:v>69.323999999999998</c:v>
                </c:pt>
                <c:pt idx="207">
                  <c:v>69.376000000000005</c:v>
                </c:pt>
                <c:pt idx="208">
                  <c:v>69.427000000000007</c:v>
                </c:pt>
                <c:pt idx="209">
                  <c:v>69.477999999999994</c:v>
                </c:pt>
                <c:pt idx="210">
                  <c:v>69.53</c:v>
                </c:pt>
                <c:pt idx="211">
                  <c:v>69.581000000000003</c:v>
                </c:pt>
                <c:pt idx="212">
                  <c:v>69.632999999999996</c:v>
                </c:pt>
                <c:pt idx="213">
                  <c:v>69.683999999999997</c:v>
                </c:pt>
                <c:pt idx="214">
                  <c:v>69.734999999999999</c:v>
                </c:pt>
                <c:pt idx="215">
                  <c:v>69.786000000000001</c:v>
                </c:pt>
                <c:pt idx="216">
                  <c:v>69.837000000000003</c:v>
                </c:pt>
                <c:pt idx="217">
                  <c:v>69.887</c:v>
                </c:pt>
                <c:pt idx="218">
                  <c:v>69.938000000000002</c:v>
                </c:pt>
                <c:pt idx="219">
                  <c:v>69.988</c:v>
                </c:pt>
                <c:pt idx="220">
                  <c:v>70.039000000000001</c:v>
                </c:pt>
                <c:pt idx="221">
                  <c:v>70.088999999999999</c:v>
                </c:pt>
                <c:pt idx="222">
                  <c:v>70.14</c:v>
                </c:pt>
                <c:pt idx="223">
                  <c:v>70.19</c:v>
                </c:pt>
                <c:pt idx="224">
                  <c:v>70.239999999999995</c:v>
                </c:pt>
                <c:pt idx="225">
                  <c:v>70.290000000000006</c:v>
                </c:pt>
                <c:pt idx="226">
                  <c:v>70.34</c:v>
                </c:pt>
                <c:pt idx="227">
                  <c:v>70.39</c:v>
                </c:pt>
                <c:pt idx="228">
                  <c:v>70.44</c:v>
                </c:pt>
                <c:pt idx="229">
                  <c:v>70.489000000000004</c:v>
                </c:pt>
                <c:pt idx="230">
                  <c:v>70.539000000000001</c:v>
                </c:pt>
                <c:pt idx="231">
                  <c:v>70.588999999999999</c:v>
                </c:pt>
                <c:pt idx="232">
                  <c:v>70.638000000000005</c:v>
                </c:pt>
                <c:pt idx="233">
                  <c:v>70.686999999999998</c:v>
                </c:pt>
                <c:pt idx="234">
                  <c:v>70.736999999999995</c:v>
                </c:pt>
                <c:pt idx="235">
                  <c:v>70.786000000000001</c:v>
                </c:pt>
                <c:pt idx="236">
                  <c:v>70.834999999999994</c:v>
                </c:pt>
                <c:pt idx="237">
                  <c:v>70.884</c:v>
                </c:pt>
                <c:pt idx="238">
                  <c:v>70.933000000000007</c:v>
                </c:pt>
                <c:pt idx="239">
                  <c:v>70.981999999999999</c:v>
                </c:pt>
                <c:pt idx="240">
                  <c:v>71.031000000000006</c:v>
                </c:pt>
                <c:pt idx="241">
                  <c:v>71.078999999999994</c:v>
                </c:pt>
                <c:pt idx="242">
                  <c:v>71.128</c:v>
                </c:pt>
                <c:pt idx="243">
                  <c:v>71.177000000000007</c:v>
                </c:pt>
                <c:pt idx="244">
                  <c:v>71.224999999999994</c:v>
                </c:pt>
                <c:pt idx="245">
                  <c:v>71.274000000000001</c:v>
                </c:pt>
                <c:pt idx="246">
                  <c:v>71.322000000000003</c:v>
                </c:pt>
                <c:pt idx="247">
                  <c:v>71.37</c:v>
                </c:pt>
                <c:pt idx="248">
                  <c:v>71.418000000000006</c:v>
                </c:pt>
                <c:pt idx="249">
                  <c:v>71.466999999999999</c:v>
                </c:pt>
                <c:pt idx="250">
                  <c:v>71.515000000000001</c:v>
                </c:pt>
                <c:pt idx="251">
                  <c:v>71.563000000000002</c:v>
                </c:pt>
                <c:pt idx="252">
                  <c:v>71.611000000000004</c:v>
                </c:pt>
                <c:pt idx="253">
                  <c:v>71.659000000000006</c:v>
                </c:pt>
                <c:pt idx="254">
                  <c:v>71.706999999999994</c:v>
                </c:pt>
                <c:pt idx="255">
                  <c:v>71.754999999999995</c:v>
                </c:pt>
                <c:pt idx="256">
                  <c:v>71.802000000000007</c:v>
                </c:pt>
                <c:pt idx="257">
                  <c:v>71.849999999999994</c:v>
                </c:pt>
                <c:pt idx="258">
                  <c:v>71.897000000000006</c:v>
                </c:pt>
                <c:pt idx="259">
                  <c:v>71.944999999999993</c:v>
                </c:pt>
                <c:pt idx="260">
                  <c:v>71.992999999999995</c:v>
                </c:pt>
                <c:pt idx="261">
                  <c:v>72.040000000000006</c:v>
                </c:pt>
                <c:pt idx="262">
                  <c:v>72.087000000000003</c:v>
                </c:pt>
                <c:pt idx="263">
                  <c:v>72.134</c:v>
                </c:pt>
                <c:pt idx="264">
                  <c:v>72.180999999999997</c:v>
                </c:pt>
                <c:pt idx="265">
                  <c:v>72.227999999999994</c:v>
                </c:pt>
                <c:pt idx="266">
                  <c:v>72.275999999999996</c:v>
                </c:pt>
                <c:pt idx="267">
                  <c:v>72.322999999999993</c:v>
                </c:pt>
                <c:pt idx="268">
                  <c:v>72.37</c:v>
                </c:pt>
                <c:pt idx="269">
                  <c:v>72.417000000000002</c:v>
                </c:pt>
                <c:pt idx="270">
                  <c:v>72.462999999999994</c:v>
                </c:pt>
                <c:pt idx="271">
                  <c:v>72.510999999999996</c:v>
                </c:pt>
                <c:pt idx="272">
                  <c:v>72.557000000000002</c:v>
                </c:pt>
                <c:pt idx="273">
                  <c:v>72.603999999999999</c:v>
                </c:pt>
                <c:pt idx="274">
                  <c:v>72.650000000000006</c:v>
                </c:pt>
                <c:pt idx="275">
                  <c:v>72.697000000000003</c:v>
                </c:pt>
                <c:pt idx="276">
                  <c:v>72.744</c:v>
                </c:pt>
                <c:pt idx="277">
                  <c:v>72.790000000000006</c:v>
                </c:pt>
                <c:pt idx="278">
                  <c:v>72.835999999999999</c:v>
                </c:pt>
                <c:pt idx="279">
                  <c:v>72.882000000000005</c:v>
                </c:pt>
                <c:pt idx="280">
                  <c:v>72.927999999999997</c:v>
                </c:pt>
                <c:pt idx="281">
                  <c:v>72.974999999999994</c:v>
                </c:pt>
                <c:pt idx="282">
                  <c:v>73.021000000000001</c:v>
                </c:pt>
                <c:pt idx="283">
                  <c:v>73.066999999999993</c:v>
                </c:pt>
                <c:pt idx="284">
                  <c:v>73.113</c:v>
                </c:pt>
                <c:pt idx="285">
                  <c:v>73.159000000000006</c:v>
                </c:pt>
                <c:pt idx="286">
                  <c:v>73.204999999999998</c:v>
                </c:pt>
                <c:pt idx="287">
                  <c:v>73.251000000000005</c:v>
                </c:pt>
                <c:pt idx="288">
                  <c:v>73.296999999999997</c:v>
                </c:pt>
                <c:pt idx="289">
                  <c:v>73.343000000000004</c:v>
                </c:pt>
                <c:pt idx="290">
                  <c:v>73.388000000000005</c:v>
                </c:pt>
                <c:pt idx="291">
                  <c:v>73.433999999999997</c:v>
                </c:pt>
                <c:pt idx="292">
                  <c:v>73.48</c:v>
                </c:pt>
                <c:pt idx="293">
                  <c:v>73.525000000000006</c:v>
                </c:pt>
                <c:pt idx="294">
                  <c:v>73.570999999999998</c:v>
                </c:pt>
                <c:pt idx="295">
                  <c:v>73.616</c:v>
                </c:pt>
                <c:pt idx="296">
                  <c:v>73.662000000000006</c:v>
                </c:pt>
                <c:pt idx="297">
                  <c:v>73.706999999999994</c:v>
                </c:pt>
                <c:pt idx="298">
                  <c:v>73.751999999999995</c:v>
                </c:pt>
                <c:pt idx="299">
                  <c:v>73.798000000000002</c:v>
                </c:pt>
                <c:pt idx="300">
                  <c:v>73.843000000000004</c:v>
                </c:pt>
                <c:pt idx="301">
                  <c:v>73.887</c:v>
                </c:pt>
                <c:pt idx="302">
                  <c:v>73.933000000000007</c:v>
                </c:pt>
                <c:pt idx="303">
                  <c:v>73.977999999999994</c:v>
                </c:pt>
                <c:pt idx="304">
                  <c:v>74.022000000000006</c:v>
                </c:pt>
                <c:pt idx="305">
                  <c:v>74.067999999999998</c:v>
                </c:pt>
                <c:pt idx="306">
                  <c:v>74.111999999999995</c:v>
                </c:pt>
                <c:pt idx="307">
                  <c:v>74.156999999999996</c:v>
                </c:pt>
                <c:pt idx="308">
                  <c:v>74.201999999999998</c:v>
                </c:pt>
                <c:pt idx="309">
                  <c:v>74.247</c:v>
                </c:pt>
                <c:pt idx="310">
                  <c:v>74.290999999999997</c:v>
                </c:pt>
                <c:pt idx="311">
                  <c:v>74.335999999999999</c:v>
                </c:pt>
                <c:pt idx="312">
                  <c:v>74.381</c:v>
                </c:pt>
                <c:pt idx="313">
                  <c:v>74.426000000000002</c:v>
                </c:pt>
                <c:pt idx="314">
                  <c:v>74.47</c:v>
                </c:pt>
                <c:pt idx="315">
                  <c:v>74.513999999999996</c:v>
                </c:pt>
                <c:pt idx="316">
                  <c:v>74.558999999999997</c:v>
                </c:pt>
                <c:pt idx="317">
                  <c:v>74.602999999999994</c:v>
                </c:pt>
                <c:pt idx="318">
                  <c:v>74.647000000000006</c:v>
                </c:pt>
                <c:pt idx="319">
                  <c:v>74.691000000000003</c:v>
                </c:pt>
                <c:pt idx="320">
                  <c:v>74.734999999999999</c:v>
                </c:pt>
                <c:pt idx="321">
                  <c:v>74.78</c:v>
                </c:pt>
                <c:pt idx="322">
                  <c:v>74.823999999999998</c:v>
                </c:pt>
                <c:pt idx="323">
                  <c:v>74.867000000000004</c:v>
                </c:pt>
                <c:pt idx="324">
                  <c:v>74.912000000000006</c:v>
                </c:pt>
                <c:pt idx="325">
                  <c:v>74.954999999999998</c:v>
                </c:pt>
                <c:pt idx="326">
                  <c:v>75</c:v>
                </c:pt>
                <c:pt idx="327">
                  <c:v>75.043000000000006</c:v>
                </c:pt>
                <c:pt idx="328">
                  <c:v>75.087000000000003</c:v>
                </c:pt>
                <c:pt idx="329">
                  <c:v>75.131</c:v>
                </c:pt>
                <c:pt idx="330">
                  <c:v>75.174000000000007</c:v>
                </c:pt>
                <c:pt idx="331">
                  <c:v>75.218000000000004</c:v>
                </c:pt>
                <c:pt idx="332">
                  <c:v>75.260999999999996</c:v>
                </c:pt>
                <c:pt idx="333">
                  <c:v>75.305000000000007</c:v>
                </c:pt>
                <c:pt idx="334">
                  <c:v>75.349000000000004</c:v>
                </c:pt>
                <c:pt idx="335">
                  <c:v>75.391999999999996</c:v>
                </c:pt>
                <c:pt idx="336">
                  <c:v>75.435000000000002</c:v>
                </c:pt>
                <c:pt idx="337">
                  <c:v>75.477999999999994</c:v>
                </c:pt>
                <c:pt idx="338">
                  <c:v>75.522000000000006</c:v>
                </c:pt>
                <c:pt idx="339">
                  <c:v>75.564999999999998</c:v>
                </c:pt>
                <c:pt idx="340">
                  <c:v>75.608999999999995</c:v>
                </c:pt>
                <c:pt idx="341">
                  <c:v>75.652000000000001</c:v>
                </c:pt>
                <c:pt idx="342">
                  <c:v>75.694999999999993</c:v>
                </c:pt>
                <c:pt idx="343">
                  <c:v>75.738</c:v>
                </c:pt>
                <c:pt idx="344">
                  <c:v>75.781000000000006</c:v>
                </c:pt>
                <c:pt idx="345">
                  <c:v>75.823999999999998</c:v>
                </c:pt>
                <c:pt idx="346">
                  <c:v>75.866</c:v>
                </c:pt>
                <c:pt idx="347">
                  <c:v>75.91</c:v>
                </c:pt>
                <c:pt idx="348">
                  <c:v>75.951999999999998</c:v>
                </c:pt>
                <c:pt idx="349">
                  <c:v>75.995000000000005</c:v>
                </c:pt>
                <c:pt idx="350">
                  <c:v>76.037999999999997</c:v>
                </c:pt>
                <c:pt idx="351">
                  <c:v>76.081000000000003</c:v>
                </c:pt>
                <c:pt idx="352">
                  <c:v>76.123000000000005</c:v>
                </c:pt>
                <c:pt idx="353">
                  <c:v>76.165999999999997</c:v>
                </c:pt>
                <c:pt idx="354">
                  <c:v>76.207999999999998</c:v>
                </c:pt>
                <c:pt idx="355">
                  <c:v>76.251000000000005</c:v>
                </c:pt>
                <c:pt idx="356">
                  <c:v>76.293000000000006</c:v>
                </c:pt>
                <c:pt idx="357">
                  <c:v>76.335999999999999</c:v>
                </c:pt>
                <c:pt idx="358">
                  <c:v>76.378</c:v>
                </c:pt>
                <c:pt idx="359">
                  <c:v>76.42</c:v>
                </c:pt>
                <c:pt idx="360">
                  <c:v>76.462000000000003</c:v>
                </c:pt>
                <c:pt idx="361">
                  <c:v>76.504999999999995</c:v>
                </c:pt>
                <c:pt idx="362">
                  <c:v>76.546999999999997</c:v>
                </c:pt>
                <c:pt idx="363">
                  <c:v>76.588999999999999</c:v>
                </c:pt>
                <c:pt idx="364">
                  <c:v>76.631</c:v>
                </c:pt>
                <c:pt idx="365">
                  <c:v>76.673000000000002</c:v>
                </c:pt>
                <c:pt idx="366">
                  <c:v>76.715000000000003</c:v>
                </c:pt>
                <c:pt idx="367">
                  <c:v>76.757000000000005</c:v>
                </c:pt>
                <c:pt idx="368">
                  <c:v>76.799000000000007</c:v>
                </c:pt>
                <c:pt idx="369">
                  <c:v>76.840999999999994</c:v>
                </c:pt>
                <c:pt idx="370">
                  <c:v>76.882999999999996</c:v>
                </c:pt>
                <c:pt idx="371">
                  <c:v>76.924999999999997</c:v>
                </c:pt>
                <c:pt idx="372">
                  <c:v>76.966999999999999</c:v>
                </c:pt>
                <c:pt idx="373">
                  <c:v>77.007999999999996</c:v>
                </c:pt>
                <c:pt idx="374">
                  <c:v>77.05</c:v>
                </c:pt>
                <c:pt idx="375">
                  <c:v>77.090999999999994</c:v>
                </c:pt>
                <c:pt idx="376">
                  <c:v>77.132999999999996</c:v>
                </c:pt>
                <c:pt idx="377">
                  <c:v>77.174000000000007</c:v>
                </c:pt>
                <c:pt idx="378">
                  <c:v>77.215999999999994</c:v>
                </c:pt>
                <c:pt idx="379">
                  <c:v>77.257000000000005</c:v>
                </c:pt>
                <c:pt idx="380">
                  <c:v>77.299000000000007</c:v>
                </c:pt>
                <c:pt idx="381">
                  <c:v>77.340999999999994</c:v>
                </c:pt>
                <c:pt idx="382">
                  <c:v>77.382000000000005</c:v>
                </c:pt>
                <c:pt idx="383">
                  <c:v>77.423000000000002</c:v>
                </c:pt>
                <c:pt idx="384">
                  <c:v>77.463999999999999</c:v>
                </c:pt>
                <c:pt idx="385">
                  <c:v>77.504999999999995</c:v>
                </c:pt>
                <c:pt idx="386">
                  <c:v>77.546000000000006</c:v>
                </c:pt>
                <c:pt idx="387">
                  <c:v>77.587999999999994</c:v>
                </c:pt>
                <c:pt idx="388">
                  <c:v>77.628</c:v>
                </c:pt>
                <c:pt idx="389">
                  <c:v>77.67</c:v>
                </c:pt>
                <c:pt idx="390">
                  <c:v>77.710999999999999</c:v>
                </c:pt>
                <c:pt idx="391">
                  <c:v>77.751000000000005</c:v>
                </c:pt>
                <c:pt idx="392">
                  <c:v>77.793000000000006</c:v>
                </c:pt>
                <c:pt idx="393">
                  <c:v>77.832999999999998</c:v>
                </c:pt>
                <c:pt idx="394">
                  <c:v>77.873999999999995</c:v>
                </c:pt>
                <c:pt idx="395">
                  <c:v>77.914000000000001</c:v>
                </c:pt>
                <c:pt idx="396">
                  <c:v>77.956000000000003</c:v>
                </c:pt>
                <c:pt idx="397">
                  <c:v>77.997</c:v>
                </c:pt>
                <c:pt idx="398">
                  <c:v>78.037000000000006</c:v>
                </c:pt>
                <c:pt idx="399">
                  <c:v>78.078000000000003</c:v>
                </c:pt>
                <c:pt idx="400">
                  <c:v>78.117999999999995</c:v>
                </c:pt>
                <c:pt idx="401">
                  <c:v>78.159000000000006</c:v>
                </c:pt>
                <c:pt idx="402">
                  <c:v>78.2</c:v>
                </c:pt>
                <c:pt idx="403">
                  <c:v>78.239999999999995</c:v>
                </c:pt>
                <c:pt idx="404">
                  <c:v>78.28</c:v>
                </c:pt>
                <c:pt idx="405">
                  <c:v>78.319999999999993</c:v>
                </c:pt>
                <c:pt idx="406">
                  <c:v>78.361000000000004</c:v>
                </c:pt>
                <c:pt idx="407">
                  <c:v>78.400999999999996</c:v>
                </c:pt>
                <c:pt idx="408">
                  <c:v>78.441000000000003</c:v>
                </c:pt>
                <c:pt idx="409">
                  <c:v>78.481999999999999</c:v>
                </c:pt>
                <c:pt idx="410">
                  <c:v>78.521000000000001</c:v>
                </c:pt>
                <c:pt idx="411">
                  <c:v>78.561999999999998</c:v>
                </c:pt>
                <c:pt idx="412">
                  <c:v>78.602000000000004</c:v>
                </c:pt>
                <c:pt idx="413">
                  <c:v>78.641999999999996</c:v>
                </c:pt>
                <c:pt idx="414">
                  <c:v>78.682000000000002</c:v>
                </c:pt>
                <c:pt idx="415">
                  <c:v>78.721000000000004</c:v>
                </c:pt>
                <c:pt idx="416">
                  <c:v>78.762</c:v>
                </c:pt>
                <c:pt idx="417">
                  <c:v>78.802000000000007</c:v>
                </c:pt>
                <c:pt idx="418">
                  <c:v>78.840999999999994</c:v>
                </c:pt>
                <c:pt idx="419">
                  <c:v>78.881</c:v>
                </c:pt>
                <c:pt idx="420">
                  <c:v>78.921000000000006</c:v>
                </c:pt>
                <c:pt idx="421">
                  <c:v>78.960999999999999</c:v>
                </c:pt>
                <c:pt idx="422">
                  <c:v>79.001000000000005</c:v>
                </c:pt>
                <c:pt idx="423">
                  <c:v>79.040000000000006</c:v>
                </c:pt>
                <c:pt idx="424">
                  <c:v>79.08</c:v>
                </c:pt>
                <c:pt idx="425">
                  <c:v>79.12</c:v>
                </c:pt>
                <c:pt idx="426">
                  <c:v>79.159000000000006</c:v>
                </c:pt>
                <c:pt idx="427">
                  <c:v>79.197999999999993</c:v>
                </c:pt>
                <c:pt idx="428">
                  <c:v>79.238</c:v>
                </c:pt>
                <c:pt idx="429">
                  <c:v>79.277000000000001</c:v>
                </c:pt>
                <c:pt idx="430">
                  <c:v>79.316999999999993</c:v>
                </c:pt>
                <c:pt idx="431">
                  <c:v>79.355999999999995</c:v>
                </c:pt>
                <c:pt idx="432">
                  <c:v>79.394999999999996</c:v>
                </c:pt>
                <c:pt idx="433">
                  <c:v>79.435000000000002</c:v>
                </c:pt>
                <c:pt idx="434">
                  <c:v>79.472999999999999</c:v>
                </c:pt>
                <c:pt idx="435">
                  <c:v>79.513000000000005</c:v>
                </c:pt>
                <c:pt idx="436">
                  <c:v>79.552000000000007</c:v>
                </c:pt>
                <c:pt idx="437">
                  <c:v>79.590999999999994</c:v>
                </c:pt>
                <c:pt idx="438">
                  <c:v>79.63</c:v>
                </c:pt>
                <c:pt idx="439">
                  <c:v>79.67</c:v>
                </c:pt>
                <c:pt idx="440">
                  <c:v>79.707999999999998</c:v>
                </c:pt>
                <c:pt idx="441">
                  <c:v>79.747</c:v>
                </c:pt>
                <c:pt idx="442">
                  <c:v>79.787000000000006</c:v>
                </c:pt>
                <c:pt idx="443">
                  <c:v>79.825000000000003</c:v>
                </c:pt>
                <c:pt idx="444">
                  <c:v>79.864000000000004</c:v>
                </c:pt>
                <c:pt idx="445">
                  <c:v>79.903000000000006</c:v>
                </c:pt>
                <c:pt idx="446">
                  <c:v>79.941000000000003</c:v>
                </c:pt>
                <c:pt idx="447">
                  <c:v>79.98</c:v>
                </c:pt>
                <c:pt idx="448">
                  <c:v>80.019000000000005</c:v>
                </c:pt>
                <c:pt idx="449">
                  <c:v>80.058000000000007</c:v>
                </c:pt>
                <c:pt idx="450">
                  <c:v>80.096000000000004</c:v>
                </c:pt>
                <c:pt idx="451">
                  <c:v>80.135000000000005</c:v>
                </c:pt>
                <c:pt idx="452">
                  <c:v>80.173000000000002</c:v>
                </c:pt>
                <c:pt idx="453">
                  <c:v>80.212000000000003</c:v>
                </c:pt>
                <c:pt idx="454">
                  <c:v>80.25</c:v>
                </c:pt>
                <c:pt idx="455">
                  <c:v>80.289000000000001</c:v>
                </c:pt>
                <c:pt idx="456">
                  <c:v>80.328000000000003</c:v>
                </c:pt>
                <c:pt idx="457">
                  <c:v>80.364999999999995</c:v>
                </c:pt>
                <c:pt idx="458">
                  <c:v>80.403999999999996</c:v>
                </c:pt>
                <c:pt idx="459">
                  <c:v>80.442999999999998</c:v>
                </c:pt>
                <c:pt idx="460">
                  <c:v>80.48</c:v>
                </c:pt>
                <c:pt idx="461">
                  <c:v>80.519000000000005</c:v>
                </c:pt>
                <c:pt idx="462">
                  <c:v>80.557000000000002</c:v>
                </c:pt>
                <c:pt idx="463">
                  <c:v>80.594999999999999</c:v>
                </c:pt>
                <c:pt idx="464">
                  <c:v>80.632999999999996</c:v>
                </c:pt>
                <c:pt idx="465">
                  <c:v>80.671999999999997</c:v>
                </c:pt>
                <c:pt idx="466">
                  <c:v>80.709000000000003</c:v>
                </c:pt>
                <c:pt idx="467">
                  <c:v>80.748000000000005</c:v>
                </c:pt>
                <c:pt idx="468">
                  <c:v>80.786000000000001</c:v>
                </c:pt>
                <c:pt idx="469">
                  <c:v>80.823999999999998</c:v>
                </c:pt>
                <c:pt idx="470">
                  <c:v>80.861999999999995</c:v>
                </c:pt>
                <c:pt idx="471">
                  <c:v>80.900000000000006</c:v>
                </c:pt>
                <c:pt idx="472">
                  <c:v>80.938000000000002</c:v>
                </c:pt>
                <c:pt idx="473">
                  <c:v>80.974999999999994</c:v>
                </c:pt>
                <c:pt idx="474">
                  <c:v>81.013000000000005</c:v>
                </c:pt>
                <c:pt idx="475">
                  <c:v>81.051000000000002</c:v>
                </c:pt>
                <c:pt idx="476">
                  <c:v>81.087999999999994</c:v>
                </c:pt>
                <c:pt idx="477">
                  <c:v>81.126000000000005</c:v>
                </c:pt>
                <c:pt idx="478">
                  <c:v>81.164000000000001</c:v>
                </c:pt>
                <c:pt idx="479">
                  <c:v>81.200999999999993</c:v>
                </c:pt>
                <c:pt idx="480">
                  <c:v>81.239000000000004</c:v>
                </c:pt>
                <c:pt idx="481">
                  <c:v>81.277000000000001</c:v>
                </c:pt>
                <c:pt idx="482">
                  <c:v>81.313999999999993</c:v>
                </c:pt>
                <c:pt idx="483">
                  <c:v>81.352000000000004</c:v>
                </c:pt>
                <c:pt idx="484">
                  <c:v>81.39</c:v>
                </c:pt>
                <c:pt idx="485">
                  <c:v>81.426000000000002</c:v>
                </c:pt>
                <c:pt idx="486">
                  <c:v>81.463999999999999</c:v>
                </c:pt>
                <c:pt idx="487">
                  <c:v>81.501999999999995</c:v>
                </c:pt>
                <c:pt idx="488">
                  <c:v>81.539000000000001</c:v>
                </c:pt>
                <c:pt idx="489">
                  <c:v>81.575999999999993</c:v>
                </c:pt>
                <c:pt idx="490">
                  <c:v>81.614000000000004</c:v>
                </c:pt>
                <c:pt idx="491">
                  <c:v>81.650999999999996</c:v>
                </c:pt>
                <c:pt idx="492">
                  <c:v>81.688000000000002</c:v>
                </c:pt>
                <c:pt idx="493">
                  <c:v>81.724999999999994</c:v>
                </c:pt>
                <c:pt idx="494">
                  <c:v>81.763000000000005</c:v>
                </c:pt>
                <c:pt idx="495">
                  <c:v>81.799000000000007</c:v>
                </c:pt>
                <c:pt idx="496">
                  <c:v>81.835999999999999</c:v>
                </c:pt>
                <c:pt idx="497">
                  <c:v>81.873999999999995</c:v>
                </c:pt>
                <c:pt idx="498">
                  <c:v>81.91</c:v>
                </c:pt>
                <c:pt idx="499">
                  <c:v>81.947000000000003</c:v>
                </c:pt>
                <c:pt idx="500">
                  <c:v>81.984999999999999</c:v>
                </c:pt>
                <c:pt idx="501">
                  <c:v>82.022000000000006</c:v>
                </c:pt>
                <c:pt idx="502">
                  <c:v>82.058000000000007</c:v>
                </c:pt>
                <c:pt idx="503">
                  <c:v>82.094999999999999</c:v>
                </c:pt>
                <c:pt idx="504">
                  <c:v>82.132000000000005</c:v>
                </c:pt>
                <c:pt idx="505">
                  <c:v>82.168999999999997</c:v>
                </c:pt>
                <c:pt idx="506">
                  <c:v>82.206000000000003</c:v>
                </c:pt>
                <c:pt idx="507">
                  <c:v>82.242999999999995</c:v>
                </c:pt>
                <c:pt idx="508">
                  <c:v>82.278999999999996</c:v>
                </c:pt>
                <c:pt idx="509">
                  <c:v>82.316000000000003</c:v>
                </c:pt>
                <c:pt idx="510">
                  <c:v>82.352999999999994</c:v>
                </c:pt>
                <c:pt idx="511">
                  <c:v>82.388999999999996</c:v>
                </c:pt>
                <c:pt idx="512">
                  <c:v>82.424999999999997</c:v>
                </c:pt>
                <c:pt idx="513">
                  <c:v>82.462000000000003</c:v>
                </c:pt>
                <c:pt idx="514">
                  <c:v>82.498999999999995</c:v>
                </c:pt>
                <c:pt idx="515">
                  <c:v>82.534999999999997</c:v>
                </c:pt>
                <c:pt idx="516">
                  <c:v>82.570999999999998</c:v>
                </c:pt>
                <c:pt idx="517">
                  <c:v>82.608000000000004</c:v>
                </c:pt>
                <c:pt idx="518">
                  <c:v>82.644999999999996</c:v>
                </c:pt>
                <c:pt idx="519">
                  <c:v>82.680999999999997</c:v>
                </c:pt>
                <c:pt idx="520">
                  <c:v>82.716999999999999</c:v>
                </c:pt>
                <c:pt idx="521">
                  <c:v>82.754000000000005</c:v>
                </c:pt>
                <c:pt idx="522">
                  <c:v>82.789000000000001</c:v>
                </c:pt>
                <c:pt idx="523">
                  <c:v>82.825999999999993</c:v>
                </c:pt>
                <c:pt idx="524">
                  <c:v>82.861999999999995</c:v>
                </c:pt>
                <c:pt idx="525">
                  <c:v>82.899000000000001</c:v>
                </c:pt>
                <c:pt idx="526">
                  <c:v>82.933999999999997</c:v>
                </c:pt>
                <c:pt idx="527">
                  <c:v>82.971000000000004</c:v>
                </c:pt>
                <c:pt idx="528">
                  <c:v>83.007000000000005</c:v>
                </c:pt>
                <c:pt idx="529">
                  <c:v>83.042000000000002</c:v>
                </c:pt>
                <c:pt idx="530">
                  <c:v>83.078999999999994</c:v>
                </c:pt>
                <c:pt idx="531">
                  <c:v>83.114999999999995</c:v>
                </c:pt>
                <c:pt idx="532">
                  <c:v>83.150999999999996</c:v>
                </c:pt>
                <c:pt idx="533">
                  <c:v>83.186000000000007</c:v>
                </c:pt>
                <c:pt idx="534">
                  <c:v>83.222999999999999</c:v>
                </c:pt>
                <c:pt idx="535">
                  <c:v>83.259</c:v>
                </c:pt>
                <c:pt idx="536">
                  <c:v>83.293999999999997</c:v>
                </c:pt>
                <c:pt idx="537">
                  <c:v>83.33</c:v>
                </c:pt>
                <c:pt idx="538">
                  <c:v>83.366</c:v>
                </c:pt>
                <c:pt idx="539">
                  <c:v>83.402000000000001</c:v>
                </c:pt>
                <c:pt idx="540">
                  <c:v>83.436999999999998</c:v>
                </c:pt>
                <c:pt idx="541">
                  <c:v>83.472999999999999</c:v>
                </c:pt>
                <c:pt idx="542">
                  <c:v>83.509</c:v>
                </c:pt>
                <c:pt idx="543">
                  <c:v>83.543999999999997</c:v>
                </c:pt>
                <c:pt idx="544">
                  <c:v>83.58</c:v>
                </c:pt>
                <c:pt idx="545">
                  <c:v>83.616</c:v>
                </c:pt>
                <c:pt idx="546">
                  <c:v>83.650999999999996</c:v>
                </c:pt>
                <c:pt idx="547">
                  <c:v>83.686000000000007</c:v>
                </c:pt>
                <c:pt idx="548">
                  <c:v>83.721999999999994</c:v>
                </c:pt>
                <c:pt idx="549">
                  <c:v>83.757999999999996</c:v>
                </c:pt>
                <c:pt idx="550">
                  <c:v>83.793000000000006</c:v>
                </c:pt>
                <c:pt idx="551">
                  <c:v>83.828000000000003</c:v>
                </c:pt>
                <c:pt idx="552">
                  <c:v>83.864000000000004</c:v>
                </c:pt>
                <c:pt idx="553">
                  <c:v>83.899000000000001</c:v>
                </c:pt>
                <c:pt idx="554">
                  <c:v>83.933999999999997</c:v>
                </c:pt>
                <c:pt idx="555">
                  <c:v>83.968999999999994</c:v>
                </c:pt>
                <c:pt idx="556">
                  <c:v>84.004999999999995</c:v>
                </c:pt>
                <c:pt idx="557">
                  <c:v>84.04</c:v>
                </c:pt>
                <c:pt idx="558">
                  <c:v>84.075000000000003</c:v>
                </c:pt>
                <c:pt idx="559">
                  <c:v>84.11</c:v>
                </c:pt>
                <c:pt idx="560">
                  <c:v>84.146000000000001</c:v>
                </c:pt>
                <c:pt idx="561">
                  <c:v>84.180999999999997</c:v>
                </c:pt>
                <c:pt idx="562">
                  <c:v>84.215999999999994</c:v>
                </c:pt>
                <c:pt idx="563">
                  <c:v>84.251000000000005</c:v>
                </c:pt>
                <c:pt idx="564">
                  <c:v>84.286000000000001</c:v>
                </c:pt>
                <c:pt idx="565">
                  <c:v>84.320999999999998</c:v>
                </c:pt>
                <c:pt idx="566">
                  <c:v>84.355999999999995</c:v>
                </c:pt>
                <c:pt idx="567">
                  <c:v>84.391000000000005</c:v>
                </c:pt>
                <c:pt idx="568">
                  <c:v>84.426000000000002</c:v>
                </c:pt>
                <c:pt idx="569">
                  <c:v>84.46</c:v>
                </c:pt>
                <c:pt idx="570">
                  <c:v>84.495000000000005</c:v>
                </c:pt>
                <c:pt idx="571">
                  <c:v>84.531000000000006</c:v>
                </c:pt>
                <c:pt idx="572">
                  <c:v>84.566000000000003</c:v>
                </c:pt>
                <c:pt idx="573">
                  <c:v>84.6</c:v>
                </c:pt>
                <c:pt idx="574">
                  <c:v>84.635000000000005</c:v>
                </c:pt>
                <c:pt idx="575">
                  <c:v>84.67</c:v>
                </c:pt>
                <c:pt idx="576">
                  <c:v>84.704999999999998</c:v>
                </c:pt>
                <c:pt idx="577">
                  <c:v>84.739000000000004</c:v>
                </c:pt>
                <c:pt idx="578">
                  <c:v>84.774000000000001</c:v>
                </c:pt>
                <c:pt idx="579">
                  <c:v>84.808000000000007</c:v>
                </c:pt>
                <c:pt idx="580">
                  <c:v>84.843000000000004</c:v>
                </c:pt>
                <c:pt idx="581">
                  <c:v>84.876999999999995</c:v>
                </c:pt>
                <c:pt idx="582">
                  <c:v>84.912000000000006</c:v>
                </c:pt>
                <c:pt idx="583">
                  <c:v>84.947000000000003</c:v>
                </c:pt>
                <c:pt idx="584">
                  <c:v>84.980999999999995</c:v>
                </c:pt>
                <c:pt idx="585">
                  <c:v>85.015000000000001</c:v>
                </c:pt>
                <c:pt idx="586">
                  <c:v>85.05</c:v>
                </c:pt>
                <c:pt idx="587">
                  <c:v>85.084000000000003</c:v>
                </c:pt>
                <c:pt idx="588">
                  <c:v>85.117999999999995</c:v>
                </c:pt>
                <c:pt idx="589">
                  <c:v>85.153000000000006</c:v>
                </c:pt>
                <c:pt idx="590">
                  <c:v>85.186999999999998</c:v>
                </c:pt>
                <c:pt idx="591">
                  <c:v>85.221999999999994</c:v>
                </c:pt>
                <c:pt idx="592">
                  <c:v>85.256</c:v>
                </c:pt>
                <c:pt idx="593">
                  <c:v>85.29</c:v>
                </c:pt>
                <c:pt idx="594">
                  <c:v>85.323999999999998</c:v>
                </c:pt>
                <c:pt idx="595">
                  <c:v>85.358999999999995</c:v>
                </c:pt>
                <c:pt idx="596">
                  <c:v>85.391999999999996</c:v>
                </c:pt>
                <c:pt idx="597">
                  <c:v>85.427000000000007</c:v>
                </c:pt>
                <c:pt idx="598">
                  <c:v>85.460999999999999</c:v>
                </c:pt>
                <c:pt idx="599">
                  <c:v>85.495000000000005</c:v>
                </c:pt>
                <c:pt idx="600">
                  <c:v>85.528999999999996</c:v>
                </c:pt>
                <c:pt idx="601">
                  <c:v>85.563000000000002</c:v>
                </c:pt>
                <c:pt idx="602">
                  <c:v>85.596999999999994</c:v>
                </c:pt>
                <c:pt idx="603">
                  <c:v>85.632000000000005</c:v>
                </c:pt>
                <c:pt idx="604">
                  <c:v>85.665000000000006</c:v>
                </c:pt>
                <c:pt idx="605">
                  <c:v>85.698999999999998</c:v>
                </c:pt>
                <c:pt idx="606">
                  <c:v>85.733000000000004</c:v>
                </c:pt>
                <c:pt idx="607">
                  <c:v>85.766999999999996</c:v>
                </c:pt>
                <c:pt idx="608">
                  <c:v>85.8</c:v>
                </c:pt>
                <c:pt idx="609">
                  <c:v>85.834999999999994</c:v>
                </c:pt>
                <c:pt idx="610">
                  <c:v>85.869</c:v>
                </c:pt>
                <c:pt idx="611">
                  <c:v>85.903000000000006</c:v>
                </c:pt>
                <c:pt idx="612">
                  <c:v>85.936000000000007</c:v>
                </c:pt>
                <c:pt idx="613">
                  <c:v>85.97</c:v>
                </c:pt>
                <c:pt idx="614">
                  <c:v>86.004000000000005</c:v>
                </c:pt>
                <c:pt idx="615">
                  <c:v>86.037000000000006</c:v>
                </c:pt>
                <c:pt idx="616">
                  <c:v>86.07</c:v>
                </c:pt>
                <c:pt idx="617">
                  <c:v>86.103999999999999</c:v>
                </c:pt>
                <c:pt idx="618">
                  <c:v>86.138000000000005</c:v>
                </c:pt>
                <c:pt idx="619">
                  <c:v>86.171000000000006</c:v>
                </c:pt>
                <c:pt idx="620">
                  <c:v>86.204999999999998</c:v>
                </c:pt>
                <c:pt idx="621">
                  <c:v>86.239000000000004</c:v>
                </c:pt>
                <c:pt idx="622">
                  <c:v>86.272000000000006</c:v>
                </c:pt>
                <c:pt idx="623">
                  <c:v>86.305000000000007</c:v>
                </c:pt>
                <c:pt idx="624">
                  <c:v>86.338999999999999</c:v>
                </c:pt>
                <c:pt idx="625">
                  <c:v>86.373000000000005</c:v>
                </c:pt>
                <c:pt idx="626">
                  <c:v>86.406000000000006</c:v>
                </c:pt>
                <c:pt idx="627">
                  <c:v>86.438999999999993</c:v>
                </c:pt>
                <c:pt idx="628">
                  <c:v>86.471999999999994</c:v>
                </c:pt>
                <c:pt idx="629">
                  <c:v>86.506</c:v>
                </c:pt>
                <c:pt idx="630">
                  <c:v>86.539000000000001</c:v>
                </c:pt>
                <c:pt idx="631">
                  <c:v>86.572000000000003</c:v>
                </c:pt>
                <c:pt idx="632">
                  <c:v>86.605000000000004</c:v>
                </c:pt>
                <c:pt idx="633">
                  <c:v>86.638999999999996</c:v>
                </c:pt>
                <c:pt idx="634">
                  <c:v>86.671999999999997</c:v>
                </c:pt>
                <c:pt idx="635">
                  <c:v>86.704999999999998</c:v>
                </c:pt>
                <c:pt idx="636">
                  <c:v>86.738</c:v>
                </c:pt>
                <c:pt idx="637">
                  <c:v>86.772000000000006</c:v>
                </c:pt>
                <c:pt idx="638">
                  <c:v>86.805000000000007</c:v>
                </c:pt>
                <c:pt idx="639">
                  <c:v>86.837000000000003</c:v>
                </c:pt>
                <c:pt idx="640">
                  <c:v>86.870999999999995</c:v>
                </c:pt>
                <c:pt idx="641">
                  <c:v>86.903999999999996</c:v>
                </c:pt>
                <c:pt idx="642">
                  <c:v>86.936999999999998</c:v>
                </c:pt>
                <c:pt idx="643">
                  <c:v>86.968999999999994</c:v>
                </c:pt>
                <c:pt idx="644">
                  <c:v>87.003</c:v>
                </c:pt>
                <c:pt idx="645">
                  <c:v>87.036000000000001</c:v>
                </c:pt>
                <c:pt idx="646">
                  <c:v>87.069000000000003</c:v>
                </c:pt>
                <c:pt idx="647">
                  <c:v>87.100999999999999</c:v>
                </c:pt>
                <c:pt idx="648">
                  <c:v>87.134</c:v>
                </c:pt>
                <c:pt idx="649">
                  <c:v>87.167000000000002</c:v>
                </c:pt>
                <c:pt idx="650">
                  <c:v>87.2</c:v>
                </c:pt>
                <c:pt idx="651">
                  <c:v>87.231999999999999</c:v>
                </c:pt>
                <c:pt idx="652">
                  <c:v>87.265000000000001</c:v>
                </c:pt>
                <c:pt idx="653">
                  <c:v>87.298000000000002</c:v>
                </c:pt>
                <c:pt idx="654">
                  <c:v>87.331000000000003</c:v>
                </c:pt>
                <c:pt idx="655">
                  <c:v>87.363</c:v>
                </c:pt>
                <c:pt idx="656">
                  <c:v>87.396000000000001</c:v>
                </c:pt>
                <c:pt idx="657">
                  <c:v>87.429000000000002</c:v>
                </c:pt>
                <c:pt idx="658">
                  <c:v>87.460999999999999</c:v>
                </c:pt>
                <c:pt idx="659">
                  <c:v>87.492999999999995</c:v>
                </c:pt>
                <c:pt idx="660">
                  <c:v>87.525999999999996</c:v>
                </c:pt>
                <c:pt idx="661">
                  <c:v>87.558999999999997</c:v>
                </c:pt>
                <c:pt idx="662">
                  <c:v>87.591999999999999</c:v>
                </c:pt>
                <c:pt idx="663">
                  <c:v>87.623000000000005</c:v>
                </c:pt>
                <c:pt idx="664">
                  <c:v>87.656000000000006</c:v>
                </c:pt>
                <c:pt idx="665">
                  <c:v>87.688999999999993</c:v>
                </c:pt>
                <c:pt idx="666">
                  <c:v>87.721000000000004</c:v>
                </c:pt>
                <c:pt idx="667">
                  <c:v>87.753</c:v>
                </c:pt>
                <c:pt idx="668">
                  <c:v>87.786000000000001</c:v>
                </c:pt>
                <c:pt idx="669">
                  <c:v>87.817999999999998</c:v>
                </c:pt>
                <c:pt idx="670">
                  <c:v>87.850999999999999</c:v>
                </c:pt>
                <c:pt idx="671">
                  <c:v>87.882000000000005</c:v>
                </c:pt>
                <c:pt idx="672">
                  <c:v>87.915000000000006</c:v>
                </c:pt>
                <c:pt idx="673">
                  <c:v>87.947000000000003</c:v>
                </c:pt>
                <c:pt idx="674">
                  <c:v>87.978999999999999</c:v>
                </c:pt>
                <c:pt idx="675">
                  <c:v>88.010999999999996</c:v>
                </c:pt>
                <c:pt idx="676">
                  <c:v>88.043000000000006</c:v>
                </c:pt>
                <c:pt idx="677">
                  <c:v>88.075999999999993</c:v>
                </c:pt>
                <c:pt idx="678">
                  <c:v>88.108000000000004</c:v>
                </c:pt>
                <c:pt idx="679">
                  <c:v>88.138999999999996</c:v>
                </c:pt>
                <c:pt idx="680">
                  <c:v>88.171999999999997</c:v>
                </c:pt>
                <c:pt idx="681">
                  <c:v>88.203999999999994</c:v>
                </c:pt>
                <c:pt idx="682">
                  <c:v>88.236000000000004</c:v>
                </c:pt>
                <c:pt idx="683">
                  <c:v>88.266999999999996</c:v>
                </c:pt>
                <c:pt idx="684">
                  <c:v>88.3</c:v>
                </c:pt>
                <c:pt idx="685">
                  <c:v>88.331999999999994</c:v>
                </c:pt>
                <c:pt idx="686">
                  <c:v>88.364000000000004</c:v>
                </c:pt>
                <c:pt idx="687">
                  <c:v>88.394999999999996</c:v>
                </c:pt>
                <c:pt idx="688">
                  <c:v>88.427000000000007</c:v>
                </c:pt>
                <c:pt idx="689">
                  <c:v>88.459000000000003</c:v>
                </c:pt>
                <c:pt idx="690">
                  <c:v>88.491</c:v>
                </c:pt>
                <c:pt idx="691">
                  <c:v>88.522000000000006</c:v>
                </c:pt>
                <c:pt idx="692">
                  <c:v>88.554000000000002</c:v>
                </c:pt>
                <c:pt idx="693">
                  <c:v>88.585999999999999</c:v>
                </c:pt>
                <c:pt idx="694">
                  <c:v>88.617000000000004</c:v>
                </c:pt>
                <c:pt idx="695">
                  <c:v>88.649000000000001</c:v>
                </c:pt>
                <c:pt idx="696">
                  <c:v>88.680999999999997</c:v>
                </c:pt>
                <c:pt idx="697">
                  <c:v>88.712999999999994</c:v>
                </c:pt>
                <c:pt idx="698">
                  <c:v>88.744</c:v>
                </c:pt>
                <c:pt idx="699">
                  <c:v>88.775999999999996</c:v>
                </c:pt>
                <c:pt idx="700">
                  <c:v>88.808000000000007</c:v>
                </c:pt>
                <c:pt idx="701">
                  <c:v>88.838999999999999</c:v>
                </c:pt>
                <c:pt idx="702">
                  <c:v>88.87</c:v>
                </c:pt>
                <c:pt idx="703">
                  <c:v>88.902000000000001</c:v>
                </c:pt>
                <c:pt idx="704">
                  <c:v>88.933999999999997</c:v>
                </c:pt>
                <c:pt idx="705">
                  <c:v>88.965000000000003</c:v>
                </c:pt>
                <c:pt idx="706">
                  <c:v>88.995999999999995</c:v>
                </c:pt>
                <c:pt idx="707">
                  <c:v>89.028000000000006</c:v>
                </c:pt>
                <c:pt idx="708">
                  <c:v>89.058999999999997</c:v>
                </c:pt>
                <c:pt idx="709">
                  <c:v>89.090999999999994</c:v>
                </c:pt>
                <c:pt idx="710">
                  <c:v>89.122</c:v>
                </c:pt>
                <c:pt idx="711">
                  <c:v>89.153000000000006</c:v>
                </c:pt>
                <c:pt idx="712">
                  <c:v>89.185000000000002</c:v>
                </c:pt>
                <c:pt idx="713">
                  <c:v>89.215999999999994</c:v>
                </c:pt>
                <c:pt idx="714">
                  <c:v>89.247</c:v>
                </c:pt>
                <c:pt idx="715">
                  <c:v>89.278000000000006</c:v>
                </c:pt>
                <c:pt idx="716">
                  <c:v>89.31</c:v>
                </c:pt>
                <c:pt idx="717">
                  <c:v>89.340999999999994</c:v>
                </c:pt>
                <c:pt idx="718">
                  <c:v>89.370999999999995</c:v>
                </c:pt>
                <c:pt idx="719">
                  <c:v>89.403000000000006</c:v>
                </c:pt>
                <c:pt idx="720">
                  <c:v>89.433999999999997</c:v>
                </c:pt>
                <c:pt idx="721">
                  <c:v>89.465000000000003</c:v>
                </c:pt>
                <c:pt idx="722">
                  <c:v>89.495999999999995</c:v>
                </c:pt>
                <c:pt idx="723">
                  <c:v>89.527000000000001</c:v>
                </c:pt>
                <c:pt idx="724">
                  <c:v>89.558000000000007</c:v>
                </c:pt>
                <c:pt idx="725">
                  <c:v>89.588999999999999</c:v>
                </c:pt>
                <c:pt idx="726">
                  <c:v>89.62</c:v>
                </c:pt>
                <c:pt idx="727">
                  <c:v>89.650999999999996</c:v>
                </c:pt>
                <c:pt idx="728">
                  <c:v>89.682000000000002</c:v>
                </c:pt>
                <c:pt idx="729">
                  <c:v>89.712999999999994</c:v>
                </c:pt>
                <c:pt idx="730">
                  <c:v>89.744</c:v>
                </c:pt>
              </c:numCache>
            </c:numRef>
          </c:yVal>
          <c:smooth val="1"/>
          <c:extLst>
            <c:ext xmlns:c16="http://schemas.microsoft.com/office/drawing/2014/chart" uri="{C3380CC4-5D6E-409C-BE32-E72D297353CC}">
              <c16:uniqueId val="{00000004-237C-4112-B914-8AC3632B1FD6}"/>
            </c:ext>
          </c:extLst>
        </c:ser>
        <c:ser>
          <c:idx val="3"/>
          <c:order val="2"/>
          <c:tx>
            <c:strRef>
              <c:f>'Height Data'!$G$1</c:f>
              <c:strCache>
                <c:ptCount val="1"/>
                <c:pt idx="0">
                  <c:v>50%</c:v>
                </c:pt>
              </c:strCache>
            </c:strRef>
          </c:tx>
          <c:spPr>
            <a:ln w="12700" cap="rnd">
              <a:solidFill>
                <a:schemeClr val="accent3"/>
              </a:solidFill>
              <a:round/>
            </a:ln>
            <a:effectLst/>
          </c:spPr>
          <c:marker>
            <c:symbol val="none"/>
          </c:marker>
          <c:dLbls>
            <c:dLbl>
              <c:idx val="730"/>
              <c:tx>
                <c:rich>
                  <a:bodyPr/>
                  <a:lstStyle/>
                  <a:p>
                    <a:fld id="{AF3BF316-ADB7-447D-BF93-A74D88C3BA81}"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Data'!$G$2:$G$732</c:f>
              <c:numCache>
                <c:formatCode>0.00</c:formatCode>
                <c:ptCount val="731"/>
                <c:pt idx="0">
                  <c:v>49.148000000000003</c:v>
                </c:pt>
                <c:pt idx="1">
                  <c:v>49.317</c:v>
                </c:pt>
                <c:pt idx="2">
                  <c:v>49.484999999999999</c:v>
                </c:pt>
                <c:pt idx="3">
                  <c:v>49.654000000000003</c:v>
                </c:pt>
                <c:pt idx="4">
                  <c:v>49.823</c:v>
                </c:pt>
                <c:pt idx="5">
                  <c:v>49.991999999999997</c:v>
                </c:pt>
                <c:pt idx="6">
                  <c:v>50.161000000000001</c:v>
                </c:pt>
                <c:pt idx="7">
                  <c:v>50.33</c:v>
                </c:pt>
                <c:pt idx="8">
                  <c:v>50.499000000000002</c:v>
                </c:pt>
                <c:pt idx="9">
                  <c:v>50.667999999999999</c:v>
                </c:pt>
                <c:pt idx="10">
                  <c:v>50.837000000000003</c:v>
                </c:pt>
                <c:pt idx="11">
                  <c:v>51.005000000000003</c:v>
                </c:pt>
                <c:pt idx="12">
                  <c:v>51.173999999999999</c:v>
                </c:pt>
                <c:pt idx="13">
                  <c:v>51.343000000000004</c:v>
                </c:pt>
                <c:pt idx="14">
                  <c:v>51.512</c:v>
                </c:pt>
                <c:pt idx="15">
                  <c:v>51.651000000000003</c:v>
                </c:pt>
                <c:pt idx="16">
                  <c:v>51.79</c:v>
                </c:pt>
                <c:pt idx="17">
                  <c:v>51.927</c:v>
                </c:pt>
                <c:pt idx="18">
                  <c:v>52.064</c:v>
                </c:pt>
                <c:pt idx="19">
                  <c:v>52.2</c:v>
                </c:pt>
                <c:pt idx="20">
                  <c:v>52.335000000000001</c:v>
                </c:pt>
                <c:pt idx="21">
                  <c:v>52.47</c:v>
                </c:pt>
                <c:pt idx="22">
                  <c:v>52.603000000000002</c:v>
                </c:pt>
                <c:pt idx="23">
                  <c:v>52.734999999999999</c:v>
                </c:pt>
                <c:pt idx="24">
                  <c:v>52.866</c:v>
                </c:pt>
                <c:pt idx="25">
                  <c:v>52.996000000000002</c:v>
                </c:pt>
                <c:pt idx="26">
                  <c:v>53.125999999999998</c:v>
                </c:pt>
                <c:pt idx="27">
                  <c:v>53.253999999999998</c:v>
                </c:pt>
                <c:pt idx="28">
                  <c:v>53.381</c:v>
                </c:pt>
                <c:pt idx="29">
                  <c:v>53.506999999999998</c:v>
                </c:pt>
                <c:pt idx="30">
                  <c:v>53.633000000000003</c:v>
                </c:pt>
                <c:pt idx="31">
                  <c:v>53.756999999999998</c:v>
                </c:pt>
                <c:pt idx="32">
                  <c:v>53.881</c:v>
                </c:pt>
                <c:pt idx="33">
                  <c:v>54.003</c:v>
                </c:pt>
                <c:pt idx="34">
                  <c:v>54.125</c:v>
                </c:pt>
                <c:pt idx="35">
                  <c:v>54.244999999999997</c:v>
                </c:pt>
                <c:pt idx="36">
                  <c:v>54.365000000000002</c:v>
                </c:pt>
                <c:pt idx="37">
                  <c:v>54.484000000000002</c:v>
                </c:pt>
                <c:pt idx="38">
                  <c:v>54.601999999999997</c:v>
                </c:pt>
                <c:pt idx="39">
                  <c:v>54.719000000000001</c:v>
                </c:pt>
                <c:pt idx="40">
                  <c:v>54.835000000000001</c:v>
                </c:pt>
                <c:pt idx="41">
                  <c:v>54.95</c:v>
                </c:pt>
                <c:pt idx="42">
                  <c:v>55.064</c:v>
                </c:pt>
                <c:pt idx="43">
                  <c:v>55.177999999999997</c:v>
                </c:pt>
                <c:pt idx="44">
                  <c:v>55.29</c:v>
                </c:pt>
                <c:pt idx="45">
                  <c:v>55.402000000000001</c:v>
                </c:pt>
                <c:pt idx="46">
                  <c:v>55.512999999999998</c:v>
                </c:pt>
                <c:pt idx="47">
                  <c:v>55.622999999999998</c:v>
                </c:pt>
                <c:pt idx="48">
                  <c:v>55.731999999999999</c:v>
                </c:pt>
                <c:pt idx="49">
                  <c:v>55.841000000000001</c:v>
                </c:pt>
                <c:pt idx="50">
                  <c:v>55.948</c:v>
                </c:pt>
                <c:pt idx="51">
                  <c:v>56.055</c:v>
                </c:pt>
                <c:pt idx="52">
                  <c:v>56.161000000000001</c:v>
                </c:pt>
                <c:pt idx="53">
                  <c:v>56.265999999999998</c:v>
                </c:pt>
                <c:pt idx="54">
                  <c:v>56.37</c:v>
                </c:pt>
                <c:pt idx="55">
                  <c:v>56.473999999999997</c:v>
                </c:pt>
                <c:pt idx="56">
                  <c:v>56.576999999999998</c:v>
                </c:pt>
                <c:pt idx="57">
                  <c:v>56.679000000000002</c:v>
                </c:pt>
                <c:pt idx="58">
                  <c:v>56.78</c:v>
                </c:pt>
                <c:pt idx="59">
                  <c:v>56.881</c:v>
                </c:pt>
                <c:pt idx="60">
                  <c:v>56.981000000000002</c:v>
                </c:pt>
                <c:pt idx="61">
                  <c:v>57.08</c:v>
                </c:pt>
                <c:pt idx="62">
                  <c:v>57.177999999999997</c:v>
                </c:pt>
                <c:pt idx="63">
                  <c:v>57.276000000000003</c:v>
                </c:pt>
                <c:pt idx="64">
                  <c:v>57.372999999999998</c:v>
                </c:pt>
                <c:pt idx="65">
                  <c:v>57.47</c:v>
                </c:pt>
                <c:pt idx="66">
                  <c:v>57.566000000000003</c:v>
                </c:pt>
                <c:pt idx="67">
                  <c:v>57.661000000000001</c:v>
                </c:pt>
                <c:pt idx="68">
                  <c:v>57.756</c:v>
                </c:pt>
                <c:pt idx="69">
                  <c:v>57.85</c:v>
                </c:pt>
                <c:pt idx="70">
                  <c:v>57.944000000000003</c:v>
                </c:pt>
                <c:pt idx="71">
                  <c:v>58.036999999999999</c:v>
                </c:pt>
                <c:pt idx="72">
                  <c:v>58.128999999999998</c:v>
                </c:pt>
                <c:pt idx="73">
                  <c:v>58.220999999999997</c:v>
                </c:pt>
                <c:pt idx="74">
                  <c:v>58.311999999999998</c:v>
                </c:pt>
                <c:pt idx="75">
                  <c:v>58.402000000000001</c:v>
                </c:pt>
                <c:pt idx="76">
                  <c:v>58.491999999999997</c:v>
                </c:pt>
                <c:pt idx="77">
                  <c:v>58.582000000000001</c:v>
                </c:pt>
                <c:pt idx="78">
                  <c:v>58.670999999999999</c:v>
                </c:pt>
                <c:pt idx="79">
                  <c:v>58.759</c:v>
                </c:pt>
                <c:pt idx="80">
                  <c:v>58.847000000000001</c:v>
                </c:pt>
                <c:pt idx="81">
                  <c:v>58.933999999999997</c:v>
                </c:pt>
                <c:pt idx="82">
                  <c:v>59.02</c:v>
                </c:pt>
                <c:pt idx="83">
                  <c:v>59.106999999999999</c:v>
                </c:pt>
                <c:pt idx="84">
                  <c:v>59.192</c:v>
                </c:pt>
                <c:pt idx="85">
                  <c:v>59.277000000000001</c:v>
                </c:pt>
                <c:pt idx="86">
                  <c:v>59.362000000000002</c:v>
                </c:pt>
                <c:pt idx="87">
                  <c:v>59.445999999999998</c:v>
                </c:pt>
                <c:pt idx="88">
                  <c:v>59.53</c:v>
                </c:pt>
                <c:pt idx="89">
                  <c:v>59.613</c:v>
                </c:pt>
                <c:pt idx="90">
                  <c:v>59.695</c:v>
                </c:pt>
                <c:pt idx="91">
                  <c:v>59.777000000000001</c:v>
                </c:pt>
                <c:pt idx="92">
                  <c:v>59.859000000000002</c:v>
                </c:pt>
                <c:pt idx="93">
                  <c:v>59.94</c:v>
                </c:pt>
                <c:pt idx="94">
                  <c:v>60.021000000000001</c:v>
                </c:pt>
                <c:pt idx="95">
                  <c:v>60.100999999999999</c:v>
                </c:pt>
                <c:pt idx="96">
                  <c:v>60.180999999999997</c:v>
                </c:pt>
                <c:pt idx="97">
                  <c:v>60.26</c:v>
                </c:pt>
                <c:pt idx="98">
                  <c:v>60.338999999999999</c:v>
                </c:pt>
                <c:pt idx="99">
                  <c:v>60.417999999999999</c:v>
                </c:pt>
                <c:pt idx="100">
                  <c:v>60.496000000000002</c:v>
                </c:pt>
                <c:pt idx="101">
                  <c:v>60.573</c:v>
                </c:pt>
                <c:pt idx="102">
                  <c:v>60.651000000000003</c:v>
                </c:pt>
                <c:pt idx="103">
                  <c:v>60.726999999999997</c:v>
                </c:pt>
                <c:pt idx="104">
                  <c:v>60.804000000000002</c:v>
                </c:pt>
                <c:pt idx="105">
                  <c:v>60.88</c:v>
                </c:pt>
                <c:pt idx="106">
                  <c:v>60.954999999999998</c:v>
                </c:pt>
                <c:pt idx="107">
                  <c:v>61.03</c:v>
                </c:pt>
                <c:pt idx="108">
                  <c:v>61.104999999999997</c:v>
                </c:pt>
                <c:pt idx="109">
                  <c:v>61.179000000000002</c:v>
                </c:pt>
                <c:pt idx="110">
                  <c:v>61.253</c:v>
                </c:pt>
                <c:pt idx="111">
                  <c:v>61.326000000000001</c:v>
                </c:pt>
                <c:pt idx="112">
                  <c:v>61.399000000000001</c:v>
                </c:pt>
                <c:pt idx="113">
                  <c:v>61.472000000000001</c:v>
                </c:pt>
                <c:pt idx="114">
                  <c:v>61.543999999999997</c:v>
                </c:pt>
                <c:pt idx="115">
                  <c:v>61.616</c:v>
                </c:pt>
                <c:pt idx="116">
                  <c:v>61.686999999999998</c:v>
                </c:pt>
                <c:pt idx="117">
                  <c:v>61.758000000000003</c:v>
                </c:pt>
                <c:pt idx="118">
                  <c:v>61.829000000000001</c:v>
                </c:pt>
                <c:pt idx="119">
                  <c:v>61.899000000000001</c:v>
                </c:pt>
                <c:pt idx="120">
                  <c:v>61.969000000000001</c:v>
                </c:pt>
                <c:pt idx="121">
                  <c:v>62.037999999999997</c:v>
                </c:pt>
                <c:pt idx="122">
                  <c:v>62.106999999999999</c:v>
                </c:pt>
                <c:pt idx="123">
                  <c:v>62.176000000000002</c:v>
                </c:pt>
                <c:pt idx="124">
                  <c:v>62.244</c:v>
                </c:pt>
                <c:pt idx="125">
                  <c:v>62.311999999999998</c:v>
                </c:pt>
                <c:pt idx="126">
                  <c:v>62.38</c:v>
                </c:pt>
                <c:pt idx="127">
                  <c:v>62.447000000000003</c:v>
                </c:pt>
                <c:pt idx="128">
                  <c:v>62.514000000000003</c:v>
                </c:pt>
                <c:pt idx="129">
                  <c:v>62.58</c:v>
                </c:pt>
                <c:pt idx="130">
                  <c:v>62.646000000000001</c:v>
                </c:pt>
                <c:pt idx="131">
                  <c:v>62.712000000000003</c:v>
                </c:pt>
                <c:pt idx="132">
                  <c:v>62.777000000000001</c:v>
                </c:pt>
                <c:pt idx="133">
                  <c:v>62.841999999999999</c:v>
                </c:pt>
                <c:pt idx="134">
                  <c:v>62.906999999999996</c:v>
                </c:pt>
                <c:pt idx="135">
                  <c:v>62.970999999999997</c:v>
                </c:pt>
                <c:pt idx="136">
                  <c:v>63.034999999999997</c:v>
                </c:pt>
                <c:pt idx="137">
                  <c:v>63.098999999999997</c:v>
                </c:pt>
                <c:pt idx="138">
                  <c:v>63.162999999999997</c:v>
                </c:pt>
                <c:pt idx="139">
                  <c:v>63.225999999999999</c:v>
                </c:pt>
                <c:pt idx="140">
                  <c:v>63.287999999999997</c:v>
                </c:pt>
                <c:pt idx="141">
                  <c:v>63.350999999999999</c:v>
                </c:pt>
                <c:pt idx="142">
                  <c:v>63.412999999999997</c:v>
                </c:pt>
                <c:pt idx="143">
                  <c:v>63.475000000000001</c:v>
                </c:pt>
                <c:pt idx="144">
                  <c:v>63.536999999999999</c:v>
                </c:pt>
                <c:pt idx="145">
                  <c:v>63.597999999999999</c:v>
                </c:pt>
                <c:pt idx="146">
                  <c:v>63.658999999999999</c:v>
                </c:pt>
                <c:pt idx="147">
                  <c:v>63.72</c:v>
                </c:pt>
                <c:pt idx="148">
                  <c:v>63.78</c:v>
                </c:pt>
                <c:pt idx="149">
                  <c:v>63.84</c:v>
                </c:pt>
                <c:pt idx="150">
                  <c:v>63.9</c:v>
                </c:pt>
                <c:pt idx="151">
                  <c:v>63.96</c:v>
                </c:pt>
                <c:pt idx="152">
                  <c:v>64.019000000000005</c:v>
                </c:pt>
                <c:pt idx="153">
                  <c:v>64.078000000000003</c:v>
                </c:pt>
                <c:pt idx="154">
                  <c:v>64.137</c:v>
                </c:pt>
                <c:pt idx="155">
                  <c:v>64.195999999999998</c:v>
                </c:pt>
                <c:pt idx="156">
                  <c:v>64.254000000000005</c:v>
                </c:pt>
                <c:pt idx="157">
                  <c:v>64.311999999999998</c:v>
                </c:pt>
                <c:pt idx="158">
                  <c:v>64.37</c:v>
                </c:pt>
                <c:pt idx="159">
                  <c:v>64.427999999999997</c:v>
                </c:pt>
                <c:pt idx="160">
                  <c:v>64.484999999999999</c:v>
                </c:pt>
                <c:pt idx="161">
                  <c:v>64.542000000000002</c:v>
                </c:pt>
                <c:pt idx="162">
                  <c:v>64.599000000000004</c:v>
                </c:pt>
                <c:pt idx="163">
                  <c:v>64.656000000000006</c:v>
                </c:pt>
                <c:pt idx="164">
                  <c:v>64.712000000000003</c:v>
                </c:pt>
                <c:pt idx="165">
                  <c:v>64.769000000000005</c:v>
                </c:pt>
                <c:pt idx="166">
                  <c:v>64.825000000000003</c:v>
                </c:pt>
                <c:pt idx="167">
                  <c:v>64.881</c:v>
                </c:pt>
                <c:pt idx="168">
                  <c:v>64.936999999999998</c:v>
                </c:pt>
                <c:pt idx="169">
                  <c:v>64.992000000000004</c:v>
                </c:pt>
                <c:pt idx="170">
                  <c:v>65.046999999999997</c:v>
                </c:pt>
                <c:pt idx="171">
                  <c:v>65.102999999999994</c:v>
                </c:pt>
                <c:pt idx="172">
                  <c:v>65.158000000000001</c:v>
                </c:pt>
                <c:pt idx="173">
                  <c:v>65.212000000000003</c:v>
                </c:pt>
                <c:pt idx="174">
                  <c:v>65.266999999999996</c:v>
                </c:pt>
                <c:pt idx="175">
                  <c:v>65.320999999999998</c:v>
                </c:pt>
                <c:pt idx="176">
                  <c:v>65.376000000000005</c:v>
                </c:pt>
                <c:pt idx="177">
                  <c:v>65.430000000000007</c:v>
                </c:pt>
                <c:pt idx="178">
                  <c:v>65.483999999999995</c:v>
                </c:pt>
                <c:pt idx="179">
                  <c:v>65.537999999999997</c:v>
                </c:pt>
                <c:pt idx="180">
                  <c:v>65.590999999999994</c:v>
                </c:pt>
                <c:pt idx="181">
                  <c:v>65.644999999999996</c:v>
                </c:pt>
                <c:pt idx="182">
                  <c:v>65.697999999999993</c:v>
                </c:pt>
                <c:pt idx="183">
                  <c:v>65.751000000000005</c:v>
                </c:pt>
                <c:pt idx="184">
                  <c:v>65.804000000000002</c:v>
                </c:pt>
                <c:pt idx="185">
                  <c:v>65.856999999999999</c:v>
                </c:pt>
                <c:pt idx="186">
                  <c:v>65.91</c:v>
                </c:pt>
                <c:pt idx="187">
                  <c:v>65.962000000000003</c:v>
                </c:pt>
                <c:pt idx="188">
                  <c:v>66.015000000000001</c:v>
                </c:pt>
                <c:pt idx="189">
                  <c:v>66.066999999999993</c:v>
                </c:pt>
                <c:pt idx="190">
                  <c:v>66.119</c:v>
                </c:pt>
                <c:pt idx="191">
                  <c:v>66.171000000000006</c:v>
                </c:pt>
                <c:pt idx="192">
                  <c:v>66.222999999999999</c:v>
                </c:pt>
                <c:pt idx="193">
                  <c:v>66.275000000000006</c:v>
                </c:pt>
                <c:pt idx="194">
                  <c:v>66.325999999999993</c:v>
                </c:pt>
                <c:pt idx="195">
                  <c:v>66.378</c:v>
                </c:pt>
                <c:pt idx="196">
                  <c:v>66.429000000000002</c:v>
                </c:pt>
                <c:pt idx="197">
                  <c:v>66.48</c:v>
                </c:pt>
                <c:pt idx="198">
                  <c:v>66.531000000000006</c:v>
                </c:pt>
                <c:pt idx="199">
                  <c:v>66.581999999999994</c:v>
                </c:pt>
                <c:pt idx="200">
                  <c:v>66.632999999999996</c:v>
                </c:pt>
                <c:pt idx="201">
                  <c:v>66.683999999999997</c:v>
                </c:pt>
                <c:pt idx="202">
                  <c:v>66.734999999999999</c:v>
                </c:pt>
                <c:pt idx="203">
                  <c:v>66.784999999999997</c:v>
                </c:pt>
                <c:pt idx="204">
                  <c:v>66.834999999999994</c:v>
                </c:pt>
                <c:pt idx="205">
                  <c:v>66.885999999999996</c:v>
                </c:pt>
                <c:pt idx="206">
                  <c:v>66.936000000000007</c:v>
                </c:pt>
                <c:pt idx="207">
                  <c:v>66.986000000000004</c:v>
                </c:pt>
                <c:pt idx="208">
                  <c:v>67.036000000000001</c:v>
                </c:pt>
                <c:pt idx="209">
                  <c:v>67.085999999999999</c:v>
                </c:pt>
                <c:pt idx="210">
                  <c:v>67.135999999999996</c:v>
                </c:pt>
                <c:pt idx="211">
                  <c:v>67.185000000000002</c:v>
                </c:pt>
                <c:pt idx="212">
                  <c:v>67.234999999999999</c:v>
                </c:pt>
                <c:pt idx="213">
                  <c:v>67.284000000000006</c:v>
                </c:pt>
                <c:pt idx="214">
                  <c:v>67.334000000000003</c:v>
                </c:pt>
                <c:pt idx="215">
                  <c:v>67.382999999999996</c:v>
                </c:pt>
                <c:pt idx="216">
                  <c:v>67.432000000000002</c:v>
                </c:pt>
                <c:pt idx="217">
                  <c:v>67.480999999999995</c:v>
                </c:pt>
                <c:pt idx="218">
                  <c:v>67.53</c:v>
                </c:pt>
                <c:pt idx="219">
                  <c:v>67.578999999999994</c:v>
                </c:pt>
                <c:pt idx="220">
                  <c:v>67.628</c:v>
                </c:pt>
                <c:pt idx="221">
                  <c:v>67.676000000000002</c:v>
                </c:pt>
                <c:pt idx="222">
                  <c:v>67.724999999999994</c:v>
                </c:pt>
                <c:pt idx="223">
                  <c:v>67.774000000000001</c:v>
                </c:pt>
                <c:pt idx="224">
                  <c:v>67.822000000000003</c:v>
                </c:pt>
                <c:pt idx="225">
                  <c:v>67.87</c:v>
                </c:pt>
                <c:pt idx="226">
                  <c:v>67.918999999999997</c:v>
                </c:pt>
                <c:pt idx="227">
                  <c:v>67.966999999999999</c:v>
                </c:pt>
                <c:pt idx="228">
                  <c:v>68.015000000000001</c:v>
                </c:pt>
                <c:pt idx="229">
                  <c:v>68.063000000000002</c:v>
                </c:pt>
                <c:pt idx="230">
                  <c:v>68.111000000000004</c:v>
                </c:pt>
                <c:pt idx="231">
                  <c:v>68.159000000000006</c:v>
                </c:pt>
                <c:pt idx="232">
                  <c:v>68.206000000000003</c:v>
                </c:pt>
                <c:pt idx="233">
                  <c:v>68.254000000000005</c:v>
                </c:pt>
                <c:pt idx="234">
                  <c:v>68.302000000000007</c:v>
                </c:pt>
                <c:pt idx="235">
                  <c:v>68.349000000000004</c:v>
                </c:pt>
                <c:pt idx="236">
                  <c:v>68.397000000000006</c:v>
                </c:pt>
                <c:pt idx="237">
                  <c:v>68.444000000000003</c:v>
                </c:pt>
                <c:pt idx="238">
                  <c:v>68.491</c:v>
                </c:pt>
                <c:pt idx="239">
                  <c:v>68.537999999999997</c:v>
                </c:pt>
                <c:pt idx="240">
                  <c:v>68.585999999999999</c:v>
                </c:pt>
                <c:pt idx="241">
                  <c:v>68.632999999999996</c:v>
                </c:pt>
                <c:pt idx="242">
                  <c:v>68.680000000000007</c:v>
                </c:pt>
                <c:pt idx="243">
                  <c:v>68.725999999999999</c:v>
                </c:pt>
                <c:pt idx="244">
                  <c:v>68.772999999999996</c:v>
                </c:pt>
                <c:pt idx="245">
                  <c:v>68.819999999999993</c:v>
                </c:pt>
                <c:pt idx="246">
                  <c:v>68.867000000000004</c:v>
                </c:pt>
                <c:pt idx="247">
                  <c:v>68.912999999999997</c:v>
                </c:pt>
                <c:pt idx="248">
                  <c:v>68.959999999999994</c:v>
                </c:pt>
                <c:pt idx="249">
                  <c:v>69.006</c:v>
                </c:pt>
                <c:pt idx="250">
                  <c:v>69.052999999999997</c:v>
                </c:pt>
                <c:pt idx="251">
                  <c:v>69.099000000000004</c:v>
                </c:pt>
                <c:pt idx="252">
                  <c:v>69.144999999999996</c:v>
                </c:pt>
                <c:pt idx="253">
                  <c:v>69.191000000000003</c:v>
                </c:pt>
                <c:pt idx="254">
                  <c:v>69.238</c:v>
                </c:pt>
                <c:pt idx="255">
                  <c:v>69.284000000000006</c:v>
                </c:pt>
                <c:pt idx="256">
                  <c:v>69.33</c:v>
                </c:pt>
                <c:pt idx="257">
                  <c:v>69.376000000000005</c:v>
                </c:pt>
                <c:pt idx="258">
                  <c:v>69.421000000000006</c:v>
                </c:pt>
                <c:pt idx="259">
                  <c:v>69.466999999999999</c:v>
                </c:pt>
                <c:pt idx="260">
                  <c:v>69.513000000000005</c:v>
                </c:pt>
                <c:pt idx="261">
                  <c:v>69.558999999999997</c:v>
                </c:pt>
                <c:pt idx="262">
                  <c:v>69.603999999999999</c:v>
                </c:pt>
                <c:pt idx="263">
                  <c:v>69.650000000000006</c:v>
                </c:pt>
                <c:pt idx="264">
                  <c:v>69.694999999999993</c:v>
                </c:pt>
                <c:pt idx="265">
                  <c:v>69.741</c:v>
                </c:pt>
                <c:pt idx="266">
                  <c:v>69.786000000000001</c:v>
                </c:pt>
                <c:pt idx="267">
                  <c:v>69.831000000000003</c:v>
                </c:pt>
                <c:pt idx="268">
                  <c:v>69.876000000000005</c:v>
                </c:pt>
                <c:pt idx="269">
                  <c:v>69.921999999999997</c:v>
                </c:pt>
                <c:pt idx="270">
                  <c:v>69.966999999999999</c:v>
                </c:pt>
                <c:pt idx="271">
                  <c:v>70.012</c:v>
                </c:pt>
                <c:pt idx="272">
                  <c:v>70.057000000000002</c:v>
                </c:pt>
                <c:pt idx="273">
                  <c:v>70.102000000000004</c:v>
                </c:pt>
                <c:pt idx="274">
                  <c:v>70.146000000000001</c:v>
                </c:pt>
                <c:pt idx="275">
                  <c:v>70.191000000000003</c:v>
                </c:pt>
                <c:pt idx="276">
                  <c:v>70.236000000000004</c:v>
                </c:pt>
                <c:pt idx="277">
                  <c:v>70.281000000000006</c:v>
                </c:pt>
                <c:pt idx="278">
                  <c:v>70.325000000000003</c:v>
                </c:pt>
                <c:pt idx="279">
                  <c:v>70.37</c:v>
                </c:pt>
                <c:pt idx="280">
                  <c:v>70.414000000000001</c:v>
                </c:pt>
                <c:pt idx="281">
                  <c:v>70.459000000000003</c:v>
                </c:pt>
                <c:pt idx="282">
                  <c:v>70.503</c:v>
                </c:pt>
                <c:pt idx="283">
                  <c:v>70.546999999999997</c:v>
                </c:pt>
                <c:pt idx="284">
                  <c:v>70.591999999999999</c:v>
                </c:pt>
                <c:pt idx="285">
                  <c:v>70.635999999999996</c:v>
                </c:pt>
                <c:pt idx="286">
                  <c:v>70.680000000000007</c:v>
                </c:pt>
                <c:pt idx="287">
                  <c:v>70.724000000000004</c:v>
                </c:pt>
                <c:pt idx="288">
                  <c:v>70.768000000000001</c:v>
                </c:pt>
                <c:pt idx="289">
                  <c:v>70.811999999999998</c:v>
                </c:pt>
                <c:pt idx="290">
                  <c:v>70.855999999999995</c:v>
                </c:pt>
                <c:pt idx="291">
                  <c:v>70.900000000000006</c:v>
                </c:pt>
                <c:pt idx="292">
                  <c:v>70.944000000000003</c:v>
                </c:pt>
                <c:pt idx="293">
                  <c:v>70.988</c:v>
                </c:pt>
                <c:pt idx="294">
                  <c:v>71.031000000000006</c:v>
                </c:pt>
                <c:pt idx="295">
                  <c:v>71.075000000000003</c:v>
                </c:pt>
                <c:pt idx="296">
                  <c:v>71.119</c:v>
                </c:pt>
                <c:pt idx="297">
                  <c:v>71.162000000000006</c:v>
                </c:pt>
                <c:pt idx="298">
                  <c:v>71.206000000000003</c:v>
                </c:pt>
                <c:pt idx="299">
                  <c:v>71.248999999999995</c:v>
                </c:pt>
                <c:pt idx="300">
                  <c:v>71.293000000000006</c:v>
                </c:pt>
                <c:pt idx="301">
                  <c:v>71.335999999999999</c:v>
                </c:pt>
                <c:pt idx="302">
                  <c:v>71.379000000000005</c:v>
                </c:pt>
                <c:pt idx="303">
                  <c:v>71.421999999999997</c:v>
                </c:pt>
                <c:pt idx="304">
                  <c:v>71.465999999999994</c:v>
                </c:pt>
                <c:pt idx="305">
                  <c:v>71.509</c:v>
                </c:pt>
                <c:pt idx="306">
                  <c:v>71.552000000000007</c:v>
                </c:pt>
                <c:pt idx="307">
                  <c:v>71.594999999999999</c:v>
                </c:pt>
                <c:pt idx="308">
                  <c:v>71.638000000000005</c:v>
                </c:pt>
                <c:pt idx="309">
                  <c:v>71.680999999999997</c:v>
                </c:pt>
                <c:pt idx="310">
                  <c:v>71.724000000000004</c:v>
                </c:pt>
                <c:pt idx="311">
                  <c:v>71.766000000000005</c:v>
                </c:pt>
                <c:pt idx="312">
                  <c:v>71.808999999999997</c:v>
                </c:pt>
                <c:pt idx="313">
                  <c:v>71.852000000000004</c:v>
                </c:pt>
                <c:pt idx="314">
                  <c:v>71.894999999999996</c:v>
                </c:pt>
                <c:pt idx="315">
                  <c:v>71.936999999999998</c:v>
                </c:pt>
                <c:pt idx="316">
                  <c:v>71.98</c:v>
                </c:pt>
                <c:pt idx="317">
                  <c:v>72.022000000000006</c:v>
                </c:pt>
                <c:pt idx="318">
                  <c:v>72.064999999999998</c:v>
                </c:pt>
                <c:pt idx="319">
                  <c:v>72.106999999999999</c:v>
                </c:pt>
                <c:pt idx="320">
                  <c:v>72.150000000000006</c:v>
                </c:pt>
                <c:pt idx="321">
                  <c:v>72.191999999999993</c:v>
                </c:pt>
                <c:pt idx="322">
                  <c:v>72.233999999999995</c:v>
                </c:pt>
                <c:pt idx="323">
                  <c:v>72.275999999999996</c:v>
                </c:pt>
                <c:pt idx="324">
                  <c:v>72.317999999999998</c:v>
                </c:pt>
                <c:pt idx="325">
                  <c:v>72.361000000000004</c:v>
                </c:pt>
                <c:pt idx="326">
                  <c:v>72.403000000000006</c:v>
                </c:pt>
                <c:pt idx="327">
                  <c:v>72.444999999999993</c:v>
                </c:pt>
                <c:pt idx="328">
                  <c:v>72.486999999999995</c:v>
                </c:pt>
                <c:pt idx="329">
                  <c:v>72.528000000000006</c:v>
                </c:pt>
                <c:pt idx="330">
                  <c:v>72.569999999999993</c:v>
                </c:pt>
                <c:pt idx="331">
                  <c:v>72.611999999999995</c:v>
                </c:pt>
                <c:pt idx="332">
                  <c:v>72.653999999999996</c:v>
                </c:pt>
                <c:pt idx="333">
                  <c:v>72.695999999999998</c:v>
                </c:pt>
                <c:pt idx="334">
                  <c:v>72.736999999999995</c:v>
                </c:pt>
                <c:pt idx="335">
                  <c:v>72.778999999999996</c:v>
                </c:pt>
                <c:pt idx="336">
                  <c:v>72.819999999999993</c:v>
                </c:pt>
                <c:pt idx="337">
                  <c:v>72.861999999999995</c:v>
                </c:pt>
                <c:pt idx="338">
                  <c:v>72.903000000000006</c:v>
                </c:pt>
                <c:pt idx="339">
                  <c:v>72.944999999999993</c:v>
                </c:pt>
                <c:pt idx="340">
                  <c:v>72.986000000000004</c:v>
                </c:pt>
                <c:pt idx="341">
                  <c:v>73.027000000000001</c:v>
                </c:pt>
                <c:pt idx="342">
                  <c:v>73.069000000000003</c:v>
                </c:pt>
                <c:pt idx="343">
                  <c:v>73.11</c:v>
                </c:pt>
                <c:pt idx="344">
                  <c:v>73.150999999999996</c:v>
                </c:pt>
                <c:pt idx="345">
                  <c:v>73.191999999999993</c:v>
                </c:pt>
                <c:pt idx="346">
                  <c:v>73.233000000000004</c:v>
                </c:pt>
                <c:pt idx="347">
                  <c:v>73.274000000000001</c:v>
                </c:pt>
                <c:pt idx="348">
                  <c:v>73.314999999999998</c:v>
                </c:pt>
                <c:pt idx="349">
                  <c:v>73.355999999999995</c:v>
                </c:pt>
                <c:pt idx="350">
                  <c:v>73.397000000000006</c:v>
                </c:pt>
                <c:pt idx="351">
                  <c:v>73.438000000000002</c:v>
                </c:pt>
                <c:pt idx="352">
                  <c:v>73.478999999999999</c:v>
                </c:pt>
                <c:pt idx="353">
                  <c:v>73.52</c:v>
                </c:pt>
                <c:pt idx="354">
                  <c:v>73.56</c:v>
                </c:pt>
                <c:pt idx="355">
                  <c:v>73.600999999999999</c:v>
                </c:pt>
                <c:pt idx="356">
                  <c:v>73.641000000000005</c:v>
                </c:pt>
                <c:pt idx="357">
                  <c:v>73.682000000000002</c:v>
                </c:pt>
                <c:pt idx="358">
                  <c:v>73.722999999999999</c:v>
                </c:pt>
                <c:pt idx="359">
                  <c:v>73.763000000000005</c:v>
                </c:pt>
                <c:pt idx="360">
                  <c:v>73.802999999999997</c:v>
                </c:pt>
                <c:pt idx="361">
                  <c:v>73.843999999999994</c:v>
                </c:pt>
                <c:pt idx="362">
                  <c:v>73.884</c:v>
                </c:pt>
                <c:pt idx="363">
                  <c:v>73.924999999999997</c:v>
                </c:pt>
                <c:pt idx="364">
                  <c:v>73.965000000000003</c:v>
                </c:pt>
                <c:pt idx="365">
                  <c:v>74.004999999999995</c:v>
                </c:pt>
                <c:pt idx="366">
                  <c:v>74.045000000000002</c:v>
                </c:pt>
                <c:pt idx="367">
                  <c:v>74.084999999999994</c:v>
                </c:pt>
                <c:pt idx="368">
                  <c:v>74.125</c:v>
                </c:pt>
                <c:pt idx="369">
                  <c:v>74.165000000000006</c:v>
                </c:pt>
                <c:pt idx="370">
                  <c:v>74.204999999999998</c:v>
                </c:pt>
                <c:pt idx="371">
                  <c:v>74.245000000000005</c:v>
                </c:pt>
                <c:pt idx="372">
                  <c:v>74.284999999999997</c:v>
                </c:pt>
                <c:pt idx="373">
                  <c:v>74.325000000000003</c:v>
                </c:pt>
                <c:pt idx="374">
                  <c:v>74.364999999999995</c:v>
                </c:pt>
                <c:pt idx="375">
                  <c:v>74.405000000000001</c:v>
                </c:pt>
                <c:pt idx="376">
                  <c:v>74.444000000000003</c:v>
                </c:pt>
                <c:pt idx="377">
                  <c:v>74.483999999999995</c:v>
                </c:pt>
                <c:pt idx="378">
                  <c:v>74.524000000000001</c:v>
                </c:pt>
                <c:pt idx="379">
                  <c:v>74.563000000000002</c:v>
                </c:pt>
                <c:pt idx="380">
                  <c:v>74.602999999999994</c:v>
                </c:pt>
                <c:pt idx="381">
                  <c:v>74.641999999999996</c:v>
                </c:pt>
                <c:pt idx="382">
                  <c:v>74.682000000000002</c:v>
                </c:pt>
                <c:pt idx="383">
                  <c:v>74.721000000000004</c:v>
                </c:pt>
                <c:pt idx="384">
                  <c:v>74.760999999999996</c:v>
                </c:pt>
                <c:pt idx="385">
                  <c:v>74.8</c:v>
                </c:pt>
                <c:pt idx="386">
                  <c:v>74.838999999999999</c:v>
                </c:pt>
                <c:pt idx="387">
                  <c:v>74.878</c:v>
                </c:pt>
                <c:pt idx="388">
                  <c:v>74.918000000000006</c:v>
                </c:pt>
                <c:pt idx="389">
                  <c:v>74.956999999999994</c:v>
                </c:pt>
                <c:pt idx="390">
                  <c:v>74.995999999999995</c:v>
                </c:pt>
                <c:pt idx="391">
                  <c:v>75.034999999999997</c:v>
                </c:pt>
                <c:pt idx="392">
                  <c:v>75.073999999999998</c:v>
                </c:pt>
                <c:pt idx="393">
                  <c:v>75.113</c:v>
                </c:pt>
                <c:pt idx="394">
                  <c:v>75.152000000000001</c:v>
                </c:pt>
                <c:pt idx="395">
                  <c:v>75.191000000000003</c:v>
                </c:pt>
                <c:pt idx="396">
                  <c:v>75.23</c:v>
                </c:pt>
                <c:pt idx="397">
                  <c:v>75.269000000000005</c:v>
                </c:pt>
                <c:pt idx="398">
                  <c:v>75.307000000000002</c:v>
                </c:pt>
                <c:pt idx="399">
                  <c:v>75.346000000000004</c:v>
                </c:pt>
                <c:pt idx="400">
                  <c:v>75.385000000000005</c:v>
                </c:pt>
                <c:pt idx="401">
                  <c:v>75.424000000000007</c:v>
                </c:pt>
                <c:pt idx="402">
                  <c:v>75.462000000000003</c:v>
                </c:pt>
                <c:pt idx="403">
                  <c:v>75.501000000000005</c:v>
                </c:pt>
                <c:pt idx="404">
                  <c:v>75.539000000000001</c:v>
                </c:pt>
                <c:pt idx="405">
                  <c:v>75.578000000000003</c:v>
                </c:pt>
                <c:pt idx="406">
                  <c:v>75.616</c:v>
                </c:pt>
                <c:pt idx="407">
                  <c:v>75.655000000000001</c:v>
                </c:pt>
                <c:pt idx="408">
                  <c:v>75.692999999999998</c:v>
                </c:pt>
                <c:pt idx="409">
                  <c:v>75.730999999999995</c:v>
                </c:pt>
                <c:pt idx="410">
                  <c:v>75.77</c:v>
                </c:pt>
                <c:pt idx="411">
                  <c:v>75.808000000000007</c:v>
                </c:pt>
                <c:pt idx="412">
                  <c:v>75.846000000000004</c:v>
                </c:pt>
                <c:pt idx="413">
                  <c:v>75.884</c:v>
                </c:pt>
                <c:pt idx="414">
                  <c:v>75.921999999999997</c:v>
                </c:pt>
                <c:pt idx="415">
                  <c:v>75.960999999999999</c:v>
                </c:pt>
                <c:pt idx="416">
                  <c:v>75.998999999999995</c:v>
                </c:pt>
                <c:pt idx="417">
                  <c:v>76.037000000000006</c:v>
                </c:pt>
                <c:pt idx="418">
                  <c:v>76.075000000000003</c:v>
                </c:pt>
                <c:pt idx="419">
                  <c:v>76.113</c:v>
                </c:pt>
                <c:pt idx="420">
                  <c:v>76.150000000000006</c:v>
                </c:pt>
                <c:pt idx="421">
                  <c:v>76.188000000000002</c:v>
                </c:pt>
                <c:pt idx="422">
                  <c:v>76.225999999999999</c:v>
                </c:pt>
                <c:pt idx="423">
                  <c:v>76.263999999999996</c:v>
                </c:pt>
                <c:pt idx="424">
                  <c:v>76.302000000000007</c:v>
                </c:pt>
                <c:pt idx="425">
                  <c:v>76.338999999999999</c:v>
                </c:pt>
                <c:pt idx="426">
                  <c:v>76.376999999999995</c:v>
                </c:pt>
                <c:pt idx="427">
                  <c:v>76.415000000000006</c:v>
                </c:pt>
                <c:pt idx="428">
                  <c:v>76.451999999999998</c:v>
                </c:pt>
                <c:pt idx="429">
                  <c:v>76.489999999999995</c:v>
                </c:pt>
                <c:pt idx="430">
                  <c:v>76.527000000000001</c:v>
                </c:pt>
                <c:pt idx="431">
                  <c:v>76.564999999999998</c:v>
                </c:pt>
                <c:pt idx="432">
                  <c:v>76.602000000000004</c:v>
                </c:pt>
                <c:pt idx="433">
                  <c:v>76.64</c:v>
                </c:pt>
                <c:pt idx="434">
                  <c:v>76.677000000000007</c:v>
                </c:pt>
                <c:pt idx="435">
                  <c:v>76.713999999999999</c:v>
                </c:pt>
                <c:pt idx="436">
                  <c:v>76.751999999999995</c:v>
                </c:pt>
                <c:pt idx="437">
                  <c:v>76.789000000000001</c:v>
                </c:pt>
                <c:pt idx="438">
                  <c:v>76.825999999999993</c:v>
                </c:pt>
                <c:pt idx="439">
                  <c:v>76.863</c:v>
                </c:pt>
                <c:pt idx="440">
                  <c:v>76.900000000000006</c:v>
                </c:pt>
                <c:pt idx="441">
                  <c:v>76.936999999999998</c:v>
                </c:pt>
                <c:pt idx="442">
                  <c:v>76.974000000000004</c:v>
                </c:pt>
                <c:pt idx="443">
                  <c:v>77.010999999999996</c:v>
                </c:pt>
                <c:pt idx="444">
                  <c:v>77.048000000000002</c:v>
                </c:pt>
                <c:pt idx="445">
                  <c:v>77.084999999999994</c:v>
                </c:pt>
                <c:pt idx="446">
                  <c:v>77.122</c:v>
                </c:pt>
                <c:pt idx="447">
                  <c:v>77.159000000000006</c:v>
                </c:pt>
                <c:pt idx="448">
                  <c:v>77.195999999999998</c:v>
                </c:pt>
                <c:pt idx="449">
                  <c:v>77.233000000000004</c:v>
                </c:pt>
                <c:pt idx="450">
                  <c:v>77.27</c:v>
                </c:pt>
                <c:pt idx="451">
                  <c:v>77.305999999999997</c:v>
                </c:pt>
                <c:pt idx="452">
                  <c:v>77.343000000000004</c:v>
                </c:pt>
                <c:pt idx="453">
                  <c:v>77.38</c:v>
                </c:pt>
                <c:pt idx="454">
                  <c:v>77.415999999999997</c:v>
                </c:pt>
                <c:pt idx="455">
                  <c:v>77.453000000000003</c:v>
                </c:pt>
                <c:pt idx="456">
                  <c:v>77.489000000000004</c:v>
                </c:pt>
                <c:pt idx="457">
                  <c:v>77.525999999999996</c:v>
                </c:pt>
                <c:pt idx="458">
                  <c:v>77.561999999999998</c:v>
                </c:pt>
                <c:pt idx="459">
                  <c:v>77.599000000000004</c:v>
                </c:pt>
                <c:pt idx="460">
                  <c:v>77.635000000000005</c:v>
                </c:pt>
                <c:pt idx="461">
                  <c:v>77.671999999999997</c:v>
                </c:pt>
                <c:pt idx="462">
                  <c:v>77.707999999999998</c:v>
                </c:pt>
                <c:pt idx="463">
                  <c:v>77.744</c:v>
                </c:pt>
                <c:pt idx="464">
                  <c:v>77.781000000000006</c:v>
                </c:pt>
                <c:pt idx="465">
                  <c:v>77.816999999999993</c:v>
                </c:pt>
                <c:pt idx="466">
                  <c:v>77.852999999999994</c:v>
                </c:pt>
                <c:pt idx="467">
                  <c:v>77.888999999999996</c:v>
                </c:pt>
                <c:pt idx="468">
                  <c:v>77.924999999999997</c:v>
                </c:pt>
                <c:pt idx="469">
                  <c:v>77.960999999999999</c:v>
                </c:pt>
                <c:pt idx="470">
                  <c:v>77.997</c:v>
                </c:pt>
                <c:pt idx="471">
                  <c:v>78.033000000000001</c:v>
                </c:pt>
                <c:pt idx="472">
                  <c:v>78.069000000000003</c:v>
                </c:pt>
                <c:pt idx="473">
                  <c:v>78.105000000000004</c:v>
                </c:pt>
                <c:pt idx="474">
                  <c:v>78.141000000000005</c:v>
                </c:pt>
                <c:pt idx="475">
                  <c:v>78.177000000000007</c:v>
                </c:pt>
                <c:pt idx="476">
                  <c:v>78.212999999999994</c:v>
                </c:pt>
                <c:pt idx="477">
                  <c:v>78.248999999999995</c:v>
                </c:pt>
                <c:pt idx="478">
                  <c:v>78.284999999999997</c:v>
                </c:pt>
                <c:pt idx="479">
                  <c:v>78.320999999999998</c:v>
                </c:pt>
                <c:pt idx="480">
                  <c:v>78.355999999999995</c:v>
                </c:pt>
                <c:pt idx="481">
                  <c:v>78.391999999999996</c:v>
                </c:pt>
                <c:pt idx="482">
                  <c:v>78.427999999999997</c:v>
                </c:pt>
                <c:pt idx="483">
                  <c:v>78.462999999999994</c:v>
                </c:pt>
                <c:pt idx="484">
                  <c:v>78.498999999999995</c:v>
                </c:pt>
                <c:pt idx="485">
                  <c:v>78.534999999999997</c:v>
                </c:pt>
                <c:pt idx="486">
                  <c:v>78.569999999999993</c:v>
                </c:pt>
                <c:pt idx="487">
                  <c:v>78.605999999999995</c:v>
                </c:pt>
                <c:pt idx="488">
                  <c:v>78.641000000000005</c:v>
                </c:pt>
                <c:pt idx="489">
                  <c:v>78.676000000000002</c:v>
                </c:pt>
                <c:pt idx="490">
                  <c:v>78.712000000000003</c:v>
                </c:pt>
                <c:pt idx="491">
                  <c:v>78.747</c:v>
                </c:pt>
                <c:pt idx="492">
                  <c:v>78.783000000000001</c:v>
                </c:pt>
                <c:pt idx="493">
                  <c:v>78.817999999999998</c:v>
                </c:pt>
                <c:pt idx="494">
                  <c:v>78.852999999999994</c:v>
                </c:pt>
                <c:pt idx="495">
                  <c:v>78.888000000000005</c:v>
                </c:pt>
                <c:pt idx="496">
                  <c:v>78.924000000000007</c:v>
                </c:pt>
                <c:pt idx="497">
                  <c:v>78.959000000000003</c:v>
                </c:pt>
                <c:pt idx="498">
                  <c:v>78.994</c:v>
                </c:pt>
                <c:pt idx="499">
                  <c:v>79.028999999999996</c:v>
                </c:pt>
                <c:pt idx="500">
                  <c:v>79.063999999999993</c:v>
                </c:pt>
                <c:pt idx="501">
                  <c:v>79.099000000000004</c:v>
                </c:pt>
                <c:pt idx="502">
                  <c:v>79.134</c:v>
                </c:pt>
                <c:pt idx="503">
                  <c:v>79.168999999999997</c:v>
                </c:pt>
                <c:pt idx="504">
                  <c:v>79.203999999999994</c:v>
                </c:pt>
                <c:pt idx="505">
                  <c:v>79.239000000000004</c:v>
                </c:pt>
                <c:pt idx="506">
                  <c:v>79.274000000000001</c:v>
                </c:pt>
                <c:pt idx="507">
                  <c:v>79.308999999999997</c:v>
                </c:pt>
                <c:pt idx="508">
                  <c:v>79.343999999999994</c:v>
                </c:pt>
                <c:pt idx="509">
                  <c:v>79.379000000000005</c:v>
                </c:pt>
                <c:pt idx="510">
                  <c:v>79.412999999999997</c:v>
                </c:pt>
                <c:pt idx="511">
                  <c:v>79.447999999999993</c:v>
                </c:pt>
                <c:pt idx="512">
                  <c:v>79.483000000000004</c:v>
                </c:pt>
                <c:pt idx="513">
                  <c:v>79.518000000000001</c:v>
                </c:pt>
                <c:pt idx="514">
                  <c:v>79.552000000000007</c:v>
                </c:pt>
                <c:pt idx="515">
                  <c:v>79.587000000000003</c:v>
                </c:pt>
                <c:pt idx="516">
                  <c:v>79.620999999999995</c:v>
                </c:pt>
                <c:pt idx="517">
                  <c:v>79.656000000000006</c:v>
                </c:pt>
                <c:pt idx="518">
                  <c:v>79.69</c:v>
                </c:pt>
                <c:pt idx="519">
                  <c:v>79.724999999999994</c:v>
                </c:pt>
                <c:pt idx="520">
                  <c:v>79.759</c:v>
                </c:pt>
                <c:pt idx="521">
                  <c:v>79.793999999999997</c:v>
                </c:pt>
                <c:pt idx="522">
                  <c:v>79.828000000000003</c:v>
                </c:pt>
                <c:pt idx="523">
                  <c:v>79.863</c:v>
                </c:pt>
                <c:pt idx="524">
                  <c:v>79.897000000000006</c:v>
                </c:pt>
                <c:pt idx="525">
                  <c:v>79.930999999999997</c:v>
                </c:pt>
                <c:pt idx="526">
                  <c:v>79.965999999999994</c:v>
                </c:pt>
                <c:pt idx="527">
                  <c:v>80</c:v>
                </c:pt>
                <c:pt idx="528">
                  <c:v>80.034000000000006</c:v>
                </c:pt>
                <c:pt idx="529">
                  <c:v>80.067999999999998</c:v>
                </c:pt>
                <c:pt idx="530">
                  <c:v>80.102000000000004</c:v>
                </c:pt>
                <c:pt idx="531">
                  <c:v>80.137</c:v>
                </c:pt>
                <c:pt idx="532">
                  <c:v>80.171000000000006</c:v>
                </c:pt>
                <c:pt idx="533">
                  <c:v>80.204999999999998</c:v>
                </c:pt>
                <c:pt idx="534">
                  <c:v>80.239000000000004</c:v>
                </c:pt>
                <c:pt idx="535">
                  <c:v>80.272999999999996</c:v>
                </c:pt>
                <c:pt idx="536">
                  <c:v>80.307000000000002</c:v>
                </c:pt>
                <c:pt idx="537">
                  <c:v>80.340999999999994</c:v>
                </c:pt>
                <c:pt idx="538">
                  <c:v>80.375</c:v>
                </c:pt>
                <c:pt idx="539">
                  <c:v>80.408000000000001</c:v>
                </c:pt>
                <c:pt idx="540">
                  <c:v>80.441999999999993</c:v>
                </c:pt>
                <c:pt idx="541">
                  <c:v>80.475999999999999</c:v>
                </c:pt>
                <c:pt idx="542">
                  <c:v>80.510000000000005</c:v>
                </c:pt>
                <c:pt idx="543">
                  <c:v>80.543999999999997</c:v>
                </c:pt>
                <c:pt idx="544">
                  <c:v>80.576999999999998</c:v>
                </c:pt>
                <c:pt idx="545">
                  <c:v>80.611000000000004</c:v>
                </c:pt>
                <c:pt idx="546">
                  <c:v>80.644999999999996</c:v>
                </c:pt>
                <c:pt idx="547">
                  <c:v>80.679000000000002</c:v>
                </c:pt>
                <c:pt idx="548">
                  <c:v>80.712000000000003</c:v>
                </c:pt>
                <c:pt idx="549">
                  <c:v>80.745999999999995</c:v>
                </c:pt>
                <c:pt idx="550">
                  <c:v>80.778999999999996</c:v>
                </c:pt>
                <c:pt idx="551">
                  <c:v>80.813000000000002</c:v>
                </c:pt>
                <c:pt idx="552">
                  <c:v>80.846000000000004</c:v>
                </c:pt>
                <c:pt idx="553">
                  <c:v>80.88</c:v>
                </c:pt>
                <c:pt idx="554">
                  <c:v>80.912999999999997</c:v>
                </c:pt>
                <c:pt idx="555">
                  <c:v>80.947000000000003</c:v>
                </c:pt>
                <c:pt idx="556">
                  <c:v>80.98</c:v>
                </c:pt>
                <c:pt idx="557">
                  <c:v>81.013999999999996</c:v>
                </c:pt>
                <c:pt idx="558">
                  <c:v>81.046999999999997</c:v>
                </c:pt>
                <c:pt idx="559">
                  <c:v>81.08</c:v>
                </c:pt>
                <c:pt idx="560">
                  <c:v>81.113</c:v>
                </c:pt>
                <c:pt idx="561">
                  <c:v>81.147000000000006</c:v>
                </c:pt>
                <c:pt idx="562">
                  <c:v>81.180000000000007</c:v>
                </c:pt>
                <c:pt idx="563">
                  <c:v>81.212999999999994</c:v>
                </c:pt>
                <c:pt idx="564">
                  <c:v>81.245999999999995</c:v>
                </c:pt>
                <c:pt idx="565">
                  <c:v>81.28</c:v>
                </c:pt>
                <c:pt idx="566">
                  <c:v>81.313000000000002</c:v>
                </c:pt>
                <c:pt idx="567">
                  <c:v>81.346000000000004</c:v>
                </c:pt>
                <c:pt idx="568">
                  <c:v>81.379000000000005</c:v>
                </c:pt>
                <c:pt idx="569">
                  <c:v>81.412000000000006</c:v>
                </c:pt>
                <c:pt idx="570">
                  <c:v>81.444999999999993</c:v>
                </c:pt>
                <c:pt idx="571">
                  <c:v>81.477999999999994</c:v>
                </c:pt>
                <c:pt idx="572">
                  <c:v>81.510999999999996</c:v>
                </c:pt>
                <c:pt idx="573">
                  <c:v>81.543999999999997</c:v>
                </c:pt>
                <c:pt idx="574">
                  <c:v>81.576999999999998</c:v>
                </c:pt>
                <c:pt idx="575">
                  <c:v>81.61</c:v>
                </c:pt>
                <c:pt idx="576">
                  <c:v>81.641999999999996</c:v>
                </c:pt>
                <c:pt idx="577">
                  <c:v>81.674999999999997</c:v>
                </c:pt>
                <c:pt idx="578">
                  <c:v>81.707999999999998</c:v>
                </c:pt>
                <c:pt idx="579">
                  <c:v>81.741</c:v>
                </c:pt>
                <c:pt idx="580">
                  <c:v>81.774000000000001</c:v>
                </c:pt>
                <c:pt idx="581">
                  <c:v>81.805999999999997</c:v>
                </c:pt>
                <c:pt idx="582">
                  <c:v>81.838999999999999</c:v>
                </c:pt>
                <c:pt idx="583">
                  <c:v>81.872</c:v>
                </c:pt>
                <c:pt idx="584">
                  <c:v>81.903999999999996</c:v>
                </c:pt>
                <c:pt idx="585">
                  <c:v>81.936999999999998</c:v>
                </c:pt>
                <c:pt idx="586">
                  <c:v>81.968999999999994</c:v>
                </c:pt>
                <c:pt idx="587">
                  <c:v>82.001999999999995</c:v>
                </c:pt>
                <c:pt idx="588">
                  <c:v>82.034999999999997</c:v>
                </c:pt>
                <c:pt idx="589">
                  <c:v>82.066999999999993</c:v>
                </c:pt>
                <c:pt idx="590">
                  <c:v>82.099000000000004</c:v>
                </c:pt>
                <c:pt idx="591">
                  <c:v>82.132000000000005</c:v>
                </c:pt>
                <c:pt idx="592">
                  <c:v>82.164000000000001</c:v>
                </c:pt>
                <c:pt idx="593">
                  <c:v>82.197000000000003</c:v>
                </c:pt>
                <c:pt idx="594">
                  <c:v>82.228999999999999</c:v>
                </c:pt>
                <c:pt idx="595">
                  <c:v>82.260999999999996</c:v>
                </c:pt>
                <c:pt idx="596">
                  <c:v>82.293999999999997</c:v>
                </c:pt>
                <c:pt idx="597">
                  <c:v>82.325999999999993</c:v>
                </c:pt>
                <c:pt idx="598">
                  <c:v>82.358000000000004</c:v>
                </c:pt>
                <c:pt idx="599">
                  <c:v>82.391000000000005</c:v>
                </c:pt>
                <c:pt idx="600">
                  <c:v>82.423000000000002</c:v>
                </c:pt>
                <c:pt idx="601">
                  <c:v>82.454999999999998</c:v>
                </c:pt>
                <c:pt idx="602">
                  <c:v>82.486999999999995</c:v>
                </c:pt>
                <c:pt idx="603">
                  <c:v>82.519000000000005</c:v>
                </c:pt>
                <c:pt idx="604">
                  <c:v>82.551000000000002</c:v>
                </c:pt>
                <c:pt idx="605">
                  <c:v>82.584000000000003</c:v>
                </c:pt>
                <c:pt idx="606">
                  <c:v>82.616</c:v>
                </c:pt>
                <c:pt idx="607">
                  <c:v>82.647999999999996</c:v>
                </c:pt>
                <c:pt idx="608">
                  <c:v>82.68</c:v>
                </c:pt>
                <c:pt idx="609">
                  <c:v>82.712000000000003</c:v>
                </c:pt>
                <c:pt idx="610">
                  <c:v>82.744</c:v>
                </c:pt>
                <c:pt idx="611">
                  <c:v>82.775999999999996</c:v>
                </c:pt>
                <c:pt idx="612">
                  <c:v>82.807000000000002</c:v>
                </c:pt>
                <c:pt idx="613">
                  <c:v>82.838999999999999</c:v>
                </c:pt>
                <c:pt idx="614">
                  <c:v>82.870999999999995</c:v>
                </c:pt>
                <c:pt idx="615">
                  <c:v>82.903000000000006</c:v>
                </c:pt>
                <c:pt idx="616">
                  <c:v>82.935000000000002</c:v>
                </c:pt>
                <c:pt idx="617">
                  <c:v>82.966999999999999</c:v>
                </c:pt>
                <c:pt idx="618">
                  <c:v>82.998000000000005</c:v>
                </c:pt>
                <c:pt idx="619">
                  <c:v>83.03</c:v>
                </c:pt>
                <c:pt idx="620">
                  <c:v>83.061999999999998</c:v>
                </c:pt>
                <c:pt idx="621">
                  <c:v>83.093999999999994</c:v>
                </c:pt>
                <c:pt idx="622">
                  <c:v>83.125</c:v>
                </c:pt>
                <c:pt idx="623">
                  <c:v>83.156999999999996</c:v>
                </c:pt>
                <c:pt idx="624">
                  <c:v>83.188000000000002</c:v>
                </c:pt>
                <c:pt idx="625">
                  <c:v>83.22</c:v>
                </c:pt>
                <c:pt idx="626">
                  <c:v>83.251999999999995</c:v>
                </c:pt>
                <c:pt idx="627">
                  <c:v>83.283000000000001</c:v>
                </c:pt>
                <c:pt idx="628">
                  <c:v>83.314999999999998</c:v>
                </c:pt>
                <c:pt idx="629">
                  <c:v>83.346000000000004</c:v>
                </c:pt>
                <c:pt idx="630">
                  <c:v>83.378</c:v>
                </c:pt>
                <c:pt idx="631">
                  <c:v>83.409000000000006</c:v>
                </c:pt>
                <c:pt idx="632">
                  <c:v>83.44</c:v>
                </c:pt>
                <c:pt idx="633">
                  <c:v>83.471999999999994</c:v>
                </c:pt>
                <c:pt idx="634">
                  <c:v>83.503</c:v>
                </c:pt>
                <c:pt idx="635">
                  <c:v>83.534000000000006</c:v>
                </c:pt>
                <c:pt idx="636">
                  <c:v>83.566000000000003</c:v>
                </c:pt>
                <c:pt idx="637">
                  <c:v>83.596999999999994</c:v>
                </c:pt>
                <c:pt idx="638">
                  <c:v>83.628</c:v>
                </c:pt>
                <c:pt idx="639">
                  <c:v>83.66</c:v>
                </c:pt>
                <c:pt idx="640">
                  <c:v>83.691000000000003</c:v>
                </c:pt>
                <c:pt idx="641">
                  <c:v>83.721999999999994</c:v>
                </c:pt>
                <c:pt idx="642">
                  <c:v>83.753</c:v>
                </c:pt>
                <c:pt idx="643">
                  <c:v>83.784000000000006</c:v>
                </c:pt>
                <c:pt idx="644">
                  <c:v>83.814999999999998</c:v>
                </c:pt>
                <c:pt idx="645">
                  <c:v>83.846000000000004</c:v>
                </c:pt>
                <c:pt idx="646">
                  <c:v>83.876999999999995</c:v>
                </c:pt>
                <c:pt idx="647">
                  <c:v>83.909000000000006</c:v>
                </c:pt>
                <c:pt idx="648">
                  <c:v>83.94</c:v>
                </c:pt>
                <c:pt idx="649">
                  <c:v>83.971000000000004</c:v>
                </c:pt>
                <c:pt idx="650">
                  <c:v>84.001000000000005</c:v>
                </c:pt>
                <c:pt idx="651">
                  <c:v>84.031999999999996</c:v>
                </c:pt>
                <c:pt idx="652">
                  <c:v>84.063000000000002</c:v>
                </c:pt>
                <c:pt idx="653">
                  <c:v>84.093999999999994</c:v>
                </c:pt>
                <c:pt idx="654">
                  <c:v>84.125</c:v>
                </c:pt>
                <c:pt idx="655">
                  <c:v>84.156000000000006</c:v>
                </c:pt>
                <c:pt idx="656">
                  <c:v>84.186999999999998</c:v>
                </c:pt>
                <c:pt idx="657">
                  <c:v>84.216999999999999</c:v>
                </c:pt>
                <c:pt idx="658">
                  <c:v>84.248000000000005</c:v>
                </c:pt>
                <c:pt idx="659">
                  <c:v>84.278999999999996</c:v>
                </c:pt>
                <c:pt idx="660">
                  <c:v>84.31</c:v>
                </c:pt>
                <c:pt idx="661">
                  <c:v>84.34</c:v>
                </c:pt>
                <c:pt idx="662">
                  <c:v>84.370999999999995</c:v>
                </c:pt>
                <c:pt idx="663">
                  <c:v>84.402000000000001</c:v>
                </c:pt>
                <c:pt idx="664">
                  <c:v>84.432000000000002</c:v>
                </c:pt>
                <c:pt idx="665">
                  <c:v>84.462999999999994</c:v>
                </c:pt>
                <c:pt idx="666">
                  <c:v>84.492999999999995</c:v>
                </c:pt>
                <c:pt idx="667">
                  <c:v>84.524000000000001</c:v>
                </c:pt>
                <c:pt idx="668">
                  <c:v>84.555000000000007</c:v>
                </c:pt>
                <c:pt idx="669">
                  <c:v>84.584999999999994</c:v>
                </c:pt>
                <c:pt idx="670">
                  <c:v>84.614999999999995</c:v>
                </c:pt>
                <c:pt idx="671">
                  <c:v>84.646000000000001</c:v>
                </c:pt>
                <c:pt idx="672">
                  <c:v>84.676000000000002</c:v>
                </c:pt>
                <c:pt idx="673">
                  <c:v>84.706999999999994</c:v>
                </c:pt>
                <c:pt idx="674">
                  <c:v>84.736999999999995</c:v>
                </c:pt>
                <c:pt idx="675">
                  <c:v>84.766999999999996</c:v>
                </c:pt>
                <c:pt idx="676">
                  <c:v>84.798000000000002</c:v>
                </c:pt>
                <c:pt idx="677">
                  <c:v>84.828000000000003</c:v>
                </c:pt>
                <c:pt idx="678">
                  <c:v>84.858000000000004</c:v>
                </c:pt>
                <c:pt idx="679">
                  <c:v>84.888999999999996</c:v>
                </c:pt>
                <c:pt idx="680">
                  <c:v>84.918999999999997</c:v>
                </c:pt>
                <c:pt idx="681">
                  <c:v>84.948999999999998</c:v>
                </c:pt>
                <c:pt idx="682">
                  <c:v>84.978999999999999</c:v>
                </c:pt>
                <c:pt idx="683">
                  <c:v>85.009</c:v>
                </c:pt>
                <c:pt idx="684">
                  <c:v>85.039000000000001</c:v>
                </c:pt>
                <c:pt idx="685">
                  <c:v>85.07</c:v>
                </c:pt>
                <c:pt idx="686">
                  <c:v>85.1</c:v>
                </c:pt>
                <c:pt idx="687">
                  <c:v>85.13</c:v>
                </c:pt>
                <c:pt idx="688">
                  <c:v>85.16</c:v>
                </c:pt>
                <c:pt idx="689">
                  <c:v>85.19</c:v>
                </c:pt>
                <c:pt idx="690">
                  <c:v>85.22</c:v>
                </c:pt>
                <c:pt idx="691">
                  <c:v>85.25</c:v>
                </c:pt>
                <c:pt idx="692">
                  <c:v>85.28</c:v>
                </c:pt>
                <c:pt idx="693">
                  <c:v>85.31</c:v>
                </c:pt>
                <c:pt idx="694">
                  <c:v>85.34</c:v>
                </c:pt>
                <c:pt idx="695">
                  <c:v>85.369</c:v>
                </c:pt>
                <c:pt idx="696">
                  <c:v>85.399000000000001</c:v>
                </c:pt>
                <c:pt idx="697">
                  <c:v>85.429000000000002</c:v>
                </c:pt>
                <c:pt idx="698">
                  <c:v>85.459000000000003</c:v>
                </c:pt>
                <c:pt idx="699">
                  <c:v>85.489000000000004</c:v>
                </c:pt>
                <c:pt idx="700">
                  <c:v>85.518000000000001</c:v>
                </c:pt>
                <c:pt idx="701">
                  <c:v>85.548000000000002</c:v>
                </c:pt>
                <c:pt idx="702">
                  <c:v>85.578000000000003</c:v>
                </c:pt>
                <c:pt idx="703">
                  <c:v>85.608000000000004</c:v>
                </c:pt>
                <c:pt idx="704">
                  <c:v>85.637</c:v>
                </c:pt>
                <c:pt idx="705">
                  <c:v>85.667000000000002</c:v>
                </c:pt>
                <c:pt idx="706">
                  <c:v>85.695999999999998</c:v>
                </c:pt>
                <c:pt idx="707">
                  <c:v>85.725999999999999</c:v>
                </c:pt>
                <c:pt idx="708">
                  <c:v>85.756</c:v>
                </c:pt>
                <c:pt idx="709">
                  <c:v>85.784999999999997</c:v>
                </c:pt>
                <c:pt idx="710">
                  <c:v>85.814999999999998</c:v>
                </c:pt>
                <c:pt idx="711">
                  <c:v>85.843999999999994</c:v>
                </c:pt>
                <c:pt idx="712">
                  <c:v>85.873999999999995</c:v>
                </c:pt>
                <c:pt idx="713">
                  <c:v>85.903000000000006</c:v>
                </c:pt>
                <c:pt idx="714">
                  <c:v>85.933000000000007</c:v>
                </c:pt>
                <c:pt idx="715">
                  <c:v>85.962000000000003</c:v>
                </c:pt>
                <c:pt idx="716">
                  <c:v>85.992000000000004</c:v>
                </c:pt>
                <c:pt idx="717">
                  <c:v>86.021000000000001</c:v>
                </c:pt>
                <c:pt idx="718">
                  <c:v>86.05</c:v>
                </c:pt>
                <c:pt idx="719">
                  <c:v>86.08</c:v>
                </c:pt>
                <c:pt idx="720">
                  <c:v>86.108999999999995</c:v>
                </c:pt>
                <c:pt idx="721">
                  <c:v>86.138000000000005</c:v>
                </c:pt>
                <c:pt idx="722">
                  <c:v>86.167000000000002</c:v>
                </c:pt>
                <c:pt idx="723">
                  <c:v>86.197000000000003</c:v>
                </c:pt>
                <c:pt idx="724">
                  <c:v>86.225999999999999</c:v>
                </c:pt>
                <c:pt idx="725">
                  <c:v>86.254999999999995</c:v>
                </c:pt>
                <c:pt idx="726">
                  <c:v>86.284000000000006</c:v>
                </c:pt>
                <c:pt idx="727">
                  <c:v>86.313000000000002</c:v>
                </c:pt>
                <c:pt idx="728">
                  <c:v>86.343000000000004</c:v>
                </c:pt>
                <c:pt idx="729">
                  <c:v>86.372</c:v>
                </c:pt>
                <c:pt idx="730">
                  <c:v>86.400999999999996</c:v>
                </c:pt>
              </c:numCache>
            </c:numRef>
          </c:yVal>
          <c:smooth val="1"/>
          <c:extLst>
            <c:ext xmlns:c16="http://schemas.microsoft.com/office/drawing/2014/chart" uri="{C3380CC4-5D6E-409C-BE32-E72D297353CC}">
              <c16:uniqueId val="{00000003-237C-4112-B914-8AC3632B1FD6}"/>
            </c:ext>
          </c:extLst>
        </c:ser>
        <c:ser>
          <c:idx val="2"/>
          <c:order val="3"/>
          <c:tx>
            <c:strRef>
              <c:f>'Height Data'!$F$1</c:f>
              <c:strCache>
                <c:ptCount val="1"/>
                <c:pt idx="0">
                  <c:v>15%</c:v>
                </c:pt>
              </c:strCache>
            </c:strRef>
          </c:tx>
          <c:spPr>
            <a:ln w="12700" cap="rnd">
              <a:solidFill>
                <a:schemeClr val="accent3"/>
              </a:solidFill>
              <a:prstDash val="sysDot"/>
              <a:round/>
            </a:ln>
            <a:effectLst/>
          </c:spPr>
          <c:marker>
            <c:symbol val="none"/>
          </c:marker>
          <c:dLbls>
            <c:dLbl>
              <c:idx val="730"/>
              <c:tx>
                <c:rich>
                  <a:bodyPr/>
                  <a:lstStyle/>
                  <a:p>
                    <a:fld id="{B76833F4-EB14-4142-A1C3-F416C9432151}"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237C-4112-B914-8AC3632B1FD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Data'!$F$2:$F$732</c:f>
              <c:numCache>
                <c:formatCode>0.00</c:formatCode>
                <c:ptCount val="731"/>
                <c:pt idx="0">
                  <c:v>47.216999999999999</c:v>
                </c:pt>
                <c:pt idx="1">
                  <c:v>47.383000000000003</c:v>
                </c:pt>
                <c:pt idx="2">
                  <c:v>47.548999999999999</c:v>
                </c:pt>
                <c:pt idx="3">
                  <c:v>47.713999999999999</c:v>
                </c:pt>
                <c:pt idx="4">
                  <c:v>47.88</c:v>
                </c:pt>
                <c:pt idx="5">
                  <c:v>48.045999999999999</c:v>
                </c:pt>
                <c:pt idx="6">
                  <c:v>48.212000000000003</c:v>
                </c:pt>
                <c:pt idx="7">
                  <c:v>48.378</c:v>
                </c:pt>
                <c:pt idx="8">
                  <c:v>48.543999999999997</c:v>
                </c:pt>
                <c:pt idx="9">
                  <c:v>48.71</c:v>
                </c:pt>
                <c:pt idx="10">
                  <c:v>48.875</c:v>
                </c:pt>
                <c:pt idx="11">
                  <c:v>49.040999999999997</c:v>
                </c:pt>
                <c:pt idx="12">
                  <c:v>49.207999999999998</c:v>
                </c:pt>
                <c:pt idx="13">
                  <c:v>49.374000000000002</c:v>
                </c:pt>
                <c:pt idx="14">
                  <c:v>49.54</c:v>
                </c:pt>
                <c:pt idx="15">
                  <c:v>49.676000000000002</c:v>
                </c:pt>
                <c:pt idx="16">
                  <c:v>49.81</c:v>
                </c:pt>
                <c:pt idx="17">
                  <c:v>49.945</c:v>
                </c:pt>
                <c:pt idx="18">
                  <c:v>50.078000000000003</c:v>
                </c:pt>
                <c:pt idx="19">
                  <c:v>50.210999999999999</c:v>
                </c:pt>
                <c:pt idx="20">
                  <c:v>50.343000000000004</c:v>
                </c:pt>
                <c:pt idx="21">
                  <c:v>50.473999999999997</c:v>
                </c:pt>
                <c:pt idx="22">
                  <c:v>50.603999999999999</c:v>
                </c:pt>
                <c:pt idx="23">
                  <c:v>50.732999999999997</c:v>
                </c:pt>
                <c:pt idx="24">
                  <c:v>50.860999999999997</c:v>
                </c:pt>
                <c:pt idx="25">
                  <c:v>50.988</c:v>
                </c:pt>
                <c:pt idx="26">
                  <c:v>51.113999999999997</c:v>
                </c:pt>
                <c:pt idx="27">
                  <c:v>51.238999999999997</c:v>
                </c:pt>
                <c:pt idx="28">
                  <c:v>51.363</c:v>
                </c:pt>
                <c:pt idx="29">
                  <c:v>51.485999999999997</c:v>
                </c:pt>
                <c:pt idx="30">
                  <c:v>51.609000000000002</c:v>
                </c:pt>
                <c:pt idx="31">
                  <c:v>51.73</c:v>
                </c:pt>
                <c:pt idx="32">
                  <c:v>51.85</c:v>
                </c:pt>
                <c:pt idx="33">
                  <c:v>51.97</c:v>
                </c:pt>
                <c:pt idx="34">
                  <c:v>52.088000000000001</c:v>
                </c:pt>
                <c:pt idx="35">
                  <c:v>52.206000000000003</c:v>
                </c:pt>
                <c:pt idx="36">
                  <c:v>52.323</c:v>
                </c:pt>
                <c:pt idx="37">
                  <c:v>52.439</c:v>
                </c:pt>
                <c:pt idx="38">
                  <c:v>52.554000000000002</c:v>
                </c:pt>
                <c:pt idx="39">
                  <c:v>52.667000000000002</c:v>
                </c:pt>
                <c:pt idx="40">
                  <c:v>52.780999999999999</c:v>
                </c:pt>
                <c:pt idx="41">
                  <c:v>52.893000000000001</c:v>
                </c:pt>
                <c:pt idx="42">
                  <c:v>53.005000000000003</c:v>
                </c:pt>
                <c:pt idx="43">
                  <c:v>53.115000000000002</c:v>
                </c:pt>
                <c:pt idx="44">
                  <c:v>53.225000000000001</c:v>
                </c:pt>
                <c:pt idx="45">
                  <c:v>53.334000000000003</c:v>
                </c:pt>
                <c:pt idx="46">
                  <c:v>53.442</c:v>
                </c:pt>
                <c:pt idx="47">
                  <c:v>53.548999999999999</c:v>
                </c:pt>
                <c:pt idx="48">
                  <c:v>53.655999999999999</c:v>
                </c:pt>
                <c:pt idx="49">
                  <c:v>53.761000000000003</c:v>
                </c:pt>
                <c:pt idx="50">
                  <c:v>53.866</c:v>
                </c:pt>
                <c:pt idx="51">
                  <c:v>53.97</c:v>
                </c:pt>
                <c:pt idx="52">
                  <c:v>54.073999999999998</c:v>
                </c:pt>
                <c:pt idx="53">
                  <c:v>54.176000000000002</c:v>
                </c:pt>
                <c:pt idx="54">
                  <c:v>54.277999999999999</c:v>
                </c:pt>
                <c:pt idx="55">
                  <c:v>54.378</c:v>
                </c:pt>
                <c:pt idx="56">
                  <c:v>54.478999999999999</c:v>
                </c:pt>
                <c:pt idx="57">
                  <c:v>54.578000000000003</c:v>
                </c:pt>
                <c:pt idx="58">
                  <c:v>54.677</c:v>
                </c:pt>
                <c:pt idx="59">
                  <c:v>54.774999999999999</c:v>
                </c:pt>
                <c:pt idx="60">
                  <c:v>54.872</c:v>
                </c:pt>
                <c:pt idx="61">
                  <c:v>54.969000000000001</c:v>
                </c:pt>
                <c:pt idx="62">
                  <c:v>55.064999999999998</c:v>
                </c:pt>
                <c:pt idx="63">
                  <c:v>55.16</c:v>
                </c:pt>
                <c:pt idx="64">
                  <c:v>55.255000000000003</c:v>
                </c:pt>
                <c:pt idx="65">
                  <c:v>55.348999999999997</c:v>
                </c:pt>
                <c:pt idx="66">
                  <c:v>55.442</c:v>
                </c:pt>
                <c:pt idx="67">
                  <c:v>55.536000000000001</c:v>
                </c:pt>
                <c:pt idx="68">
                  <c:v>55.628</c:v>
                </c:pt>
                <c:pt idx="69">
                  <c:v>55.72</c:v>
                </c:pt>
                <c:pt idx="70">
                  <c:v>55.81</c:v>
                </c:pt>
                <c:pt idx="71">
                  <c:v>55.901000000000003</c:v>
                </c:pt>
                <c:pt idx="72">
                  <c:v>55.991</c:v>
                </c:pt>
                <c:pt idx="73">
                  <c:v>56.08</c:v>
                </c:pt>
                <c:pt idx="74">
                  <c:v>56.168999999999997</c:v>
                </c:pt>
                <c:pt idx="75">
                  <c:v>56.258000000000003</c:v>
                </c:pt>
                <c:pt idx="76">
                  <c:v>56.344999999999999</c:v>
                </c:pt>
                <c:pt idx="77">
                  <c:v>56.432000000000002</c:v>
                </c:pt>
                <c:pt idx="78">
                  <c:v>56.518999999999998</c:v>
                </c:pt>
                <c:pt idx="79">
                  <c:v>56.604999999999997</c:v>
                </c:pt>
                <c:pt idx="80">
                  <c:v>56.69</c:v>
                </c:pt>
                <c:pt idx="81">
                  <c:v>56.774999999999999</c:v>
                </c:pt>
                <c:pt idx="82">
                  <c:v>56.859000000000002</c:v>
                </c:pt>
                <c:pt idx="83">
                  <c:v>56.944000000000003</c:v>
                </c:pt>
                <c:pt idx="84">
                  <c:v>57.027000000000001</c:v>
                </c:pt>
                <c:pt idx="85">
                  <c:v>57.11</c:v>
                </c:pt>
                <c:pt idx="86">
                  <c:v>57.192</c:v>
                </c:pt>
                <c:pt idx="87">
                  <c:v>57.273000000000003</c:v>
                </c:pt>
                <c:pt idx="88">
                  <c:v>57.354999999999997</c:v>
                </c:pt>
                <c:pt idx="89">
                  <c:v>57.436</c:v>
                </c:pt>
                <c:pt idx="90">
                  <c:v>57.517000000000003</c:v>
                </c:pt>
                <c:pt idx="91">
                  <c:v>57.595999999999997</c:v>
                </c:pt>
                <c:pt idx="92">
                  <c:v>57.676000000000002</c:v>
                </c:pt>
                <c:pt idx="93">
                  <c:v>57.755000000000003</c:v>
                </c:pt>
                <c:pt idx="94">
                  <c:v>57.834000000000003</c:v>
                </c:pt>
                <c:pt idx="95">
                  <c:v>57.911999999999999</c:v>
                </c:pt>
                <c:pt idx="96">
                  <c:v>57.988999999999997</c:v>
                </c:pt>
                <c:pt idx="97">
                  <c:v>58.067</c:v>
                </c:pt>
                <c:pt idx="98">
                  <c:v>58.143999999999998</c:v>
                </c:pt>
                <c:pt idx="99">
                  <c:v>58.22</c:v>
                </c:pt>
                <c:pt idx="100">
                  <c:v>58.295999999999999</c:v>
                </c:pt>
                <c:pt idx="101">
                  <c:v>58.371000000000002</c:v>
                </c:pt>
                <c:pt idx="102">
                  <c:v>58.447000000000003</c:v>
                </c:pt>
                <c:pt idx="103">
                  <c:v>58.521000000000001</c:v>
                </c:pt>
                <c:pt idx="104">
                  <c:v>58.594999999999999</c:v>
                </c:pt>
                <c:pt idx="105">
                  <c:v>58.668999999999997</c:v>
                </c:pt>
                <c:pt idx="106">
                  <c:v>58.743000000000002</c:v>
                </c:pt>
                <c:pt idx="107">
                  <c:v>58.816000000000003</c:v>
                </c:pt>
                <c:pt idx="108">
                  <c:v>58.887999999999998</c:v>
                </c:pt>
                <c:pt idx="109">
                  <c:v>58.96</c:v>
                </c:pt>
                <c:pt idx="110">
                  <c:v>59.033000000000001</c:v>
                </c:pt>
                <c:pt idx="111">
                  <c:v>59.103999999999999</c:v>
                </c:pt>
                <c:pt idx="112">
                  <c:v>59.174999999999997</c:v>
                </c:pt>
                <c:pt idx="113">
                  <c:v>59.246000000000002</c:v>
                </c:pt>
                <c:pt idx="114">
                  <c:v>59.316000000000003</c:v>
                </c:pt>
                <c:pt idx="115">
                  <c:v>59.386000000000003</c:v>
                </c:pt>
                <c:pt idx="116">
                  <c:v>59.454999999999998</c:v>
                </c:pt>
                <c:pt idx="117">
                  <c:v>59.524000000000001</c:v>
                </c:pt>
                <c:pt idx="118">
                  <c:v>59.593000000000004</c:v>
                </c:pt>
                <c:pt idx="119">
                  <c:v>59.661000000000001</c:v>
                </c:pt>
                <c:pt idx="120">
                  <c:v>59.728999999999999</c:v>
                </c:pt>
                <c:pt idx="121">
                  <c:v>59.795999999999999</c:v>
                </c:pt>
                <c:pt idx="122">
                  <c:v>59.863</c:v>
                </c:pt>
                <c:pt idx="123">
                  <c:v>59.93</c:v>
                </c:pt>
                <c:pt idx="124">
                  <c:v>59.997</c:v>
                </c:pt>
                <c:pt idx="125">
                  <c:v>60.063000000000002</c:v>
                </c:pt>
                <c:pt idx="126">
                  <c:v>60.128</c:v>
                </c:pt>
                <c:pt idx="127">
                  <c:v>60.194000000000003</c:v>
                </c:pt>
                <c:pt idx="128">
                  <c:v>60.259</c:v>
                </c:pt>
                <c:pt idx="129">
                  <c:v>60.323999999999998</c:v>
                </c:pt>
                <c:pt idx="130">
                  <c:v>60.387</c:v>
                </c:pt>
                <c:pt idx="131">
                  <c:v>60.451000000000001</c:v>
                </c:pt>
                <c:pt idx="132">
                  <c:v>60.515000000000001</c:v>
                </c:pt>
                <c:pt idx="133">
                  <c:v>60.578000000000003</c:v>
                </c:pt>
                <c:pt idx="134">
                  <c:v>60.640999999999998</c:v>
                </c:pt>
                <c:pt idx="135">
                  <c:v>60.703000000000003</c:v>
                </c:pt>
                <c:pt idx="136">
                  <c:v>60.765999999999998</c:v>
                </c:pt>
                <c:pt idx="137">
                  <c:v>60.828000000000003</c:v>
                </c:pt>
                <c:pt idx="138">
                  <c:v>60.89</c:v>
                </c:pt>
                <c:pt idx="139">
                  <c:v>60.951000000000001</c:v>
                </c:pt>
                <c:pt idx="140">
                  <c:v>61.012</c:v>
                </c:pt>
                <c:pt idx="141">
                  <c:v>61.073</c:v>
                </c:pt>
                <c:pt idx="142">
                  <c:v>61.133000000000003</c:v>
                </c:pt>
                <c:pt idx="143">
                  <c:v>61.192999999999998</c:v>
                </c:pt>
                <c:pt idx="144">
                  <c:v>61.253</c:v>
                </c:pt>
                <c:pt idx="145">
                  <c:v>61.313000000000002</c:v>
                </c:pt>
                <c:pt idx="146">
                  <c:v>61.371000000000002</c:v>
                </c:pt>
                <c:pt idx="147">
                  <c:v>61.430999999999997</c:v>
                </c:pt>
                <c:pt idx="148">
                  <c:v>61.49</c:v>
                </c:pt>
                <c:pt idx="149">
                  <c:v>61.548000000000002</c:v>
                </c:pt>
                <c:pt idx="150">
                  <c:v>61.606000000000002</c:v>
                </c:pt>
                <c:pt idx="151">
                  <c:v>61.664000000000001</c:v>
                </c:pt>
                <c:pt idx="152">
                  <c:v>61.720999999999997</c:v>
                </c:pt>
                <c:pt idx="153">
                  <c:v>61.779000000000003</c:v>
                </c:pt>
                <c:pt idx="154">
                  <c:v>61.835999999999999</c:v>
                </c:pt>
                <c:pt idx="155">
                  <c:v>61.893000000000001</c:v>
                </c:pt>
                <c:pt idx="156">
                  <c:v>61.95</c:v>
                </c:pt>
                <c:pt idx="157">
                  <c:v>62.006</c:v>
                </c:pt>
                <c:pt idx="158">
                  <c:v>62.061999999999998</c:v>
                </c:pt>
                <c:pt idx="159">
                  <c:v>62.118000000000002</c:v>
                </c:pt>
                <c:pt idx="160">
                  <c:v>62.173999999999999</c:v>
                </c:pt>
                <c:pt idx="161">
                  <c:v>62.23</c:v>
                </c:pt>
                <c:pt idx="162">
                  <c:v>62.284999999999997</c:v>
                </c:pt>
                <c:pt idx="163">
                  <c:v>62.34</c:v>
                </c:pt>
                <c:pt idx="164">
                  <c:v>62.393999999999998</c:v>
                </c:pt>
                <c:pt idx="165">
                  <c:v>62.45</c:v>
                </c:pt>
                <c:pt idx="166">
                  <c:v>62.503999999999998</c:v>
                </c:pt>
                <c:pt idx="167">
                  <c:v>62.558</c:v>
                </c:pt>
                <c:pt idx="168">
                  <c:v>62.612000000000002</c:v>
                </c:pt>
                <c:pt idx="169">
                  <c:v>62.665999999999997</c:v>
                </c:pt>
                <c:pt idx="170">
                  <c:v>62.719000000000001</c:v>
                </c:pt>
                <c:pt idx="171">
                  <c:v>62.773000000000003</c:v>
                </c:pt>
                <c:pt idx="172">
                  <c:v>62.826000000000001</c:v>
                </c:pt>
                <c:pt idx="173">
                  <c:v>62.878999999999998</c:v>
                </c:pt>
                <c:pt idx="174">
                  <c:v>62.933</c:v>
                </c:pt>
                <c:pt idx="175">
                  <c:v>62.984999999999999</c:v>
                </c:pt>
                <c:pt idx="176">
                  <c:v>63.037999999999997</c:v>
                </c:pt>
                <c:pt idx="177">
                  <c:v>63.09</c:v>
                </c:pt>
                <c:pt idx="178">
                  <c:v>63.142000000000003</c:v>
                </c:pt>
                <c:pt idx="179">
                  <c:v>63.195</c:v>
                </c:pt>
                <c:pt idx="180">
                  <c:v>63.246000000000002</c:v>
                </c:pt>
                <c:pt idx="181">
                  <c:v>63.298000000000002</c:v>
                </c:pt>
                <c:pt idx="182">
                  <c:v>63.35</c:v>
                </c:pt>
                <c:pt idx="183">
                  <c:v>63.401000000000003</c:v>
                </c:pt>
                <c:pt idx="184">
                  <c:v>63.453000000000003</c:v>
                </c:pt>
                <c:pt idx="185">
                  <c:v>63.503999999999998</c:v>
                </c:pt>
                <c:pt idx="186">
                  <c:v>63.555</c:v>
                </c:pt>
                <c:pt idx="187">
                  <c:v>63.606000000000002</c:v>
                </c:pt>
                <c:pt idx="188">
                  <c:v>63.656999999999996</c:v>
                </c:pt>
                <c:pt idx="189">
                  <c:v>63.707000000000001</c:v>
                </c:pt>
                <c:pt idx="190">
                  <c:v>63.756999999999998</c:v>
                </c:pt>
                <c:pt idx="191">
                  <c:v>63.808</c:v>
                </c:pt>
                <c:pt idx="192">
                  <c:v>63.857999999999997</c:v>
                </c:pt>
                <c:pt idx="193">
                  <c:v>63.908000000000001</c:v>
                </c:pt>
                <c:pt idx="194">
                  <c:v>63.959000000000003</c:v>
                </c:pt>
                <c:pt idx="195">
                  <c:v>64.007999999999996</c:v>
                </c:pt>
                <c:pt idx="196">
                  <c:v>64.058000000000007</c:v>
                </c:pt>
                <c:pt idx="197">
                  <c:v>64.106999999999999</c:v>
                </c:pt>
                <c:pt idx="198">
                  <c:v>64.156000000000006</c:v>
                </c:pt>
                <c:pt idx="199">
                  <c:v>64.206000000000003</c:v>
                </c:pt>
                <c:pt idx="200">
                  <c:v>64.254999999999995</c:v>
                </c:pt>
                <c:pt idx="201">
                  <c:v>64.304000000000002</c:v>
                </c:pt>
                <c:pt idx="202">
                  <c:v>64.352999999999994</c:v>
                </c:pt>
                <c:pt idx="203">
                  <c:v>64.403000000000006</c:v>
                </c:pt>
                <c:pt idx="204">
                  <c:v>64.450999999999993</c:v>
                </c:pt>
                <c:pt idx="205">
                  <c:v>64.5</c:v>
                </c:pt>
                <c:pt idx="206">
                  <c:v>64.548000000000002</c:v>
                </c:pt>
                <c:pt idx="207">
                  <c:v>64.596000000000004</c:v>
                </c:pt>
                <c:pt idx="208">
                  <c:v>64.644000000000005</c:v>
                </c:pt>
                <c:pt idx="209">
                  <c:v>64.692999999999998</c:v>
                </c:pt>
                <c:pt idx="210">
                  <c:v>64.741</c:v>
                </c:pt>
                <c:pt idx="211">
                  <c:v>64.789000000000001</c:v>
                </c:pt>
                <c:pt idx="212">
                  <c:v>64.837000000000003</c:v>
                </c:pt>
                <c:pt idx="213">
                  <c:v>64.885000000000005</c:v>
                </c:pt>
                <c:pt idx="214">
                  <c:v>64.932000000000002</c:v>
                </c:pt>
                <c:pt idx="215">
                  <c:v>64.98</c:v>
                </c:pt>
                <c:pt idx="216">
                  <c:v>65.027000000000001</c:v>
                </c:pt>
                <c:pt idx="217">
                  <c:v>65.075000000000003</c:v>
                </c:pt>
                <c:pt idx="218">
                  <c:v>65.122</c:v>
                </c:pt>
                <c:pt idx="219">
                  <c:v>65.168999999999997</c:v>
                </c:pt>
                <c:pt idx="220">
                  <c:v>65.216999999999999</c:v>
                </c:pt>
                <c:pt idx="221">
                  <c:v>65.263999999999996</c:v>
                </c:pt>
                <c:pt idx="222">
                  <c:v>65.31</c:v>
                </c:pt>
                <c:pt idx="223">
                  <c:v>65.356999999999999</c:v>
                </c:pt>
                <c:pt idx="224">
                  <c:v>65.403999999999996</c:v>
                </c:pt>
                <c:pt idx="225">
                  <c:v>65.45</c:v>
                </c:pt>
                <c:pt idx="226">
                  <c:v>65.497</c:v>
                </c:pt>
                <c:pt idx="227">
                  <c:v>65.543000000000006</c:v>
                </c:pt>
                <c:pt idx="228">
                  <c:v>65.59</c:v>
                </c:pt>
                <c:pt idx="229">
                  <c:v>65.635999999999996</c:v>
                </c:pt>
                <c:pt idx="230">
                  <c:v>65.682000000000002</c:v>
                </c:pt>
                <c:pt idx="231">
                  <c:v>65.727999999999994</c:v>
                </c:pt>
                <c:pt idx="232">
                  <c:v>65.775000000000006</c:v>
                </c:pt>
                <c:pt idx="233">
                  <c:v>65.820999999999998</c:v>
                </c:pt>
                <c:pt idx="234">
                  <c:v>65.866</c:v>
                </c:pt>
                <c:pt idx="235">
                  <c:v>65.912000000000006</c:v>
                </c:pt>
                <c:pt idx="236">
                  <c:v>65.957999999999998</c:v>
                </c:pt>
                <c:pt idx="237">
                  <c:v>66.004000000000005</c:v>
                </c:pt>
                <c:pt idx="238">
                  <c:v>66.049000000000007</c:v>
                </c:pt>
                <c:pt idx="239">
                  <c:v>66.094999999999999</c:v>
                </c:pt>
                <c:pt idx="240">
                  <c:v>66.14</c:v>
                </c:pt>
                <c:pt idx="241">
                  <c:v>66.186000000000007</c:v>
                </c:pt>
                <c:pt idx="242">
                  <c:v>66.230999999999995</c:v>
                </c:pt>
                <c:pt idx="243">
                  <c:v>66.275999999999996</c:v>
                </c:pt>
                <c:pt idx="244">
                  <c:v>66.320999999999998</c:v>
                </c:pt>
                <c:pt idx="245">
                  <c:v>66.366</c:v>
                </c:pt>
                <c:pt idx="246">
                  <c:v>66.411000000000001</c:v>
                </c:pt>
                <c:pt idx="247">
                  <c:v>66.456000000000003</c:v>
                </c:pt>
                <c:pt idx="248">
                  <c:v>66.501000000000005</c:v>
                </c:pt>
                <c:pt idx="249">
                  <c:v>66.546000000000006</c:v>
                </c:pt>
                <c:pt idx="250">
                  <c:v>66.590999999999994</c:v>
                </c:pt>
                <c:pt idx="251">
                  <c:v>66.635000000000005</c:v>
                </c:pt>
                <c:pt idx="252">
                  <c:v>66.679000000000002</c:v>
                </c:pt>
                <c:pt idx="253">
                  <c:v>66.724000000000004</c:v>
                </c:pt>
                <c:pt idx="254">
                  <c:v>66.768000000000001</c:v>
                </c:pt>
                <c:pt idx="255">
                  <c:v>66.813000000000002</c:v>
                </c:pt>
                <c:pt idx="256">
                  <c:v>66.856999999999999</c:v>
                </c:pt>
                <c:pt idx="257">
                  <c:v>66.900999999999996</c:v>
                </c:pt>
                <c:pt idx="258">
                  <c:v>66.945999999999998</c:v>
                </c:pt>
                <c:pt idx="259">
                  <c:v>66.989999999999995</c:v>
                </c:pt>
                <c:pt idx="260">
                  <c:v>67.033000000000001</c:v>
                </c:pt>
                <c:pt idx="261">
                  <c:v>67.076999999999998</c:v>
                </c:pt>
                <c:pt idx="262">
                  <c:v>67.120999999999995</c:v>
                </c:pt>
                <c:pt idx="263">
                  <c:v>67.165000000000006</c:v>
                </c:pt>
                <c:pt idx="264">
                  <c:v>67.209000000000003</c:v>
                </c:pt>
                <c:pt idx="265">
                  <c:v>67.253</c:v>
                </c:pt>
                <c:pt idx="266">
                  <c:v>67.296000000000006</c:v>
                </c:pt>
                <c:pt idx="267">
                  <c:v>67.338999999999999</c:v>
                </c:pt>
                <c:pt idx="268">
                  <c:v>67.382999999999996</c:v>
                </c:pt>
                <c:pt idx="269">
                  <c:v>67.426000000000002</c:v>
                </c:pt>
                <c:pt idx="270">
                  <c:v>67.47</c:v>
                </c:pt>
                <c:pt idx="271">
                  <c:v>67.513000000000005</c:v>
                </c:pt>
                <c:pt idx="272">
                  <c:v>67.555999999999997</c:v>
                </c:pt>
                <c:pt idx="273">
                  <c:v>67.599000000000004</c:v>
                </c:pt>
                <c:pt idx="274">
                  <c:v>67.641999999999996</c:v>
                </c:pt>
                <c:pt idx="275">
                  <c:v>67.686000000000007</c:v>
                </c:pt>
                <c:pt idx="276">
                  <c:v>67.727999999999994</c:v>
                </c:pt>
                <c:pt idx="277">
                  <c:v>67.771000000000001</c:v>
                </c:pt>
                <c:pt idx="278">
                  <c:v>67.813999999999993</c:v>
                </c:pt>
                <c:pt idx="279">
                  <c:v>67.856999999999999</c:v>
                </c:pt>
                <c:pt idx="280">
                  <c:v>67.900000000000006</c:v>
                </c:pt>
                <c:pt idx="281">
                  <c:v>67.941999999999993</c:v>
                </c:pt>
                <c:pt idx="282">
                  <c:v>67.984999999999999</c:v>
                </c:pt>
                <c:pt idx="283">
                  <c:v>68.028000000000006</c:v>
                </c:pt>
                <c:pt idx="284">
                  <c:v>68.069999999999993</c:v>
                </c:pt>
                <c:pt idx="285">
                  <c:v>68.111999999999995</c:v>
                </c:pt>
                <c:pt idx="286">
                  <c:v>68.155000000000001</c:v>
                </c:pt>
                <c:pt idx="287">
                  <c:v>68.197000000000003</c:v>
                </c:pt>
                <c:pt idx="288">
                  <c:v>68.239000000000004</c:v>
                </c:pt>
                <c:pt idx="289">
                  <c:v>68.281999999999996</c:v>
                </c:pt>
                <c:pt idx="290">
                  <c:v>68.323999999999998</c:v>
                </c:pt>
                <c:pt idx="291">
                  <c:v>68.366</c:v>
                </c:pt>
                <c:pt idx="292">
                  <c:v>68.408000000000001</c:v>
                </c:pt>
                <c:pt idx="293">
                  <c:v>68.45</c:v>
                </c:pt>
                <c:pt idx="294">
                  <c:v>68.492000000000004</c:v>
                </c:pt>
                <c:pt idx="295">
                  <c:v>68.534000000000006</c:v>
                </c:pt>
                <c:pt idx="296">
                  <c:v>68.575999999999993</c:v>
                </c:pt>
                <c:pt idx="297">
                  <c:v>68.617999999999995</c:v>
                </c:pt>
                <c:pt idx="298">
                  <c:v>68.66</c:v>
                </c:pt>
                <c:pt idx="299">
                  <c:v>68.700999999999993</c:v>
                </c:pt>
                <c:pt idx="300">
                  <c:v>68.742999999999995</c:v>
                </c:pt>
                <c:pt idx="301">
                  <c:v>68.784000000000006</c:v>
                </c:pt>
                <c:pt idx="302">
                  <c:v>68.825000000000003</c:v>
                </c:pt>
                <c:pt idx="303">
                  <c:v>68.867000000000004</c:v>
                </c:pt>
                <c:pt idx="304">
                  <c:v>68.909000000000006</c:v>
                </c:pt>
                <c:pt idx="305">
                  <c:v>68.95</c:v>
                </c:pt>
                <c:pt idx="306">
                  <c:v>68.991</c:v>
                </c:pt>
                <c:pt idx="307">
                  <c:v>69.033000000000001</c:v>
                </c:pt>
                <c:pt idx="308">
                  <c:v>69.072999999999993</c:v>
                </c:pt>
                <c:pt idx="309">
                  <c:v>69.114999999999995</c:v>
                </c:pt>
                <c:pt idx="310">
                  <c:v>69.156000000000006</c:v>
                </c:pt>
                <c:pt idx="311">
                  <c:v>69.197000000000003</c:v>
                </c:pt>
                <c:pt idx="312">
                  <c:v>69.238</c:v>
                </c:pt>
                <c:pt idx="313">
                  <c:v>69.278000000000006</c:v>
                </c:pt>
                <c:pt idx="314">
                  <c:v>69.319000000000003</c:v>
                </c:pt>
                <c:pt idx="315">
                  <c:v>69.36</c:v>
                </c:pt>
                <c:pt idx="316">
                  <c:v>69.400999999999996</c:v>
                </c:pt>
                <c:pt idx="317">
                  <c:v>69.441999999999993</c:v>
                </c:pt>
                <c:pt idx="318">
                  <c:v>69.483000000000004</c:v>
                </c:pt>
                <c:pt idx="319">
                  <c:v>69.522999999999996</c:v>
                </c:pt>
                <c:pt idx="320">
                  <c:v>69.563999999999993</c:v>
                </c:pt>
                <c:pt idx="321">
                  <c:v>69.603999999999999</c:v>
                </c:pt>
                <c:pt idx="322">
                  <c:v>69.644000000000005</c:v>
                </c:pt>
                <c:pt idx="323">
                  <c:v>69.685000000000002</c:v>
                </c:pt>
                <c:pt idx="324">
                  <c:v>69.724999999999994</c:v>
                </c:pt>
                <c:pt idx="325">
                  <c:v>69.766000000000005</c:v>
                </c:pt>
                <c:pt idx="326">
                  <c:v>69.805000000000007</c:v>
                </c:pt>
                <c:pt idx="327">
                  <c:v>69.846000000000004</c:v>
                </c:pt>
                <c:pt idx="328">
                  <c:v>69.885999999999996</c:v>
                </c:pt>
                <c:pt idx="329">
                  <c:v>69.926000000000002</c:v>
                </c:pt>
                <c:pt idx="330">
                  <c:v>69.965999999999994</c:v>
                </c:pt>
                <c:pt idx="331">
                  <c:v>70.006</c:v>
                </c:pt>
                <c:pt idx="332">
                  <c:v>70.046000000000006</c:v>
                </c:pt>
                <c:pt idx="333">
                  <c:v>70.085999999999999</c:v>
                </c:pt>
                <c:pt idx="334">
                  <c:v>70.126000000000005</c:v>
                </c:pt>
                <c:pt idx="335">
                  <c:v>70.165999999999997</c:v>
                </c:pt>
                <c:pt idx="336">
                  <c:v>70.204999999999998</c:v>
                </c:pt>
                <c:pt idx="337">
                  <c:v>70.245000000000005</c:v>
                </c:pt>
                <c:pt idx="338">
                  <c:v>70.284000000000006</c:v>
                </c:pt>
                <c:pt idx="339">
                  <c:v>70.323999999999998</c:v>
                </c:pt>
                <c:pt idx="340">
                  <c:v>70.363</c:v>
                </c:pt>
                <c:pt idx="341">
                  <c:v>70.403000000000006</c:v>
                </c:pt>
                <c:pt idx="342">
                  <c:v>70.441999999999993</c:v>
                </c:pt>
                <c:pt idx="343">
                  <c:v>70.481999999999999</c:v>
                </c:pt>
                <c:pt idx="344">
                  <c:v>70.521000000000001</c:v>
                </c:pt>
                <c:pt idx="345">
                  <c:v>70.561000000000007</c:v>
                </c:pt>
                <c:pt idx="346">
                  <c:v>70.599999999999994</c:v>
                </c:pt>
                <c:pt idx="347">
                  <c:v>70.638999999999996</c:v>
                </c:pt>
                <c:pt idx="348">
                  <c:v>70.677999999999997</c:v>
                </c:pt>
                <c:pt idx="349">
                  <c:v>70.716999999999999</c:v>
                </c:pt>
                <c:pt idx="350">
                  <c:v>70.757000000000005</c:v>
                </c:pt>
                <c:pt idx="351">
                  <c:v>70.795000000000002</c:v>
                </c:pt>
                <c:pt idx="352">
                  <c:v>70.834999999999994</c:v>
                </c:pt>
                <c:pt idx="353">
                  <c:v>70.873000000000005</c:v>
                </c:pt>
                <c:pt idx="354">
                  <c:v>70.912000000000006</c:v>
                </c:pt>
                <c:pt idx="355">
                  <c:v>70.950999999999993</c:v>
                </c:pt>
                <c:pt idx="356">
                  <c:v>70.989999999999995</c:v>
                </c:pt>
                <c:pt idx="357">
                  <c:v>71.028000000000006</c:v>
                </c:pt>
                <c:pt idx="358">
                  <c:v>71.066999999999993</c:v>
                </c:pt>
                <c:pt idx="359">
                  <c:v>71.105999999999995</c:v>
                </c:pt>
                <c:pt idx="360">
                  <c:v>71.144999999999996</c:v>
                </c:pt>
                <c:pt idx="361">
                  <c:v>71.183000000000007</c:v>
                </c:pt>
                <c:pt idx="362">
                  <c:v>71.221999999999994</c:v>
                </c:pt>
                <c:pt idx="363">
                  <c:v>71.260000000000005</c:v>
                </c:pt>
                <c:pt idx="364">
                  <c:v>71.298000000000002</c:v>
                </c:pt>
                <c:pt idx="365">
                  <c:v>71.335999999999999</c:v>
                </c:pt>
                <c:pt idx="366">
                  <c:v>71.375</c:v>
                </c:pt>
                <c:pt idx="367">
                  <c:v>71.412999999999997</c:v>
                </c:pt>
                <c:pt idx="368">
                  <c:v>71.451999999999998</c:v>
                </c:pt>
                <c:pt idx="369">
                  <c:v>71.489999999999995</c:v>
                </c:pt>
                <c:pt idx="370">
                  <c:v>71.527000000000001</c:v>
                </c:pt>
                <c:pt idx="371">
                  <c:v>71.566000000000003</c:v>
                </c:pt>
                <c:pt idx="372">
                  <c:v>71.602999999999994</c:v>
                </c:pt>
                <c:pt idx="373">
                  <c:v>71.641999999999996</c:v>
                </c:pt>
                <c:pt idx="374">
                  <c:v>71.680000000000007</c:v>
                </c:pt>
                <c:pt idx="375">
                  <c:v>71.718000000000004</c:v>
                </c:pt>
                <c:pt idx="376">
                  <c:v>71.754999999999995</c:v>
                </c:pt>
                <c:pt idx="377">
                  <c:v>71.793999999999997</c:v>
                </c:pt>
                <c:pt idx="378">
                  <c:v>71.831000000000003</c:v>
                </c:pt>
                <c:pt idx="379">
                  <c:v>71.869</c:v>
                </c:pt>
                <c:pt idx="380">
                  <c:v>71.906999999999996</c:v>
                </c:pt>
                <c:pt idx="381">
                  <c:v>71.944000000000003</c:v>
                </c:pt>
                <c:pt idx="382">
                  <c:v>71.981999999999999</c:v>
                </c:pt>
                <c:pt idx="383">
                  <c:v>72.019000000000005</c:v>
                </c:pt>
                <c:pt idx="384">
                  <c:v>72.057000000000002</c:v>
                </c:pt>
                <c:pt idx="385">
                  <c:v>72.093999999999994</c:v>
                </c:pt>
                <c:pt idx="386">
                  <c:v>72.132000000000005</c:v>
                </c:pt>
                <c:pt idx="387">
                  <c:v>72.168999999999997</c:v>
                </c:pt>
                <c:pt idx="388">
                  <c:v>72.206999999999994</c:v>
                </c:pt>
                <c:pt idx="389">
                  <c:v>72.244</c:v>
                </c:pt>
                <c:pt idx="390">
                  <c:v>72.281000000000006</c:v>
                </c:pt>
                <c:pt idx="391">
                  <c:v>72.317999999999998</c:v>
                </c:pt>
                <c:pt idx="392">
                  <c:v>72.355000000000004</c:v>
                </c:pt>
                <c:pt idx="393">
                  <c:v>72.393000000000001</c:v>
                </c:pt>
                <c:pt idx="394">
                  <c:v>72.430000000000007</c:v>
                </c:pt>
                <c:pt idx="395">
                  <c:v>72.466999999999999</c:v>
                </c:pt>
                <c:pt idx="396">
                  <c:v>72.504000000000005</c:v>
                </c:pt>
                <c:pt idx="397">
                  <c:v>72.540999999999997</c:v>
                </c:pt>
                <c:pt idx="398">
                  <c:v>72.578000000000003</c:v>
                </c:pt>
                <c:pt idx="399">
                  <c:v>72.614000000000004</c:v>
                </c:pt>
                <c:pt idx="400">
                  <c:v>72.652000000000001</c:v>
                </c:pt>
                <c:pt idx="401">
                  <c:v>72.688000000000002</c:v>
                </c:pt>
                <c:pt idx="402">
                  <c:v>72.724999999999994</c:v>
                </c:pt>
                <c:pt idx="403">
                  <c:v>72.762</c:v>
                </c:pt>
                <c:pt idx="404">
                  <c:v>72.798000000000002</c:v>
                </c:pt>
                <c:pt idx="405">
                  <c:v>72.834999999999994</c:v>
                </c:pt>
                <c:pt idx="406">
                  <c:v>72.872</c:v>
                </c:pt>
                <c:pt idx="407">
                  <c:v>72.908000000000001</c:v>
                </c:pt>
                <c:pt idx="408">
                  <c:v>72.944999999999993</c:v>
                </c:pt>
                <c:pt idx="409">
                  <c:v>72.980999999999995</c:v>
                </c:pt>
                <c:pt idx="410">
                  <c:v>73.018000000000001</c:v>
                </c:pt>
                <c:pt idx="411">
                  <c:v>73.054000000000002</c:v>
                </c:pt>
                <c:pt idx="412">
                  <c:v>73.09</c:v>
                </c:pt>
                <c:pt idx="413">
                  <c:v>73.126999999999995</c:v>
                </c:pt>
                <c:pt idx="414">
                  <c:v>73.162999999999997</c:v>
                </c:pt>
                <c:pt idx="415">
                  <c:v>73.2</c:v>
                </c:pt>
                <c:pt idx="416">
                  <c:v>73.234999999999999</c:v>
                </c:pt>
                <c:pt idx="417">
                  <c:v>73.271000000000001</c:v>
                </c:pt>
                <c:pt idx="418">
                  <c:v>73.308000000000007</c:v>
                </c:pt>
                <c:pt idx="419">
                  <c:v>73.343999999999994</c:v>
                </c:pt>
                <c:pt idx="420">
                  <c:v>73.379000000000005</c:v>
                </c:pt>
                <c:pt idx="421">
                  <c:v>73.415999999999997</c:v>
                </c:pt>
                <c:pt idx="422">
                  <c:v>73.451999999999998</c:v>
                </c:pt>
                <c:pt idx="423">
                  <c:v>73.488</c:v>
                </c:pt>
                <c:pt idx="424">
                  <c:v>73.522999999999996</c:v>
                </c:pt>
                <c:pt idx="425">
                  <c:v>73.558999999999997</c:v>
                </c:pt>
                <c:pt idx="426">
                  <c:v>73.594999999999999</c:v>
                </c:pt>
                <c:pt idx="427">
                  <c:v>73.631</c:v>
                </c:pt>
                <c:pt idx="428">
                  <c:v>73.665999999999997</c:v>
                </c:pt>
                <c:pt idx="429">
                  <c:v>73.701999999999998</c:v>
                </c:pt>
                <c:pt idx="430">
                  <c:v>73.738</c:v>
                </c:pt>
                <c:pt idx="431">
                  <c:v>73.772999999999996</c:v>
                </c:pt>
                <c:pt idx="432">
                  <c:v>73.808999999999997</c:v>
                </c:pt>
                <c:pt idx="433">
                  <c:v>73.843999999999994</c:v>
                </c:pt>
                <c:pt idx="434">
                  <c:v>73.88</c:v>
                </c:pt>
                <c:pt idx="435">
                  <c:v>73.915000000000006</c:v>
                </c:pt>
                <c:pt idx="436">
                  <c:v>73.950999999999993</c:v>
                </c:pt>
                <c:pt idx="437">
                  <c:v>73.986000000000004</c:v>
                </c:pt>
                <c:pt idx="438">
                  <c:v>74.022000000000006</c:v>
                </c:pt>
                <c:pt idx="439">
                  <c:v>74.057000000000002</c:v>
                </c:pt>
                <c:pt idx="440">
                  <c:v>74.091999999999999</c:v>
                </c:pt>
                <c:pt idx="441">
                  <c:v>74.126999999999995</c:v>
                </c:pt>
                <c:pt idx="442">
                  <c:v>74.162000000000006</c:v>
                </c:pt>
                <c:pt idx="443">
                  <c:v>74.197999999999993</c:v>
                </c:pt>
                <c:pt idx="444">
                  <c:v>74.233000000000004</c:v>
                </c:pt>
                <c:pt idx="445">
                  <c:v>74.266999999999996</c:v>
                </c:pt>
                <c:pt idx="446">
                  <c:v>74.302999999999997</c:v>
                </c:pt>
                <c:pt idx="447">
                  <c:v>74.337999999999994</c:v>
                </c:pt>
                <c:pt idx="448">
                  <c:v>74.372</c:v>
                </c:pt>
                <c:pt idx="449">
                  <c:v>74.408000000000001</c:v>
                </c:pt>
                <c:pt idx="450">
                  <c:v>74.442999999999998</c:v>
                </c:pt>
                <c:pt idx="451">
                  <c:v>74.477999999999994</c:v>
                </c:pt>
                <c:pt idx="452">
                  <c:v>74.512</c:v>
                </c:pt>
                <c:pt idx="453">
                  <c:v>74.546999999999997</c:v>
                </c:pt>
                <c:pt idx="454">
                  <c:v>74.581999999999994</c:v>
                </c:pt>
                <c:pt idx="455">
                  <c:v>74.617000000000004</c:v>
                </c:pt>
                <c:pt idx="456">
                  <c:v>74.650999999999996</c:v>
                </c:pt>
                <c:pt idx="457">
                  <c:v>74.686000000000007</c:v>
                </c:pt>
                <c:pt idx="458">
                  <c:v>74.721000000000004</c:v>
                </c:pt>
                <c:pt idx="459">
                  <c:v>74.754999999999995</c:v>
                </c:pt>
                <c:pt idx="460">
                  <c:v>74.790000000000006</c:v>
                </c:pt>
                <c:pt idx="461">
                  <c:v>74.823999999999998</c:v>
                </c:pt>
                <c:pt idx="462">
                  <c:v>74.858000000000004</c:v>
                </c:pt>
                <c:pt idx="463">
                  <c:v>74.893000000000001</c:v>
                </c:pt>
                <c:pt idx="464">
                  <c:v>74.927999999999997</c:v>
                </c:pt>
                <c:pt idx="465">
                  <c:v>74.962000000000003</c:v>
                </c:pt>
                <c:pt idx="466">
                  <c:v>74.995999999999995</c:v>
                </c:pt>
                <c:pt idx="467">
                  <c:v>75.031000000000006</c:v>
                </c:pt>
                <c:pt idx="468">
                  <c:v>75.064999999999998</c:v>
                </c:pt>
                <c:pt idx="469">
                  <c:v>75.097999999999999</c:v>
                </c:pt>
                <c:pt idx="470">
                  <c:v>75.132999999999996</c:v>
                </c:pt>
                <c:pt idx="471">
                  <c:v>75.167000000000002</c:v>
                </c:pt>
                <c:pt idx="472">
                  <c:v>75.200999999999993</c:v>
                </c:pt>
                <c:pt idx="473">
                  <c:v>75.236000000000004</c:v>
                </c:pt>
                <c:pt idx="474">
                  <c:v>75.269000000000005</c:v>
                </c:pt>
                <c:pt idx="475">
                  <c:v>75.302999999999997</c:v>
                </c:pt>
                <c:pt idx="476">
                  <c:v>75.337999999999994</c:v>
                </c:pt>
                <c:pt idx="477">
                  <c:v>75.372</c:v>
                </c:pt>
                <c:pt idx="478">
                  <c:v>75.405000000000001</c:v>
                </c:pt>
                <c:pt idx="479">
                  <c:v>75.44</c:v>
                </c:pt>
                <c:pt idx="480">
                  <c:v>75.472999999999999</c:v>
                </c:pt>
                <c:pt idx="481">
                  <c:v>75.507000000000005</c:v>
                </c:pt>
                <c:pt idx="482">
                  <c:v>75.540999999999997</c:v>
                </c:pt>
                <c:pt idx="483">
                  <c:v>75.575000000000003</c:v>
                </c:pt>
                <c:pt idx="484">
                  <c:v>75.608000000000004</c:v>
                </c:pt>
                <c:pt idx="485">
                  <c:v>75.643000000000001</c:v>
                </c:pt>
                <c:pt idx="486">
                  <c:v>75.676000000000002</c:v>
                </c:pt>
                <c:pt idx="487">
                  <c:v>75.709000000000003</c:v>
                </c:pt>
                <c:pt idx="488">
                  <c:v>75.742999999999995</c:v>
                </c:pt>
                <c:pt idx="489">
                  <c:v>75.777000000000001</c:v>
                </c:pt>
                <c:pt idx="490">
                  <c:v>75.81</c:v>
                </c:pt>
                <c:pt idx="491">
                  <c:v>75.843000000000004</c:v>
                </c:pt>
                <c:pt idx="492">
                  <c:v>75.876999999999995</c:v>
                </c:pt>
                <c:pt idx="493">
                  <c:v>75.911000000000001</c:v>
                </c:pt>
                <c:pt idx="494">
                  <c:v>75.944000000000003</c:v>
                </c:pt>
                <c:pt idx="495">
                  <c:v>75.977999999999994</c:v>
                </c:pt>
                <c:pt idx="496">
                  <c:v>76.010999999999996</c:v>
                </c:pt>
                <c:pt idx="497">
                  <c:v>76.043999999999997</c:v>
                </c:pt>
                <c:pt idx="498">
                  <c:v>76.078000000000003</c:v>
                </c:pt>
                <c:pt idx="499">
                  <c:v>76.111000000000004</c:v>
                </c:pt>
                <c:pt idx="500">
                  <c:v>76.144000000000005</c:v>
                </c:pt>
                <c:pt idx="501">
                  <c:v>76.177000000000007</c:v>
                </c:pt>
                <c:pt idx="502">
                  <c:v>76.209999999999994</c:v>
                </c:pt>
                <c:pt idx="503">
                  <c:v>76.242999999999995</c:v>
                </c:pt>
                <c:pt idx="504">
                  <c:v>76.275999999999996</c:v>
                </c:pt>
                <c:pt idx="505">
                  <c:v>76.31</c:v>
                </c:pt>
                <c:pt idx="506">
                  <c:v>76.343000000000004</c:v>
                </c:pt>
                <c:pt idx="507">
                  <c:v>76.375</c:v>
                </c:pt>
                <c:pt idx="508">
                  <c:v>76.409000000000006</c:v>
                </c:pt>
                <c:pt idx="509">
                  <c:v>76.441999999999993</c:v>
                </c:pt>
                <c:pt idx="510">
                  <c:v>76.474000000000004</c:v>
                </c:pt>
                <c:pt idx="511">
                  <c:v>76.507000000000005</c:v>
                </c:pt>
                <c:pt idx="512">
                  <c:v>76.540000000000006</c:v>
                </c:pt>
                <c:pt idx="513">
                  <c:v>76.572999999999993</c:v>
                </c:pt>
                <c:pt idx="514">
                  <c:v>76.605000000000004</c:v>
                </c:pt>
                <c:pt idx="515">
                  <c:v>76.638999999999996</c:v>
                </c:pt>
                <c:pt idx="516">
                  <c:v>76.671000000000006</c:v>
                </c:pt>
                <c:pt idx="517">
                  <c:v>76.703999999999994</c:v>
                </c:pt>
                <c:pt idx="518">
                  <c:v>76.736000000000004</c:v>
                </c:pt>
                <c:pt idx="519">
                  <c:v>76.769000000000005</c:v>
                </c:pt>
                <c:pt idx="520">
                  <c:v>76.802000000000007</c:v>
                </c:pt>
                <c:pt idx="521">
                  <c:v>76.834000000000003</c:v>
                </c:pt>
                <c:pt idx="522">
                  <c:v>76.867000000000004</c:v>
                </c:pt>
                <c:pt idx="523">
                  <c:v>76.899000000000001</c:v>
                </c:pt>
                <c:pt idx="524">
                  <c:v>76.932000000000002</c:v>
                </c:pt>
                <c:pt idx="525">
                  <c:v>76.963999999999999</c:v>
                </c:pt>
                <c:pt idx="526">
                  <c:v>76.997</c:v>
                </c:pt>
                <c:pt idx="527">
                  <c:v>77.028999999999996</c:v>
                </c:pt>
                <c:pt idx="528">
                  <c:v>77.061000000000007</c:v>
                </c:pt>
                <c:pt idx="529">
                  <c:v>77.093999999999994</c:v>
                </c:pt>
                <c:pt idx="530">
                  <c:v>77.126000000000005</c:v>
                </c:pt>
                <c:pt idx="531">
                  <c:v>77.158000000000001</c:v>
                </c:pt>
                <c:pt idx="532">
                  <c:v>77.19</c:v>
                </c:pt>
                <c:pt idx="533">
                  <c:v>77.222999999999999</c:v>
                </c:pt>
                <c:pt idx="534">
                  <c:v>77.254999999999995</c:v>
                </c:pt>
                <c:pt idx="535">
                  <c:v>77.287000000000006</c:v>
                </c:pt>
                <c:pt idx="536">
                  <c:v>77.319000000000003</c:v>
                </c:pt>
                <c:pt idx="537">
                  <c:v>77.350999999999999</c:v>
                </c:pt>
                <c:pt idx="538">
                  <c:v>77.382999999999996</c:v>
                </c:pt>
                <c:pt idx="539">
                  <c:v>77.415000000000006</c:v>
                </c:pt>
                <c:pt idx="540">
                  <c:v>77.447999999999993</c:v>
                </c:pt>
                <c:pt idx="541">
                  <c:v>77.478999999999999</c:v>
                </c:pt>
                <c:pt idx="542">
                  <c:v>77.510999999999996</c:v>
                </c:pt>
                <c:pt idx="543">
                  <c:v>77.543000000000006</c:v>
                </c:pt>
                <c:pt idx="544">
                  <c:v>77.575000000000003</c:v>
                </c:pt>
                <c:pt idx="545">
                  <c:v>77.606999999999999</c:v>
                </c:pt>
                <c:pt idx="546">
                  <c:v>77.638000000000005</c:v>
                </c:pt>
                <c:pt idx="547">
                  <c:v>77.671000000000006</c:v>
                </c:pt>
                <c:pt idx="548">
                  <c:v>77.701999999999998</c:v>
                </c:pt>
                <c:pt idx="549">
                  <c:v>77.733999999999995</c:v>
                </c:pt>
                <c:pt idx="550">
                  <c:v>77.765000000000001</c:v>
                </c:pt>
                <c:pt idx="551">
                  <c:v>77.798000000000002</c:v>
                </c:pt>
                <c:pt idx="552">
                  <c:v>77.828999999999994</c:v>
                </c:pt>
                <c:pt idx="553">
                  <c:v>77.86</c:v>
                </c:pt>
                <c:pt idx="554">
                  <c:v>77.893000000000001</c:v>
                </c:pt>
                <c:pt idx="555">
                  <c:v>77.924000000000007</c:v>
                </c:pt>
                <c:pt idx="556">
                  <c:v>77.954999999999998</c:v>
                </c:pt>
                <c:pt idx="557">
                  <c:v>77.986999999999995</c:v>
                </c:pt>
                <c:pt idx="558">
                  <c:v>78.019000000000005</c:v>
                </c:pt>
                <c:pt idx="559">
                  <c:v>78.05</c:v>
                </c:pt>
                <c:pt idx="560">
                  <c:v>78.081000000000003</c:v>
                </c:pt>
                <c:pt idx="561">
                  <c:v>78.111999999999995</c:v>
                </c:pt>
                <c:pt idx="562">
                  <c:v>78.144000000000005</c:v>
                </c:pt>
                <c:pt idx="563">
                  <c:v>78.174999999999997</c:v>
                </c:pt>
                <c:pt idx="564">
                  <c:v>78.206000000000003</c:v>
                </c:pt>
                <c:pt idx="565">
                  <c:v>78.238</c:v>
                </c:pt>
                <c:pt idx="566">
                  <c:v>78.269000000000005</c:v>
                </c:pt>
                <c:pt idx="567">
                  <c:v>78.3</c:v>
                </c:pt>
                <c:pt idx="568">
                  <c:v>78.331000000000003</c:v>
                </c:pt>
                <c:pt idx="569">
                  <c:v>78.363</c:v>
                </c:pt>
                <c:pt idx="570">
                  <c:v>78.394000000000005</c:v>
                </c:pt>
                <c:pt idx="571">
                  <c:v>78.424999999999997</c:v>
                </c:pt>
                <c:pt idx="572">
                  <c:v>78.456000000000003</c:v>
                </c:pt>
                <c:pt idx="573">
                  <c:v>78.488</c:v>
                </c:pt>
                <c:pt idx="574">
                  <c:v>78.518000000000001</c:v>
                </c:pt>
                <c:pt idx="575">
                  <c:v>78.549000000000007</c:v>
                </c:pt>
                <c:pt idx="576">
                  <c:v>78.58</c:v>
                </c:pt>
                <c:pt idx="577">
                  <c:v>78.611999999999995</c:v>
                </c:pt>
                <c:pt idx="578">
                  <c:v>78.641999999999996</c:v>
                </c:pt>
                <c:pt idx="579">
                  <c:v>78.673000000000002</c:v>
                </c:pt>
                <c:pt idx="580">
                  <c:v>78.703999999999994</c:v>
                </c:pt>
                <c:pt idx="581">
                  <c:v>78.734999999999999</c:v>
                </c:pt>
                <c:pt idx="582">
                  <c:v>78.766000000000005</c:v>
                </c:pt>
                <c:pt idx="583">
                  <c:v>78.796000000000006</c:v>
                </c:pt>
                <c:pt idx="584">
                  <c:v>78.828000000000003</c:v>
                </c:pt>
                <c:pt idx="585">
                  <c:v>78.858000000000004</c:v>
                </c:pt>
                <c:pt idx="586">
                  <c:v>78.888999999999996</c:v>
                </c:pt>
                <c:pt idx="587">
                  <c:v>78.918999999999997</c:v>
                </c:pt>
                <c:pt idx="588">
                  <c:v>78.950999999999993</c:v>
                </c:pt>
                <c:pt idx="589">
                  <c:v>78.980999999999995</c:v>
                </c:pt>
                <c:pt idx="590">
                  <c:v>79.010999999999996</c:v>
                </c:pt>
                <c:pt idx="591">
                  <c:v>79.042000000000002</c:v>
                </c:pt>
                <c:pt idx="592">
                  <c:v>79.072999999999993</c:v>
                </c:pt>
                <c:pt idx="593">
                  <c:v>79.102999999999994</c:v>
                </c:pt>
                <c:pt idx="594">
                  <c:v>79.134</c:v>
                </c:pt>
                <c:pt idx="595">
                  <c:v>79.164000000000001</c:v>
                </c:pt>
                <c:pt idx="596">
                  <c:v>79.194999999999993</c:v>
                </c:pt>
                <c:pt idx="597">
                  <c:v>79.224999999999994</c:v>
                </c:pt>
                <c:pt idx="598">
                  <c:v>79.256</c:v>
                </c:pt>
                <c:pt idx="599">
                  <c:v>79.286000000000001</c:v>
                </c:pt>
                <c:pt idx="600">
                  <c:v>79.316999999999993</c:v>
                </c:pt>
                <c:pt idx="601">
                  <c:v>79.346999999999994</c:v>
                </c:pt>
                <c:pt idx="602">
                  <c:v>79.376999999999995</c:v>
                </c:pt>
                <c:pt idx="603">
                  <c:v>79.406999999999996</c:v>
                </c:pt>
                <c:pt idx="604">
                  <c:v>79.438000000000002</c:v>
                </c:pt>
                <c:pt idx="605">
                  <c:v>79.468000000000004</c:v>
                </c:pt>
                <c:pt idx="606">
                  <c:v>79.498000000000005</c:v>
                </c:pt>
                <c:pt idx="607">
                  <c:v>79.528000000000006</c:v>
                </c:pt>
                <c:pt idx="608">
                  <c:v>79.558999999999997</c:v>
                </c:pt>
                <c:pt idx="609">
                  <c:v>79.588999999999999</c:v>
                </c:pt>
                <c:pt idx="610">
                  <c:v>79.619</c:v>
                </c:pt>
                <c:pt idx="611">
                  <c:v>79.647999999999996</c:v>
                </c:pt>
                <c:pt idx="612">
                  <c:v>79.679000000000002</c:v>
                </c:pt>
                <c:pt idx="613">
                  <c:v>79.709000000000003</c:v>
                </c:pt>
                <c:pt idx="614">
                  <c:v>79.739000000000004</c:v>
                </c:pt>
                <c:pt idx="615">
                  <c:v>79.769000000000005</c:v>
                </c:pt>
                <c:pt idx="616">
                  <c:v>79.799000000000007</c:v>
                </c:pt>
                <c:pt idx="617">
                  <c:v>79.828999999999994</c:v>
                </c:pt>
                <c:pt idx="618">
                  <c:v>79.858999999999995</c:v>
                </c:pt>
                <c:pt idx="619">
                  <c:v>79.888999999999996</c:v>
                </c:pt>
                <c:pt idx="620">
                  <c:v>79.918999999999997</c:v>
                </c:pt>
                <c:pt idx="621">
                  <c:v>79.947999999999993</c:v>
                </c:pt>
                <c:pt idx="622">
                  <c:v>79.977999999999994</c:v>
                </c:pt>
                <c:pt idx="623">
                  <c:v>80.007999999999996</c:v>
                </c:pt>
                <c:pt idx="624">
                  <c:v>80.037999999999997</c:v>
                </c:pt>
                <c:pt idx="625">
                  <c:v>80.066999999999993</c:v>
                </c:pt>
                <c:pt idx="626">
                  <c:v>80.096999999999994</c:v>
                </c:pt>
                <c:pt idx="627">
                  <c:v>80.126999999999995</c:v>
                </c:pt>
                <c:pt idx="628">
                  <c:v>80.156999999999996</c:v>
                </c:pt>
                <c:pt idx="629">
                  <c:v>80.186000000000007</c:v>
                </c:pt>
                <c:pt idx="630">
                  <c:v>80.215999999999994</c:v>
                </c:pt>
                <c:pt idx="631">
                  <c:v>80.245999999999995</c:v>
                </c:pt>
                <c:pt idx="632">
                  <c:v>80.275000000000006</c:v>
                </c:pt>
                <c:pt idx="633">
                  <c:v>80.304000000000002</c:v>
                </c:pt>
                <c:pt idx="634">
                  <c:v>80.334000000000003</c:v>
                </c:pt>
                <c:pt idx="635">
                  <c:v>80.364000000000004</c:v>
                </c:pt>
                <c:pt idx="636">
                  <c:v>80.393000000000001</c:v>
                </c:pt>
                <c:pt idx="637">
                  <c:v>80.421999999999997</c:v>
                </c:pt>
                <c:pt idx="638">
                  <c:v>80.451999999999998</c:v>
                </c:pt>
                <c:pt idx="639">
                  <c:v>80.481999999999999</c:v>
                </c:pt>
                <c:pt idx="640">
                  <c:v>80.510999999999996</c:v>
                </c:pt>
                <c:pt idx="641">
                  <c:v>80.540000000000006</c:v>
                </c:pt>
                <c:pt idx="642">
                  <c:v>80.569000000000003</c:v>
                </c:pt>
                <c:pt idx="643">
                  <c:v>80.599000000000004</c:v>
                </c:pt>
                <c:pt idx="644">
                  <c:v>80.628</c:v>
                </c:pt>
                <c:pt idx="645">
                  <c:v>80.656999999999996</c:v>
                </c:pt>
                <c:pt idx="646">
                  <c:v>80.686000000000007</c:v>
                </c:pt>
                <c:pt idx="647">
                  <c:v>80.715999999999994</c:v>
                </c:pt>
                <c:pt idx="648">
                  <c:v>80.745000000000005</c:v>
                </c:pt>
                <c:pt idx="649">
                  <c:v>80.774000000000001</c:v>
                </c:pt>
                <c:pt idx="650">
                  <c:v>80.802999999999997</c:v>
                </c:pt>
                <c:pt idx="651">
                  <c:v>80.832999999999998</c:v>
                </c:pt>
                <c:pt idx="652">
                  <c:v>80.861000000000004</c:v>
                </c:pt>
                <c:pt idx="653">
                  <c:v>80.89</c:v>
                </c:pt>
                <c:pt idx="654">
                  <c:v>80.918999999999997</c:v>
                </c:pt>
                <c:pt idx="655">
                  <c:v>80.948999999999998</c:v>
                </c:pt>
                <c:pt idx="656">
                  <c:v>80.977999999999994</c:v>
                </c:pt>
                <c:pt idx="657">
                  <c:v>81.006</c:v>
                </c:pt>
                <c:pt idx="658">
                  <c:v>81.034999999999997</c:v>
                </c:pt>
                <c:pt idx="659">
                  <c:v>81.063999999999993</c:v>
                </c:pt>
                <c:pt idx="660">
                  <c:v>81.093000000000004</c:v>
                </c:pt>
                <c:pt idx="661">
                  <c:v>81.122</c:v>
                </c:pt>
                <c:pt idx="662">
                  <c:v>81.150000000000006</c:v>
                </c:pt>
                <c:pt idx="663">
                  <c:v>81.180000000000007</c:v>
                </c:pt>
                <c:pt idx="664">
                  <c:v>81.207999999999998</c:v>
                </c:pt>
                <c:pt idx="665">
                  <c:v>81.236999999999995</c:v>
                </c:pt>
                <c:pt idx="666">
                  <c:v>81.266000000000005</c:v>
                </c:pt>
                <c:pt idx="667">
                  <c:v>81.295000000000002</c:v>
                </c:pt>
                <c:pt idx="668">
                  <c:v>81.322999999999993</c:v>
                </c:pt>
                <c:pt idx="669">
                  <c:v>81.352000000000004</c:v>
                </c:pt>
                <c:pt idx="670">
                  <c:v>81.38</c:v>
                </c:pt>
                <c:pt idx="671">
                  <c:v>81.41</c:v>
                </c:pt>
                <c:pt idx="672">
                  <c:v>81.438000000000002</c:v>
                </c:pt>
                <c:pt idx="673">
                  <c:v>81.465999999999994</c:v>
                </c:pt>
                <c:pt idx="674">
                  <c:v>81.495000000000005</c:v>
                </c:pt>
                <c:pt idx="675">
                  <c:v>81.524000000000001</c:v>
                </c:pt>
                <c:pt idx="676">
                  <c:v>81.552000000000007</c:v>
                </c:pt>
                <c:pt idx="677">
                  <c:v>81.58</c:v>
                </c:pt>
                <c:pt idx="678">
                  <c:v>81.608999999999995</c:v>
                </c:pt>
                <c:pt idx="679">
                  <c:v>81.638000000000005</c:v>
                </c:pt>
                <c:pt idx="680">
                  <c:v>81.665999999999997</c:v>
                </c:pt>
                <c:pt idx="681">
                  <c:v>81.694000000000003</c:v>
                </c:pt>
                <c:pt idx="682">
                  <c:v>81.721999999999994</c:v>
                </c:pt>
                <c:pt idx="683">
                  <c:v>81.751000000000005</c:v>
                </c:pt>
                <c:pt idx="684">
                  <c:v>81.778999999999996</c:v>
                </c:pt>
                <c:pt idx="685">
                  <c:v>81.807000000000002</c:v>
                </c:pt>
                <c:pt idx="686">
                  <c:v>81.834999999999994</c:v>
                </c:pt>
                <c:pt idx="687">
                  <c:v>81.864000000000004</c:v>
                </c:pt>
                <c:pt idx="688">
                  <c:v>81.891999999999996</c:v>
                </c:pt>
                <c:pt idx="689">
                  <c:v>81.92</c:v>
                </c:pt>
                <c:pt idx="690">
                  <c:v>81.947999999999993</c:v>
                </c:pt>
                <c:pt idx="691">
                  <c:v>81.977000000000004</c:v>
                </c:pt>
                <c:pt idx="692">
                  <c:v>82.004999999999995</c:v>
                </c:pt>
                <c:pt idx="693">
                  <c:v>82.033000000000001</c:v>
                </c:pt>
                <c:pt idx="694">
                  <c:v>82.061999999999998</c:v>
                </c:pt>
                <c:pt idx="695">
                  <c:v>82.088999999999999</c:v>
                </c:pt>
                <c:pt idx="696">
                  <c:v>82.117000000000004</c:v>
                </c:pt>
                <c:pt idx="697">
                  <c:v>82.144999999999996</c:v>
                </c:pt>
                <c:pt idx="698">
                  <c:v>82.174000000000007</c:v>
                </c:pt>
                <c:pt idx="699">
                  <c:v>82.200999999999993</c:v>
                </c:pt>
                <c:pt idx="700">
                  <c:v>82.228999999999999</c:v>
                </c:pt>
                <c:pt idx="701">
                  <c:v>82.257000000000005</c:v>
                </c:pt>
                <c:pt idx="702">
                  <c:v>82.284999999999997</c:v>
                </c:pt>
                <c:pt idx="703">
                  <c:v>82.313000000000002</c:v>
                </c:pt>
                <c:pt idx="704">
                  <c:v>82.340999999999994</c:v>
                </c:pt>
                <c:pt idx="705">
                  <c:v>82.367999999999995</c:v>
                </c:pt>
                <c:pt idx="706">
                  <c:v>82.397000000000006</c:v>
                </c:pt>
                <c:pt idx="707">
                  <c:v>82.424000000000007</c:v>
                </c:pt>
                <c:pt idx="708">
                  <c:v>82.451999999999998</c:v>
                </c:pt>
                <c:pt idx="709">
                  <c:v>82.48</c:v>
                </c:pt>
                <c:pt idx="710">
                  <c:v>82.507999999999996</c:v>
                </c:pt>
                <c:pt idx="711">
                  <c:v>82.534999999999997</c:v>
                </c:pt>
                <c:pt idx="712">
                  <c:v>82.563000000000002</c:v>
                </c:pt>
                <c:pt idx="713">
                  <c:v>82.59</c:v>
                </c:pt>
                <c:pt idx="714">
                  <c:v>82.619</c:v>
                </c:pt>
                <c:pt idx="715">
                  <c:v>82.646000000000001</c:v>
                </c:pt>
                <c:pt idx="716">
                  <c:v>82.673000000000002</c:v>
                </c:pt>
                <c:pt idx="717">
                  <c:v>82.700999999999993</c:v>
                </c:pt>
                <c:pt idx="718">
                  <c:v>82.728999999999999</c:v>
                </c:pt>
                <c:pt idx="719">
                  <c:v>82.756</c:v>
                </c:pt>
                <c:pt idx="720">
                  <c:v>82.784000000000006</c:v>
                </c:pt>
                <c:pt idx="721">
                  <c:v>82.811000000000007</c:v>
                </c:pt>
                <c:pt idx="722">
                  <c:v>82.838999999999999</c:v>
                </c:pt>
                <c:pt idx="723">
                  <c:v>82.866</c:v>
                </c:pt>
                <c:pt idx="724">
                  <c:v>82.893000000000001</c:v>
                </c:pt>
                <c:pt idx="725">
                  <c:v>82.921000000000006</c:v>
                </c:pt>
                <c:pt idx="726">
                  <c:v>82.948999999999998</c:v>
                </c:pt>
                <c:pt idx="727">
                  <c:v>82.975999999999999</c:v>
                </c:pt>
                <c:pt idx="728">
                  <c:v>83.003</c:v>
                </c:pt>
                <c:pt idx="729">
                  <c:v>83.031000000000006</c:v>
                </c:pt>
                <c:pt idx="730">
                  <c:v>83.058000000000007</c:v>
                </c:pt>
              </c:numCache>
            </c:numRef>
          </c:yVal>
          <c:smooth val="1"/>
          <c:extLst>
            <c:ext xmlns:c16="http://schemas.microsoft.com/office/drawing/2014/chart" uri="{C3380CC4-5D6E-409C-BE32-E72D297353CC}">
              <c16:uniqueId val="{00000002-237C-4112-B914-8AC3632B1FD6}"/>
            </c:ext>
          </c:extLst>
        </c:ser>
        <c:ser>
          <c:idx val="1"/>
          <c:order val="4"/>
          <c:tx>
            <c:strRef>
              <c:f>'Height Data'!$E$1</c:f>
              <c:strCache>
                <c:ptCount val="1"/>
                <c:pt idx="0">
                  <c:v>3%</c:v>
                </c:pt>
              </c:strCache>
            </c:strRef>
          </c:tx>
          <c:spPr>
            <a:ln w="12700" cap="rnd">
              <a:solidFill>
                <a:schemeClr val="accent3"/>
              </a:solidFill>
              <a:round/>
            </a:ln>
            <a:effectLst/>
          </c:spPr>
          <c:marker>
            <c:symbol val="none"/>
          </c:marker>
          <c:dLbls>
            <c:dLbl>
              <c:idx val="730"/>
              <c:tx>
                <c:rich>
                  <a:bodyPr/>
                  <a:lstStyle/>
                  <a:p>
                    <a:fld id="{1EAFDA68-E9E2-4534-99BC-9C555DD2C73D}"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237C-4112-B914-8AC3632B1FD6}"/>
                </c:ext>
              </c:extLst>
            </c:dLbl>
            <c:spPr>
              <a:noFill/>
              <a:ln>
                <a:noFill/>
              </a:ln>
              <a:effectLst/>
            </c:spPr>
            <c:txPr>
              <a:bodyPr rot="0" spcFirstLastPara="1" vertOverflow="ellipsis" vert="horz" wrap="square" lIns="38100" tIns="19050" rIns="38100" bIns="19050" anchor="ctr" anchorCtr="0">
                <a:spAutoFit/>
              </a:bodyPr>
              <a:lstStyle/>
              <a:p>
                <a:pPr algn="ctr">
                  <a:defRPr sz="1000" b="1" i="0" u="none" strike="noStrike" kern="1200" baseline="0">
                    <a:solidFill>
                      <a:schemeClr val="accent3"/>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Data'!$E$2:$E$732</c:f>
              <c:numCache>
                <c:formatCode>0.00</c:formatCode>
                <c:ptCount val="731"/>
                <c:pt idx="0">
                  <c:v>45.643999999999998</c:v>
                </c:pt>
                <c:pt idx="1">
                  <c:v>45.808</c:v>
                </c:pt>
                <c:pt idx="2">
                  <c:v>45.970999999999997</c:v>
                </c:pt>
                <c:pt idx="3">
                  <c:v>46.134</c:v>
                </c:pt>
                <c:pt idx="4">
                  <c:v>46.296999999999997</c:v>
                </c:pt>
                <c:pt idx="5">
                  <c:v>46.460999999999999</c:v>
                </c:pt>
                <c:pt idx="6">
                  <c:v>46.624000000000002</c:v>
                </c:pt>
                <c:pt idx="7">
                  <c:v>46.787999999999997</c:v>
                </c:pt>
                <c:pt idx="8">
                  <c:v>46.951000000000001</c:v>
                </c:pt>
                <c:pt idx="9">
                  <c:v>47.115000000000002</c:v>
                </c:pt>
                <c:pt idx="10">
                  <c:v>47.277999999999999</c:v>
                </c:pt>
                <c:pt idx="11">
                  <c:v>47.441000000000003</c:v>
                </c:pt>
                <c:pt idx="12">
                  <c:v>47.604999999999997</c:v>
                </c:pt>
                <c:pt idx="13">
                  <c:v>47.768999999999998</c:v>
                </c:pt>
                <c:pt idx="14">
                  <c:v>47.933</c:v>
                </c:pt>
                <c:pt idx="15">
                  <c:v>48.066000000000003</c:v>
                </c:pt>
                <c:pt idx="16">
                  <c:v>48.198</c:v>
                </c:pt>
                <c:pt idx="17">
                  <c:v>48.33</c:v>
                </c:pt>
                <c:pt idx="18">
                  <c:v>48.460999999999999</c:v>
                </c:pt>
                <c:pt idx="19">
                  <c:v>48.591000000000001</c:v>
                </c:pt>
                <c:pt idx="20">
                  <c:v>48.72</c:v>
                </c:pt>
                <c:pt idx="21">
                  <c:v>48.848999999999997</c:v>
                </c:pt>
                <c:pt idx="22">
                  <c:v>48.975999999999999</c:v>
                </c:pt>
                <c:pt idx="23">
                  <c:v>49.101999999999997</c:v>
                </c:pt>
                <c:pt idx="24">
                  <c:v>49.226999999999997</c:v>
                </c:pt>
                <c:pt idx="25">
                  <c:v>49.351999999999997</c:v>
                </c:pt>
                <c:pt idx="26">
                  <c:v>49.475000000000001</c:v>
                </c:pt>
                <c:pt idx="27">
                  <c:v>49.597999999999999</c:v>
                </c:pt>
                <c:pt idx="28">
                  <c:v>49.719000000000001</c:v>
                </c:pt>
                <c:pt idx="29">
                  <c:v>49.84</c:v>
                </c:pt>
                <c:pt idx="30">
                  <c:v>49.96</c:v>
                </c:pt>
                <c:pt idx="31">
                  <c:v>50.079000000000001</c:v>
                </c:pt>
                <c:pt idx="32">
                  <c:v>50.195999999999998</c:v>
                </c:pt>
                <c:pt idx="33">
                  <c:v>50.313000000000002</c:v>
                </c:pt>
                <c:pt idx="34">
                  <c:v>50.429000000000002</c:v>
                </c:pt>
                <c:pt idx="35">
                  <c:v>50.545000000000002</c:v>
                </c:pt>
                <c:pt idx="36">
                  <c:v>50.658999999999999</c:v>
                </c:pt>
                <c:pt idx="37">
                  <c:v>50.771999999999998</c:v>
                </c:pt>
                <c:pt idx="38">
                  <c:v>50.884999999999998</c:v>
                </c:pt>
                <c:pt idx="39">
                  <c:v>50.996000000000002</c:v>
                </c:pt>
                <c:pt idx="40">
                  <c:v>51.107999999999997</c:v>
                </c:pt>
                <c:pt idx="41">
                  <c:v>51.216999999999999</c:v>
                </c:pt>
                <c:pt idx="42">
                  <c:v>51.326999999999998</c:v>
                </c:pt>
                <c:pt idx="43">
                  <c:v>51.433999999999997</c:v>
                </c:pt>
                <c:pt idx="44">
                  <c:v>51.542999999999999</c:v>
                </c:pt>
                <c:pt idx="45">
                  <c:v>51.649000000000001</c:v>
                </c:pt>
                <c:pt idx="46">
                  <c:v>51.753999999999998</c:v>
                </c:pt>
                <c:pt idx="47">
                  <c:v>51.86</c:v>
                </c:pt>
                <c:pt idx="48">
                  <c:v>51.963999999999999</c:v>
                </c:pt>
                <c:pt idx="49">
                  <c:v>52.067</c:v>
                </c:pt>
                <c:pt idx="50">
                  <c:v>52.168999999999997</c:v>
                </c:pt>
                <c:pt idx="51">
                  <c:v>52.271999999999998</c:v>
                </c:pt>
                <c:pt idx="52">
                  <c:v>52.372999999999998</c:v>
                </c:pt>
                <c:pt idx="53">
                  <c:v>52.472999999999999</c:v>
                </c:pt>
                <c:pt idx="54">
                  <c:v>52.573</c:v>
                </c:pt>
                <c:pt idx="55">
                  <c:v>52.670999999999999</c:v>
                </c:pt>
                <c:pt idx="56">
                  <c:v>52.768999999999998</c:v>
                </c:pt>
                <c:pt idx="57">
                  <c:v>52.866999999999997</c:v>
                </c:pt>
                <c:pt idx="58">
                  <c:v>52.963000000000001</c:v>
                </c:pt>
                <c:pt idx="59">
                  <c:v>53.058999999999997</c:v>
                </c:pt>
                <c:pt idx="60">
                  <c:v>53.155000000000001</c:v>
                </c:pt>
                <c:pt idx="61">
                  <c:v>53.249000000000002</c:v>
                </c:pt>
                <c:pt idx="62">
                  <c:v>53.343000000000004</c:v>
                </c:pt>
                <c:pt idx="63">
                  <c:v>53.436999999999998</c:v>
                </c:pt>
                <c:pt idx="64">
                  <c:v>53.53</c:v>
                </c:pt>
                <c:pt idx="65">
                  <c:v>53.621000000000002</c:v>
                </c:pt>
                <c:pt idx="66">
                  <c:v>53.713000000000001</c:v>
                </c:pt>
                <c:pt idx="67">
                  <c:v>53.804000000000002</c:v>
                </c:pt>
                <c:pt idx="68">
                  <c:v>53.893999999999998</c:v>
                </c:pt>
                <c:pt idx="69">
                  <c:v>53.984000000000002</c:v>
                </c:pt>
                <c:pt idx="70">
                  <c:v>54.073</c:v>
                </c:pt>
                <c:pt idx="71">
                  <c:v>54.161999999999999</c:v>
                </c:pt>
                <c:pt idx="72">
                  <c:v>54.25</c:v>
                </c:pt>
                <c:pt idx="73">
                  <c:v>54.337000000000003</c:v>
                </c:pt>
                <c:pt idx="74">
                  <c:v>54.423999999999999</c:v>
                </c:pt>
                <c:pt idx="75">
                  <c:v>54.51</c:v>
                </c:pt>
                <c:pt idx="76">
                  <c:v>54.595999999999997</c:v>
                </c:pt>
                <c:pt idx="77">
                  <c:v>54.680999999999997</c:v>
                </c:pt>
                <c:pt idx="78">
                  <c:v>54.765000000000001</c:v>
                </c:pt>
                <c:pt idx="79">
                  <c:v>54.85</c:v>
                </c:pt>
                <c:pt idx="80">
                  <c:v>54.933</c:v>
                </c:pt>
                <c:pt idx="81">
                  <c:v>55.017000000000003</c:v>
                </c:pt>
                <c:pt idx="82">
                  <c:v>55.098999999999997</c:v>
                </c:pt>
                <c:pt idx="83">
                  <c:v>55.180999999999997</c:v>
                </c:pt>
                <c:pt idx="84">
                  <c:v>55.262</c:v>
                </c:pt>
                <c:pt idx="85">
                  <c:v>55.344000000000001</c:v>
                </c:pt>
                <c:pt idx="86">
                  <c:v>55.423999999999999</c:v>
                </c:pt>
                <c:pt idx="87">
                  <c:v>55.503999999999998</c:v>
                </c:pt>
                <c:pt idx="88">
                  <c:v>55.584000000000003</c:v>
                </c:pt>
                <c:pt idx="89">
                  <c:v>55.662999999999997</c:v>
                </c:pt>
                <c:pt idx="90">
                  <c:v>55.741999999999997</c:v>
                </c:pt>
                <c:pt idx="91">
                  <c:v>55.82</c:v>
                </c:pt>
                <c:pt idx="92">
                  <c:v>55.896999999999998</c:v>
                </c:pt>
                <c:pt idx="93">
                  <c:v>55.975000000000001</c:v>
                </c:pt>
                <c:pt idx="94">
                  <c:v>56.052</c:v>
                </c:pt>
                <c:pt idx="95">
                  <c:v>56.128</c:v>
                </c:pt>
                <c:pt idx="96">
                  <c:v>56.204000000000001</c:v>
                </c:pt>
                <c:pt idx="97">
                  <c:v>56.28</c:v>
                </c:pt>
                <c:pt idx="98">
                  <c:v>56.354999999999997</c:v>
                </c:pt>
                <c:pt idx="99">
                  <c:v>56.429000000000002</c:v>
                </c:pt>
                <c:pt idx="100">
                  <c:v>56.503</c:v>
                </c:pt>
                <c:pt idx="101">
                  <c:v>56.576999999999998</c:v>
                </c:pt>
                <c:pt idx="102">
                  <c:v>56.651000000000003</c:v>
                </c:pt>
                <c:pt idx="103">
                  <c:v>56.723999999999997</c:v>
                </c:pt>
                <c:pt idx="104">
                  <c:v>56.795999999999999</c:v>
                </c:pt>
                <c:pt idx="105">
                  <c:v>56.869</c:v>
                </c:pt>
                <c:pt idx="106">
                  <c:v>56.94</c:v>
                </c:pt>
                <c:pt idx="107">
                  <c:v>57.011000000000003</c:v>
                </c:pt>
                <c:pt idx="108">
                  <c:v>57.082000000000001</c:v>
                </c:pt>
                <c:pt idx="109">
                  <c:v>57.152999999999999</c:v>
                </c:pt>
                <c:pt idx="110">
                  <c:v>57.223999999999997</c:v>
                </c:pt>
                <c:pt idx="111">
                  <c:v>57.293999999999997</c:v>
                </c:pt>
                <c:pt idx="112">
                  <c:v>57.363</c:v>
                </c:pt>
                <c:pt idx="113">
                  <c:v>57.432000000000002</c:v>
                </c:pt>
                <c:pt idx="114">
                  <c:v>57.500999999999998</c:v>
                </c:pt>
                <c:pt idx="115">
                  <c:v>57.569000000000003</c:v>
                </c:pt>
                <c:pt idx="116">
                  <c:v>57.637</c:v>
                </c:pt>
                <c:pt idx="117">
                  <c:v>57.704000000000001</c:v>
                </c:pt>
                <c:pt idx="118">
                  <c:v>57.771000000000001</c:v>
                </c:pt>
                <c:pt idx="119">
                  <c:v>57.838000000000001</c:v>
                </c:pt>
                <c:pt idx="120">
                  <c:v>57.904000000000003</c:v>
                </c:pt>
                <c:pt idx="121">
                  <c:v>57.969000000000001</c:v>
                </c:pt>
                <c:pt idx="122">
                  <c:v>58.034999999999997</c:v>
                </c:pt>
                <c:pt idx="123">
                  <c:v>58.1</c:v>
                </c:pt>
                <c:pt idx="124">
                  <c:v>58.164999999999999</c:v>
                </c:pt>
                <c:pt idx="125">
                  <c:v>58.23</c:v>
                </c:pt>
                <c:pt idx="126">
                  <c:v>58.293999999999997</c:v>
                </c:pt>
                <c:pt idx="127">
                  <c:v>58.357999999999997</c:v>
                </c:pt>
                <c:pt idx="128">
                  <c:v>58.421999999999997</c:v>
                </c:pt>
                <c:pt idx="129">
                  <c:v>58.484999999999999</c:v>
                </c:pt>
                <c:pt idx="130">
                  <c:v>58.546999999999997</c:v>
                </c:pt>
                <c:pt idx="131">
                  <c:v>58.61</c:v>
                </c:pt>
                <c:pt idx="132">
                  <c:v>58.671999999999997</c:v>
                </c:pt>
                <c:pt idx="133">
                  <c:v>58.734000000000002</c:v>
                </c:pt>
                <c:pt idx="134">
                  <c:v>58.795999999999999</c:v>
                </c:pt>
                <c:pt idx="135">
                  <c:v>58.856000000000002</c:v>
                </c:pt>
                <c:pt idx="136">
                  <c:v>58.917000000000002</c:v>
                </c:pt>
                <c:pt idx="137">
                  <c:v>58.976999999999997</c:v>
                </c:pt>
                <c:pt idx="138">
                  <c:v>59.037999999999997</c:v>
                </c:pt>
                <c:pt idx="139">
                  <c:v>59.097999999999999</c:v>
                </c:pt>
                <c:pt idx="140">
                  <c:v>59.156999999999996</c:v>
                </c:pt>
                <c:pt idx="141">
                  <c:v>59.216000000000001</c:v>
                </c:pt>
                <c:pt idx="142">
                  <c:v>59.276000000000003</c:v>
                </c:pt>
                <c:pt idx="143">
                  <c:v>59.334000000000003</c:v>
                </c:pt>
                <c:pt idx="144">
                  <c:v>59.392000000000003</c:v>
                </c:pt>
                <c:pt idx="145">
                  <c:v>59.451000000000001</c:v>
                </c:pt>
                <c:pt idx="146">
                  <c:v>59.508000000000003</c:v>
                </c:pt>
                <c:pt idx="147">
                  <c:v>59.566000000000003</c:v>
                </c:pt>
                <c:pt idx="148">
                  <c:v>59.622999999999998</c:v>
                </c:pt>
                <c:pt idx="149">
                  <c:v>59.68</c:v>
                </c:pt>
                <c:pt idx="150">
                  <c:v>59.737000000000002</c:v>
                </c:pt>
                <c:pt idx="151">
                  <c:v>59.793999999999997</c:v>
                </c:pt>
                <c:pt idx="152">
                  <c:v>59.848999999999997</c:v>
                </c:pt>
                <c:pt idx="153">
                  <c:v>59.905999999999999</c:v>
                </c:pt>
                <c:pt idx="154">
                  <c:v>59.962000000000003</c:v>
                </c:pt>
                <c:pt idx="155">
                  <c:v>60.017000000000003</c:v>
                </c:pt>
                <c:pt idx="156">
                  <c:v>60.073</c:v>
                </c:pt>
                <c:pt idx="157">
                  <c:v>60.127000000000002</c:v>
                </c:pt>
                <c:pt idx="158">
                  <c:v>60.182000000000002</c:v>
                </c:pt>
                <c:pt idx="159">
                  <c:v>60.235999999999997</c:v>
                </c:pt>
                <c:pt idx="160">
                  <c:v>60.290999999999997</c:v>
                </c:pt>
                <c:pt idx="161">
                  <c:v>60.345999999999997</c:v>
                </c:pt>
                <c:pt idx="162">
                  <c:v>60.399000000000001</c:v>
                </c:pt>
                <c:pt idx="163">
                  <c:v>60.453000000000003</c:v>
                </c:pt>
                <c:pt idx="164">
                  <c:v>60.506</c:v>
                </c:pt>
                <c:pt idx="165">
                  <c:v>60.56</c:v>
                </c:pt>
                <c:pt idx="166">
                  <c:v>60.612000000000002</c:v>
                </c:pt>
                <c:pt idx="167">
                  <c:v>60.665999999999997</c:v>
                </c:pt>
                <c:pt idx="168">
                  <c:v>60.718000000000004</c:v>
                </c:pt>
                <c:pt idx="169">
                  <c:v>60.771000000000001</c:v>
                </c:pt>
                <c:pt idx="170">
                  <c:v>60.823</c:v>
                </c:pt>
                <c:pt idx="171">
                  <c:v>60.875</c:v>
                </c:pt>
                <c:pt idx="172">
                  <c:v>60.927</c:v>
                </c:pt>
                <c:pt idx="173">
                  <c:v>60.978000000000002</c:v>
                </c:pt>
                <c:pt idx="174">
                  <c:v>61.030999999999999</c:v>
                </c:pt>
                <c:pt idx="175">
                  <c:v>61.082000000000001</c:v>
                </c:pt>
                <c:pt idx="176">
                  <c:v>61.134</c:v>
                </c:pt>
                <c:pt idx="177">
                  <c:v>61.183999999999997</c:v>
                </c:pt>
                <c:pt idx="178">
                  <c:v>61.234999999999999</c:v>
                </c:pt>
                <c:pt idx="179">
                  <c:v>61.286000000000001</c:v>
                </c:pt>
                <c:pt idx="180">
                  <c:v>61.335999999999999</c:v>
                </c:pt>
                <c:pt idx="181">
                  <c:v>61.386000000000003</c:v>
                </c:pt>
                <c:pt idx="182">
                  <c:v>61.436999999999998</c:v>
                </c:pt>
                <c:pt idx="183">
                  <c:v>61.487000000000002</c:v>
                </c:pt>
                <c:pt idx="184">
                  <c:v>61.537999999999997</c:v>
                </c:pt>
                <c:pt idx="185">
                  <c:v>61.587000000000003</c:v>
                </c:pt>
                <c:pt idx="186">
                  <c:v>61.637</c:v>
                </c:pt>
                <c:pt idx="187">
                  <c:v>61.686</c:v>
                </c:pt>
                <c:pt idx="188">
                  <c:v>61.735999999999997</c:v>
                </c:pt>
                <c:pt idx="189">
                  <c:v>61.784999999999997</c:v>
                </c:pt>
                <c:pt idx="190">
                  <c:v>61.834000000000003</c:v>
                </c:pt>
                <c:pt idx="191">
                  <c:v>61.883000000000003</c:v>
                </c:pt>
                <c:pt idx="192">
                  <c:v>61.932000000000002</c:v>
                </c:pt>
                <c:pt idx="193">
                  <c:v>61.98</c:v>
                </c:pt>
                <c:pt idx="194">
                  <c:v>62.03</c:v>
                </c:pt>
                <c:pt idx="195">
                  <c:v>62.078000000000003</c:v>
                </c:pt>
                <c:pt idx="196">
                  <c:v>62.125999999999998</c:v>
                </c:pt>
                <c:pt idx="197">
                  <c:v>62.173999999999999</c:v>
                </c:pt>
                <c:pt idx="198">
                  <c:v>62.222000000000001</c:v>
                </c:pt>
                <c:pt idx="199">
                  <c:v>62.271000000000001</c:v>
                </c:pt>
                <c:pt idx="200">
                  <c:v>62.317999999999998</c:v>
                </c:pt>
                <c:pt idx="201">
                  <c:v>62.366</c:v>
                </c:pt>
                <c:pt idx="202">
                  <c:v>62.412999999999997</c:v>
                </c:pt>
                <c:pt idx="203">
                  <c:v>62.462000000000003</c:v>
                </c:pt>
                <c:pt idx="204">
                  <c:v>62.509</c:v>
                </c:pt>
                <c:pt idx="205">
                  <c:v>62.555999999999997</c:v>
                </c:pt>
                <c:pt idx="206">
                  <c:v>62.603000000000002</c:v>
                </c:pt>
                <c:pt idx="207">
                  <c:v>62.649000000000001</c:v>
                </c:pt>
                <c:pt idx="208">
                  <c:v>62.695999999999998</c:v>
                </c:pt>
                <c:pt idx="209">
                  <c:v>62.744</c:v>
                </c:pt>
                <c:pt idx="210">
                  <c:v>62.790999999999997</c:v>
                </c:pt>
                <c:pt idx="211">
                  <c:v>62.837000000000003</c:v>
                </c:pt>
                <c:pt idx="212">
                  <c:v>62.883000000000003</c:v>
                </c:pt>
                <c:pt idx="213">
                  <c:v>62.93</c:v>
                </c:pt>
                <c:pt idx="214">
                  <c:v>62.975999999999999</c:v>
                </c:pt>
                <c:pt idx="215">
                  <c:v>63.021999999999998</c:v>
                </c:pt>
                <c:pt idx="216">
                  <c:v>63.067999999999998</c:v>
                </c:pt>
                <c:pt idx="217">
                  <c:v>63.115000000000002</c:v>
                </c:pt>
                <c:pt idx="218">
                  <c:v>63.161000000000001</c:v>
                </c:pt>
                <c:pt idx="219">
                  <c:v>63.207000000000001</c:v>
                </c:pt>
                <c:pt idx="220">
                  <c:v>63.252000000000002</c:v>
                </c:pt>
                <c:pt idx="221">
                  <c:v>63.298000000000002</c:v>
                </c:pt>
                <c:pt idx="222">
                  <c:v>63.343000000000004</c:v>
                </c:pt>
                <c:pt idx="223">
                  <c:v>63.389000000000003</c:v>
                </c:pt>
                <c:pt idx="224">
                  <c:v>63.433999999999997</c:v>
                </c:pt>
                <c:pt idx="225">
                  <c:v>63.478999999999999</c:v>
                </c:pt>
                <c:pt idx="226">
                  <c:v>63.524000000000001</c:v>
                </c:pt>
                <c:pt idx="227">
                  <c:v>63.569000000000003</c:v>
                </c:pt>
                <c:pt idx="228">
                  <c:v>63.613999999999997</c:v>
                </c:pt>
                <c:pt idx="229">
                  <c:v>63.658999999999999</c:v>
                </c:pt>
                <c:pt idx="230">
                  <c:v>63.704000000000001</c:v>
                </c:pt>
                <c:pt idx="231">
                  <c:v>63.749000000000002</c:v>
                </c:pt>
                <c:pt idx="232">
                  <c:v>63.792999999999999</c:v>
                </c:pt>
                <c:pt idx="233">
                  <c:v>63.838000000000001</c:v>
                </c:pt>
                <c:pt idx="234">
                  <c:v>63.883000000000003</c:v>
                </c:pt>
                <c:pt idx="235">
                  <c:v>63.927</c:v>
                </c:pt>
                <c:pt idx="236">
                  <c:v>63.970999999999997</c:v>
                </c:pt>
                <c:pt idx="237">
                  <c:v>64.016000000000005</c:v>
                </c:pt>
                <c:pt idx="238">
                  <c:v>64.06</c:v>
                </c:pt>
                <c:pt idx="239">
                  <c:v>64.103999999999999</c:v>
                </c:pt>
                <c:pt idx="240">
                  <c:v>64.147999999999996</c:v>
                </c:pt>
                <c:pt idx="241">
                  <c:v>64.191999999999993</c:v>
                </c:pt>
                <c:pt idx="242">
                  <c:v>64.236000000000004</c:v>
                </c:pt>
                <c:pt idx="243">
                  <c:v>64.28</c:v>
                </c:pt>
                <c:pt idx="244">
                  <c:v>64.323999999999998</c:v>
                </c:pt>
                <c:pt idx="245">
                  <c:v>64.367000000000004</c:v>
                </c:pt>
                <c:pt idx="246">
                  <c:v>64.411000000000001</c:v>
                </c:pt>
                <c:pt idx="247">
                  <c:v>64.454999999999998</c:v>
                </c:pt>
                <c:pt idx="248">
                  <c:v>64.498000000000005</c:v>
                </c:pt>
                <c:pt idx="249">
                  <c:v>64.542000000000002</c:v>
                </c:pt>
                <c:pt idx="250">
                  <c:v>64.584999999999994</c:v>
                </c:pt>
                <c:pt idx="251">
                  <c:v>64.626999999999995</c:v>
                </c:pt>
                <c:pt idx="252">
                  <c:v>64.67</c:v>
                </c:pt>
                <c:pt idx="253">
                  <c:v>64.712999999999994</c:v>
                </c:pt>
                <c:pt idx="254">
                  <c:v>64.757000000000005</c:v>
                </c:pt>
                <c:pt idx="255">
                  <c:v>64.8</c:v>
                </c:pt>
                <c:pt idx="256">
                  <c:v>64.843000000000004</c:v>
                </c:pt>
                <c:pt idx="257">
                  <c:v>64.885999999999996</c:v>
                </c:pt>
                <c:pt idx="258">
                  <c:v>64.929000000000002</c:v>
                </c:pt>
                <c:pt idx="259">
                  <c:v>64.971000000000004</c:v>
                </c:pt>
                <c:pt idx="260">
                  <c:v>65.013000000000005</c:v>
                </c:pt>
                <c:pt idx="261">
                  <c:v>65.055000000000007</c:v>
                </c:pt>
                <c:pt idx="262">
                  <c:v>65.097999999999999</c:v>
                </c:pt>
                <c:pt idx="263">
                  <c:v>65.141000000000005</c:v>
                </c:pt>
                <c:pt idx="264">
                  <c:v>65.183000000000007</c:v>
                </c:pt>
                <c:pt idx="265">
                  <c:v>65.225999999999999</c:v>
                </c:pt>
                <c:pt idx="266">
                  <c:v>65.266999999999996</c:v>
                </c:pt>
                <c:pt idx="267">
                  <c:v>65.308999999999997</c:v>
                </c:pt>
                <c:pt idx="268">
                  <c:v>65.350999999999999</c:v>
                </c:pt>
                <c:pt idx="269">
                  <c:v>65.394000000000005</c:v>
                </c:pt>
                <c:pt idx="270">
                  <c:v>65.436000000000007</c:v>
                </c:pt>
                <c:pt idx="271">
                  <c:v>65.477000000000004</c:v>
                </c:pt>
                <c:pt idx="272">
                  <c:v>65.519000000000005</c:v>
                </c:pt>
                <c:pt idx="273">
                  <c:v>65.561000000000007</c:v>
                </c:pt>
                <c:pt idx="274">
                  <c:v>65.602999999999994</c:v>
                </c:pt>
                <c:pt idx="275">
                  <c:v>65.644999999999996</c:v>
                </c:pt>
                <c:pt idx="276">
                  <c:v>65.685000000000002</c:v>
                </c:pt>
                <c:pt idx="277">
                  <c:v>65.727000000000004</c:v>
                </c:pt>
                <c:pt idx="278">
                  <c:v>65.769000000000005</c:v>
                </c:pt>
                <c:pt idx="279">
                  <c:v>65.81</c:v>
                </c:pt>
                <c:pt idx="280">
                  <c:v>65.852000000000004</c:v>
                </c:pt>
                <c:pt idx="281">
                  <c:v>65.891999999999996</c:v>
                </c:pt>
                <c:pt idx="282">
                  <c:v>65.933999999999997</c:v>
                </c:pt>
                <c:pt idx="283">
                  <c:v>65.974999999999994</c:v>
                </c:pt>
                <c:pt idx="284">
                  <c:v>66.016999999999996</c:v>
                </c:pt>
                <c:pt idx="285">
                  <c:v>66.057000000000002</c:v>
                </c:pt>
                <c:pt idx="286">
                  <c:v>66.097999999999999</c:v>
                </c:pt>
                <c:pt idx="287">
                  <c:v>66.138999999999996</c:v>
                </c:pt>
                <c:pt idx="288">
                  <c:v>66.179000000000002</c:v>
                </c:pt>
                <c:pt idx="289">
                  <c:v>66.22</c:v>
                </c:pt>
                <c:pt idx="290">
                  <c:v>66.260999999999996</c:v>
                </c:pt>
                <c:pt idx="291">
                  <c:v>66.302000000000007</c:v>
                </c:pt>
                <c:pt idx="292">
                  <c:v>66.341999999999999</c:v>
                </c:pt>
                <c:pt idx="293">
                  <c:v>66.382999999999996</c:v>
                </c:pt>
                <c:pt idx="294">
                  <c:v>66.424000000000007</c:v>
                </c:pt>
                <c:pt idx="295">
                  <c:v>66.462999999999994</c:v>
                </c:pt>
                <c:pt idx="296">
                  <c:v>66.504000000000005</c:v>
                </c:pt>
                <c:pt idx="297">
                  <c:v>66.545000000000002</c:v>
                </c:pt>
                <c:pt idx="298">
                  <c:v>66.584999999999994</c:v>
                </c:pt>
                <c:pt idx="299">
                  <c:v>66.625</c:v>
                </c:pt>
                <c:pt idx="300">
                  <c:v>66.665000000000006</c:v>
                </c:pt>
                <c:pt idx="301">
                  <c:v>66.706000000000003</c:v>
                </c:pt>
                <c:pt idx="302">
                  <c:v>66.745000000000005</c:v>
                </c:pt>
                <c:pt idx="303">
                  <c:v>66.784999999999997</c:v>
                </c:pt>
                <c:pt idx="304">
                  <c:v>66.825999999999993</c:v>
                </c:pt>
                <c:pt idx="305">
                  <c:v>66.864999999999995</c:v>
                </c:pt>
                <c:pt idx="306">
                  <c:v>66.905000000000001</c:v>
                </c:pt>
                <c:pt idx="307">
                  <c:v>66.944999999999993</c:v>
                </c:pt>
                <c:pt idx="308">
                  <c:v>66.983999999999995</c:v>
                </c:pt>
                <c:pt idx="309">
                  <c:v>67.024000000000001</c:v>
                </c:pt>
                <c:pt idx="310">
                  <c:v>67.063999999999993</c:v>
                </c:pt>
                <c:pt idx="311">
                  <c:v>67.102999999999994</c:v>
                </c:pt>
                <c:pt idx="312">
                  <c:v>67.143000000000001</c:v>
                </c:pt>
                <c:pt idx="313">
                  <c:v>67.182000000000002</c:v>
                </c:pt>
                <c:pt idx="314">
                  <c:v>67.221000000000004</c:v>
                </c:pt>
                <c:pt idx="315">
                  <c:v>67.260999999999996</c:v>
                </c:pt>
                <c:pt idx="316">
                  <c:v>67.3</c:v>
                </c:pt>
                <c:pt idx="317">
                  <c:v>67.338999999999999</c:v>
                </c:pt>
                <c:pt idx="318">
                  <c:v>67.379000000000005</c:v>
                </c:pt>
                <c:pt idx="319">
                  <c:v>67.417000000000002</c:v>
                </c:pt>
                <c:pt idx="320">
                  <c:v>67.456999999999994</c:v>
                </c:pt>
                <c:pt idx="321">
                  <c:v>67.495000000000005</c:v>
                </c:pt>
                <c:pt idx="322">
                  <c:v>67.534999999999997</c:v>
                </c:pt>
                <c:pt idx="323">
                  <c:v>67.573999999999998</c:v>
                </c:pt>
                <c:pt idx="324">
                  <c:v>67.611999999999995</c:v>
                </c:pt>
                <c:pt idx="325">
                  <c:v>67.652000000000001</c:v>
                </c:pt>
                <c:pt idx="326">
                  <c:v>67.69</c:v>
                </c:pt>
                <c:pt idx="327">
                  <c:v>67.728999999999999</c:v>
                </c:pt>
                <c:pt idx="328">
                  <c:v>67.768000000000001</c:v>
                </c:pt>
                <c:pt idx="329">
                  <c:v>67.805999999999997</c:v>
                </c:pt>
                <c:pt idx="330">
                  <c:v>67.844999999999999</c:v>
                </c:pt>
                <c:pt idx="331">
                  <c:v>67.882999999999996</c:v>
                </c:pt>
                <c:pt idx="332">
                  <c:v>67.921999999999997</c:v>
                </c:pt>
                <c:pt idx="333">
                  <c:v>67.959000000000003</c:v>
                </c:pt>
                <c:pt idx="334">
                  <c:v>67.998000000000005</c:v>
                </c:pt>
                <c:pt idx="335">
                  <c:v>68.037000000000006</c:v>
                </c:pt>
                <c:pt idx="336">
                  <c:v>68.075000000000003</c:v>
                </c:pt>
                <c:pt idx="337">
                  <c:v>68.113</c:v>
                </c:pt>
                <c:pt idx="338">
                  <c:v>68.150999999999996</c:v>
                </c:pt>
                <c:pt idx="339">
                  <c:v>68.19</c:v>
                </c:pt>
                <c:pt idx="340">
                  <c:v>68.227000000000004</c:v>
                </c:pt>
                <c:pt idx="341">
                  <c:v>68.265000000000001</c:v>
                </c:pt>
                <c:pt idx="342">
                  <c:v>68.302999999999997</c:v>
                </c:pt>
                <c:pt idx="343">
                  <c:v>68.340999999999994</c:v>
                </c:pt>
                <c:pt idx="344">
                  <c:v>68.378</c:v>
                </c:pt>
                <c:pt idx="345">
                  <c:v>68.417000000000002</c:v>
                </c:pt>
                <c:pt idx="346">
                  <c:v>68.454999999999998</c:v>
                </c:pt>
                <c:pt idx="347">
                  <c:v>68.492000000000004</c:v>
                </c:pt>
                <c:pt idx="348">
                  <c:v>68.53</c:v>
                </c:pt>
                <c:pt idx="349">
                  <c:v>68.566999999999993</c:v>
                </c:pt>
                <c:pt idx="350">
                  <c:v>68.605999999999995</c:v>
                </c:pt>
                <c:pt idx="351">
                  <c:v>68.641999999999996</c:v>
                </c:pt>
                <c:pt idx="352">
                  <c:v>68.680000000000007</c:v>
                </c:pt>
                <c:pt idx="353">
                  <c:v>68.716999999999999</c:v>
                </c:pt>
                <c:pt idx="354">
                  <c:v>68.754999999999995</c:v>
                </c:pt>
                <c:pt idx="355">
                  <c:v>68.792000000000002</c:v>
                </c:pt>
                <c:pt idx="356">
                  <c:v>68.83</c:v>
                </c:pt>
                <c:pt idx="357">
                  <c:v>68.866</c:v>
                </c:pt>
                <c:pt idx="358">
                  <c:v>68.903999999999996</c:v>
                </c:pt>
                <c:pt idx="359">
                  <c:v>68.941000000000003</c:v>
                </c:pt>
                <c:pt idx="360">
                  <c:v>68.977999999999994</c:v>
                </c:pt>
                <c:pt idx="361">
                  <c:v>69.015000000000001</c:v>
                </c:pt>
                <c:pt idx="362">
                  <c:v>69.052999999999997</c:v>
                </c:pt>
                <c:pt idx="363">
                  <c:v>69.088999999999999</c:v>
                </c:pt>
                <c:pt idx="364">
                  <c:v>69.126000000000005</c:v>
                </c:pt>
                <c:pt idx="365">
                  <c:v>69.162999999999997</c:v>
                </c:pt>
                <c:pt idx="366">
                  <c:v>69.2</c:v>
                </c:pt>
                <c:pt idx="367">
                  <c:v>69.236000000000004</c:v>
                </c:pt>
                <c:pt idx="368">
                  <c:v>69.274000000000001</c:v>
                </c:pt>
                <c:pt idx="369">
                  <c:v>69.31</c:v>
                </c:pt>
                <c:pt idx="370">
                  <c:v>69.346000000000004</c:v>
                </c:pt>
                <c:pt idx="371">
                  <c:v>69.382999999999996</c:v>
                </c:pt>
                <c:pt idx="372">
                  <c:v>69.418999999999997</c:v>
                </c:pt>
                <c:pt idx="373">
                  <c:v>69.456000000000003</c:v>
                </c:pt>
                <c:pt idx="374">
                  <c:v>69.492000000000004</c:v>
                </c:pt>
                <c:pt idx="375">
                  <c:v>69.528999999999996</c:v>
                </c:pt>
                <c:pt idx="376">
                  <c:v>69.564999999999998</c:v>
                </c:pt>
                <c:pt idx="377">
                  <c:v>69.602000000000004</c:v>
                </c:pt>
                <c:pt idx="378">
                  <c:v>69.638000000000005</c:v>
                </c:pt>
                <c:pt idx="379">
                  <c:v>69.674999999999997</c:v>
                </c:pt>
                <c:pt idx="380">
                  <c:v>69.709999999999994</c:v>
                </c:pt>
                <c:pt idx="381">
                  <c:v>69.745999999999995</c:v>
                </c:pt>
                <c:pt idx="382">
                  <c:v>69.781999999999996</c:v>
                </c:pt>
                <c:pt idx="383">
                  <c:v>69.817999999999998</c:v>
                </c:pt>
                <c:pt idx="384">
                  <c:v>69.855000000000004</c:v>
                </c:pt>
                <c:pt idx="385">
                  <c:v>69.89</c:v>
                </c:pt>
                <c:pt idx="386">
                  <c:v>69.927000000000007</c:v>
                </c:pt>
                <c:pt idx="387">
                  <c:v>69.962000000000003</c:v>
                </c:pt>
                <c:pt idx="388">
                  <c:v>69.998999999999995</c:v>
                </c:pt>
                <c:pt idx="389">
                  <c:v>70.034000000000006</c:v>
                </c:pt>
                <c:pt idx="390">
                  <c:v>70.069000000000003</c:v>
                </c:pt>
                <c:pt idx="391">
                  <c:v>70.105000000000004</c:v>
                </c:pt>
                <c:pt idx="392">
                  <c:v>70.141000000000005</c:v>
                </c:pt>
                <c:pt idx="393">
                  <c:v>70.177000000000007</c:v>
                </c:pt>
                <c:pt idx="394">
                  <c:v>70.212000000000003</c:v>
                </c:pt>
                <c:pt idx="395">
                  <c:v>70.248000000000005</c:v>
                </c:pt>
                <c:pt idx="396">
                  <c:v>70.283000000000001</c:v>
                </c:pt>
                <c:pt idx="397">
                  <c:v>70.317999999999998</c:v>
                </c:pt>
                <c:pt idx="398">
                  <c:v>70.353999999999999</c:v>
                </c:pt>
                <c:pt idx="399">
                  <c:v>70.388999999999996</c:v>
                </c:pt>
                <c:pt idx="400">
                  <c:v>70.424999999999997</c:v>
                </c:pt>
                <c:pt idx="401">
                  <c:v>70.459999999999994</c:v>
                </c:pt>
                <c:pt idx="402">
                  <c:v>70.495000000000005</c:v>
                </c:pt>
                <c:pt idx="403">
                  <c:v>70.531000000000006</c:v>
                </c:pt>
                <c:pt idx="404">
                  <c:v>70.564999999999998</c:v>
                </c:pt>
                <c:pt idx="405">
                  <c:v>70.600999999999999</c:v>
                </c:pt>
                <c:pt idx="406">
                  <c:v>70.635999999999996</c:v>
                </c:pt>
                <c:pt idx="407">
                  <c:v>70.67</c:v>
                </c:pt>
                <c:pt idx="408">
                  <c:v>70.706000000000003</c:v>
                </c:pt>
                <c:pt idx="409">
                  <c:v>70.739999999999995</c:v>
                </c:pt>
                <c:pt idx="410">
                  <c:v>70.775999999999996</c:v>
                </c:pt>
                <c:pt idx="411">
                  <c:v>70.811000000000007</c:v>
                </c:pt>
                <c:pt idx="412">
                  <c:v>70.844999999999999</c:v>
                </c:pt>
                <c:pt idx="413">
                  <c:v>70.88</c:v>
                </c:pt>
                <c:pt idx="414">
                  <c:v>70.915000000000006</c:v>
                </c:pt>
                <c:pt idx="415">
                  <c:v>70.95</c:v>
                </c:pt>
                <c:pt idx="416">
                  <c:v>70.983999999999995</c:v>
                </c:pt>
                <c:pt idx="417">
                  <c:v>71.018000000000001</c:v>
                </c:pt>
                <c:pt idx="418">
                  <c:v>71.054000000000002</c:v>
                </c:pt>
                <c:pt idx="419">
                  <c:v>71.087999999999994</c:v>
                </c:pt>
                <c:pt idx="420">
                  <c:v>71.122</c:v>
                </c:pt>
                <c:pt idx="421">
                  <c:v>71.156999999999996</c:v>
                </c:pt>
                <c:pt idx="422">
                  <c:v>71.191000000000003</c:v>
                </c:pt>
                <c:pt idx="423">
                  <c:v>71.225999999999999</c:v>
                </c:pt>
                <c:pt idx="424">
                  <c:v>71.260000000000005</c:v>
                </c:pt>
                <c:pt idx="425">
                  <c:v>71.293999999999997</c:v>
                </c:pt>
                <c:pt idx="426">
                  <c:v>71.328999999999994</c:v>
                </c:pt>
                <c:pt idx="427">
                  <c:v>71.363</c:v>
                </c:pt>
                <c:pt idx="428">
                  <c:v>71.397000000000006</c:v>
                </c:pt>
                <c:pt idx="429">
                  <c:v>71.432000000000002</c:v>
                </c:pt>
                <c:pt idx="430">
                  <c:v>71.465000000000003</c:v>
                </c:pt>
                <c:pt idx="431">
                  <c:v>71.498999999999995</c:v>
                </c:pt>
                <c:pt idx="432">
                  <c:v>71.534000000000006</c:v>
                </c:pt>
                <c:pt idx="433">
                  <c:v>71.566999999999993</c:v>
                </c:pt>
                <c:pt idx="434">
                  <c:v>71.602000000000004</c:v>
                </c:pt>
                <c:pt idx="435">
                  <c:v>71.635000000000005</c:v>
                </c:pt>
                <c:pt idx="436">
                  <c:v>71.668999999999997</c:v>
                </c:pt>
                <c:pt idx="437">
                  <c:v>71.703999999999994</c:v>
                </c:pt>
                <c:pt idx="438">
                  <c:v>71.736999999999995</c:v>
                </c:pt>
                <c:pt idx="439">
                  <c:v>71.77</c:v>
                </c:pt>
                <c:pt idx="440">
                  <c:v>71.805000000000007</c:v>
                </c:pt>
                <c:pt idx="441">
                  <c:v>71.837999999999994</c:v>
                </c:pt>
                <c:pt idx="442">
                  <c:v>71.870999999999995</c:v>
                </c:pt>
                <c:pt idx="443">
                  <c:v>71.906000000000006</c:v>
                </c:pt>
                <c:pt idx="444">
                  <c:v>71.938999999999993</c:v>
                </c:pt>
                <c:pt idx="445">
                  <c:v>71.971999999999994</c:v>
                </c:pt>
                <c:pt idx="446">
                  <c:v>72.006</c:v>
                </c:pt>
                <c:pt idx="447">
                  <c:v>72.039000000000001</c:v>
                </c:pt>
                <c:pt idx="448">
                  <c:v>72.072000000000003</c:v>
                </c:pt>
                <c:pt idx="449">
                  <c:v>72.106999999999999</c:v>
                </c:pt>
                <c:pt idx="450">
                  <c:v>72.138999999999996</c:v>
                </c:pt>
                <c:pt idx="451">
                  <c:v>72.174000000000007</c:v>
                </c:pt>
                <c:pt idx="452">
                  <c:v>72.206000000000003</c:v>
                </c:pt>
                <c:pt idx="453">
                  <c:v>72.239000000000004</c:v>
                </c:pt>
                <c:pt idx="454">
                  <c:v>72.272999999999996</c:v>
                </c:pt>
                <c:pt idx="455">
                  <c:v>72.305999999999997</c:v>
                </c:pt>
                <c:pt idx="456">
                  <c:v>72.338999999999999</c:v>
                </c:pt>
                <c:pt idx="457">
                  <c:v>72.373000000000005</c:v>
                </c:pt>
                <c:pt idx="458">
                  <c:v>72.405000000000001</c:v>
                </c:pt>
                <c:pt idx="459">
                  <c:v>72.438000000000002</c:v>
                </c:pt>
                <c:pt idx="460">
                  <c:v>72.471999999999994</c:v>
                </c:pt>
                <c:pt idx="461">
                  <c:v>72.504999999999995</c:v>
                </c:pt>
                <c:pt idx="462">
                  <c:v>72.537000000000006</c:v>
                </c:pt>
                <c:pt idx="463">
                  <c:v>72.570999999999998</c:v>
                </c:pt>
                <c:pt idx="464">
                  <c:v>72.602999999999994</c:v>
                </c:pt>
                <c:pt idx="465">
                  <c:v>72.635999999999996</c:v>
                </c:pt>
                <c:pt idx="466">
                  <c:v>72.668999999999997</c:v>
                </c:pt>
                <c:pt idx="467">
                  <c:v>72.701999999999998</c:v>
                </c:pt>
                <c:pt idx="468">
                  <c:v>72.733999999999995</c:v>
                </c:pt>
                <c:pt idx="469">
                  <c:v>72.766000000000005</c:v>
                </c:pt>
                <c:pt idx="470">
                  <c:v>72.8</c:v>
                </c:pt>
                <c:pt idx="471">
                  <c:v>72.831999999999994</c:v>
                </c:pt>
                <c:pt idx="472">
                  <c:v>72.864000000000004</c:v>
                </c:pt>
                <c:pt idx="473">
                  <c:v>72.897999999999996</c:v>
                </c:pt>
                <c:pt idx="474">
                  <c:v>72.930000000000007</c:v>
                </c:pt>
                <c:pt idx="475">
                  <c:v>72.962000000000003</c:v>
                </c:pt>
                <c:pt idx="476">
                  <c:v>72.995000000000005</c:v>
                </c:pt>
                <c:pt idx="477">
                  <c:v>73.027000000000001</c:v>
                </c:pt>
                <c:pt idx="478">
                  <c:v>73.058999999999997</c:v>
                </c:pt>
                <c:pt idx="479">
                  <c:v>73.093000000000004</c:v>
                </c:pt>
                <c:pt idx="480">
                  <c:v>73.125</c:v>
                </c:pt>
                <c:pt idx="481">
                  <c:v>73.156000000000006</c:v>
                </c:pt>
                <c:pt idx="482">
                  <c:v>73.19</c:v>
                </c:pt>
                <c:pt idx="483">
                  <c:v>73.221000000000004</c:v>
                </c:pt>
                <c:pt idx="484">
                  <c:v>73.253</c:v>
                </c:pt>
                <c:pt idx="485">
                  <c:v>73.286000000000001</c:v>
                </c:pt>
                <c:pt idx="486">
                  <c:v>73.317999999999998</c:v>
                </c:pt>
                <c:pt idx="487">
                  <c:v>73.349999999999994</c:v>
                </c:pt>
                <c:pt idx="488">
                  <c:v>73.381</c:v>
                </c:pt>
                <c:pt idx="489">
                  <c:v>73.414000000000001</c:v>
                </c:pt>
                <c:pt idx="490">
                  <c:v>73.445999999999998</c:v>
                </c:pt>
                <c:pt idx="491">
                  <c:v>73.477999999999994</c:v>
                </c:pt>
                <c:pt idx="492">
                  <c:v>73.510999999999996</c:v>
                </c:pt>
                <c:pt idx="493">
                  <c:v>73.542000000000002</c:v>
                </c:pt>
                <c:pt idx="494">
                  <c:v>73.572999999999993</c:v>
                </c:pt>
                <c:pt idx="495">
                  <c:v>73.605999999999995</c:v>
                </c:pt>
                <c:pt idx="496">
                  <c:v>73.638000000000005</c:v>
                </c:pt>
                <c:pt idx="497">
                  <c:v>73.668999999999997</c:v>
                </c:pt>
                <c:pt idx="498">
                  <c:v>73.701999999999998</c:v>
                </c:pt>
                <c:pt idx="499">
                  <c:v>73.733000000000004</c:v>
                </c:pt>
                <c:pt idx="500">
                  <c:v>73.763999999999996</c:v>
                </c:pt>
                <c:pt idx="501">
                  <c:v>73.796000000000006</c:v>
                </c:pt>
                <c:pt idx="502">
                  <c:v>73.828000000000003</c:v>
                </c:pt>
                <c:pt idx="503">
                  <c:v>73.858999999999995</c:v>
                </c:pt>
                <c:pt idx="504">
                  <c:v>73.891000000000005</c:v>
                </c:pt>
                <c:pt idx="505">
                  <c:v>73.923000000000002</c:v>
                </c:pt>
                <c:pt idx="506">
                  <c:v>73.953999999999994</c:v>
                </c:pt>
                <c:pt idx="507">
                  <c:v>73.984999999999999</c:v>
                </c:pt>
                <c:pt idx="508">
                  <c:v>74.018000000000001</c:v>
                </c:pt>
                <c:pt idx="509">
                  <c:v>74.049000000000007</c:v>
                </c:pt>
                <c:pt idx="510">
                  <c:v>74.08</c:v>
                </c:pt>
                <c:pt idx="511">
                  <c:v>74.111000000000004</c:v>
                </c:pt>
                <c:pt idx="512">
                  <c:v>74.143000000000001</c:v>
                </c:pt>
                <c:pt idx="513">
                  <c:v>74.174000000000007</c:v>
                </c:pt>
                <c:pt idx="514">
                  <c:v>74.204999999999998</c:v>
                </c:pt>
                <c:pt idx="515">
                  <c:v>74.236999999999995</c:v>
                </c:pt>
                <c:pt idx="516">
                  <c:v>74.268000000000001</c:v>
                </c:pt>
                <c:pt idx="517">
                  <c:v>74.298000000000002</c:v>
                </c:pt>
                <c:pt idx="518">
                  <c:v>74.328999999999994</c:v>
                </c:pt>
                <c:pt idx="519">
                  <c:v>74.361000000000004</c:v>
                </c:pt>
                <c:pt idx="520">
                  <c:v>74.391999999999996</c:v>
                </c:pt>
                <c:pt idx="521">
                  <c:v>74.423000000000002</c:v>
                </c:pt>
                <c:pt idx="522">
                  <c:v>74.454999999999998</c:v>
                </c:pt>
                <c:pt idx="523">
                  <c:v>74.484999999999999</c:v>
                </c:pt>
                <c:pt idx="524">
                  <c:v>74.516000000000005</c:v>
                </c:pt>
                <c:pt idx="525">
                  <c:v>74.546000000000006</c:v>
                </c:pt>
                <c:pt idx="526">
                  <c:v>74.578000000000003</c:v>
                </c:pt>
                <c:pt idx="527">
                  <c:v>74.608999999999995</c:v>
                </c:pt>
                <c:pt idx="528">
                  <c:v>74.638999999999996</c:v>
                </c:pt>
                <c:pt idx="529">
                  <c:v>74.671000000000006</c:v>
                </c:pt>
                <c:pt idx="530">
                  <c:v>74.700999999999993</c:v>
                </c:pt>
                <c:pt idx="531">
                  <c:v>74.731999999999999</c:v>
                </c:pt>
                <c:pt idx="532">
                  <c:v>74.762</c:v>
                </c:pt>
                <c:pt idx="533">
                  <c:v>74.793999999999997</c:v>
                </c:pt>
                <c:pt idx="534">
                  <c:v>74.823999999999998</c:v>
                </c:pt>
                <c:pt idx="535">
                  <c:v>74.853999999999999</c:v>
                </c:pt>
                <c:pt idx="536">
                  <c:v>74.885999999999996</c:v>
                </c:pt>
                <c:pt idx="537">
                  <c:v>74.915999999999997</c:v>
                </c:pt>
                <c:pt idx="538">
                  <c:v>74.945999999999998</c:v>
                </c:pt>
                <c:pt idx="539">
                  <c:v>74.975999999999999</c:v>
                </c:pt>
                <c:pt idx="540">
                  <c:v>75.007999999999996</c:v>
                </c:pt>
                <c:pt idx="541">
                  <c:v>75.037999999999997</c:v>
                </c:pt>
                <c:pt idx="542">
                  <c:v>75.067999999999998</c:v>
                </c:pt>
                <c:pt idx="543">
                  <c:v>75.099000000000004</c:v>
                </c:pt>
                <c:pt idx="544">
                  <c:v>75.129000000000005</c:v>
                </c:pt>
                <c:pt idx="545">
                  <c:v>75.159000000000006</c:v>
                </c:pt>
                <c:pt idx="546">
                  <c:v>75.188999999999993</c:v>
                </c:pt>
                <c:pt idx="547">
                  <c:v>75.22</c:v>
                </c:pt>
                <c:pt idx="548">
                  <c:v>75.25</c:v>
                </c:pt>
                <c:pt idx="549">
                  <c:v>75.28</c:v>
                </c:pt>
                <c:pt idx="550">
                  <c:v>75.31</c:v>
                </c:pt>
                <c:pt idx="551">
                  <c:v>75.340999999999994</c:v>
                </c:pt>
                <c:pt idx="552">
                  <c:v>75.370999999999995</c:v>
                </c:pt>
                <c:pt idx="553">
                  <c:v>75.400999999999996</c:v>
                </c:pt>
                <c:pt idx="554">
                  <c:v>75.432000000000002</c:v>
                </c:pt>
                <c:pt idx="555">
                  <c:v>75.460999999999999</c:v>
                </c:pt>
                <c:pt idx="556">
                  <c:v>75.491</c:v>
                </c:pt>
                <c:pt idx="557">
                  <c:v>75.521000000000001</c:v>
                </c:pt>
                <c:pt idx="558">
                  <c:v>75.552000000000007</c:v>
                </c:pt>
                <c:pt idx="559">
                  <c:v>75.581000000000003</c:v>
                </c:pt>
                <c:pt idx="560">
                  <c:v>75.611000000000004</c:v>
                </c:pt>
                <c:pt idx="561">
                  <c:v>75.64</c:v>
                </c:pt>
                <c:pt idx="562">
                  <c:v>75.671000000000006</c:v>
                </c:pt>
                <c:pt idx="563">
                  <c:v>75.700999999999993</c:v>
                </c:pt>
                <c:pt idx="564">
                  <c:v>75.73</c:v>
                </c:pt>
                <c:pt idx="565">
                  <c:v>75.759</c:v>
                </c:pt>
                <c:pt idx="566">
                  <c:v>75.790000000000006</c:v>
                </c:pt>
                <c:pt idx="567">
                  <c:v>75.819999999999993</c:v>
                </c:pt>
                <c:pt idx="568">
                  <c:v>75.849000000000004</c:v>
                </c:pt>
                <c:pt idx="569">
                  <c:v>75.88</c:v>
                </c:pt>
                <c:pt idx="570">
                  <c:v>75.909000000000006</c:v>
                </c:pt>
                <c:pt idx="571">
                  <c:v>75.938000000000002</c:v>
                </c:pt>
                <c:pt idx="572">
                  <c:v>75.966999999999999</c:v>
                </c:pt>
                <c:pt idx="573">
                  <c:v>75.998000000000005</c:v>
                </c:pt>
                <c:pt idx="574">
                  <c:v>76.027000000000001</c:v>
                </c:pt>
                <c:pt idx="575">
                  <c:v>76.055999999999997</c:v>
                </c:pt>
                <c:pt idx="576">
                  <c:v>76.084999999999994</c:v>
                </c:pt>
                <c:pt idx="577">
                  <c:v>76.116</c:v>
                </c:pt>
                <c:pt idx="578">
                  <c:v>76.144999999999996</c:v>
                </c:pt>
                <c:pt idx="579">
                  <c:v>76.174000000000007</c:v>
                </c:pt>
                <c:pt idx="580">
                  <c:v>76.203000000000003</c:v>
                </c:pt>
                <c:pt idx="581">
                  <c:v>76.233000000000004</c:v>
                </c:pt>
                <c:pt idx="582">
                  <c:v>76.262</c:v>
                </c:pt>
                <c:pt idx="583">
                  <c:v>76.290999999999997</c:v>
                </c:pt>
                <c:pt idx="584">
                  <c:v>76.322000000000003</c:v>
                </c:pt>
                <c:pt idx="585">
                  <c:v>76.349999999999994</c:v>
                </c:pt>
                <c:pt idx="586">
                  <c:v>76.379000000000005</c:v>
                </c:pt>
                <c:pt idx="587">
                  <c:v>76.408000000000001</c:v>
                </c:pt>
                <c:pt idx="588">
                  <c:v>76.438000000000002</c:v>
                </c:pt>
                <c:pt idx="589">
                  <c:v>76.466999999999999</c:v>
                </c:pt>
                <c:pt idx="590">
                  <c:v>76.495999999999995</c:v>
                </c:pt>
                <c:pt idx="591">
                  <c:v>76.525000000000006</c:v>
                </c:pt>
                <c:pt idx="592">
                  <c:v>76.555000000000007</c:v>
                </c:pt>
                <c:pt idx="593">
                  <c:v>76.582999999999998</c:v>
                </c:pt>
                <c:pt idx="594">
                  <c:v>76.611999999999995</c:v>
                </c:pt>
                <c:pt idx="595">
                  <c:v>76.641000000000005</c:v>
                </c:pt>
                <c:pt idx="596">
                  <c:v>76.671000000000006</c:v>
                </c:pt>
                <c:pt idx="597">
                  <c:v>76.698999999999998</c:v>
                </c:pt>
                <c:pt idx="598">
                  <c:v>76.727999999999994</c:v>
                </c:pt>
                <c:pt idx="599">
                  <c:v>76.756</c:v>
                </c:pt>
                <c:pt idx="600">
                  <c:v>76.786000000000001</c:v>
                </c:pt>
                <c:pt idx="601">
                  <c:v>76.814999999999998</c:v>
                </c:pt>
                <c:pt idx="602">
                  <c:v>76.843000000000004</c:v>
                </c:pt>
                <c:pt idx="603">
                  <c:v>76.872</c:v>
                </c:pt>
                <c:pt idx="604">
                  <c:v>76.900999999999996</c:v>
                </c:pt>
                <c:pt idx="605">
                  <c:v>76.930000000000007</c:v>
                </c:pt>
                <c:pt idx="606">
                  <c:v>76.957999999999998</c:v>
                </c:pt>
                <c:pt idx="607">
                  <c:v>76.986000000000004</c:v>
                </c:pt>
                <c:pt idx="608">
                  <c:v>77.016000000000005</c:v>
                </c:pt>
                <c:pt idx="609">
                  <c:v>77.043999999999997</c:v>
                </c:pt>
                <c:pt idx="610">
                  <c:v>77.072999999999993</c:v>
                </c:pt>
                <c:pt idx="611">
                  <c:v>77.100999999999999</c:v>
                </c:pt>
                <c:pt idx="612">
                  <c:v>77.131</c:v>
                </c:pt>
                <c:pt idx="613">
                  <c:v>77.159000000000006</c:v>
                </c:pt>
                <c:pt idx="614">
                  <c:v>77.186999999999998</c:v>
                </c:pt>
                <c:pt idx="615">
                  <c:v>77.215000000000003</c:v>
                </c:pt>
                <c:pt idx="616">
                  <c:v>77.245000000000005</c:v>
                </c:pt>
                <c:pt idx="617">
                  <c:v>77.272999999999996</c:v>
                </c:pt>
                <c:pt idx="618">
                  <c:v>77.301000000000002</c:v>
                </c:pt>
                <c:pt idx="619">
                  <c:v>77.33</c:v>
                </c:pt>
                <c:pt idx="620">
                  <c:v>77.358000000000004</c:v>
                </c:pt>
                <c:pt idx="621">
                  <c:v>77.385999999999996</c:v>
                </c:pt>
                <c:pt idx="622">
                  <c:v>77.414000000000001</c:v>
                </c:pt>
                <c:pt idx="623">
                  <c:v>77.442999999999998</c:v>
                </c:pt>
                <c:pt idx="624">
                  <c:v>77.471000000000004</c:v>
                </c:pt>
                <c:pt idx="625">
                  <c:v>77.498999999999995</c:v>
                </c:pt>
                <c:pt idx="626">
                  <c:v>77.527000000000001</c:v>
                </c:pt>
                <c:pt idx="627">
                  <c:v>77.555999999999997</c:v>
                </c:pt>
                <c:pt idx="628">
                  <c:v>77.584000000000003</c:v>
                </c:pt>
                <c:pt idx="629">
                  <c:v>77.611999999999995</c:v>
                </c:pt>
                <c:pt idx="630">
                  <c:v>77.64</c:v>
                </c:pt>
                <c:pt idx="631">
                  <c:v>77.668999999999997</c:v>
                </c:pt>
                <c:pt idx="632">
                  <c:v>77.697000000000003</c:v>
                </c:pt>
                <c:pt idx="633">
                  <c:v>77.724000000000004</c:v>
                </c:pt>
                <c:pt idx="634">
                  <c:v>77.751999999999995</c:v>
                </c:pt>
                <c:pt idx="635">
                  <c:v>77.781000000000006</c:v>
                </c:pt>
                <c:pt idx="636">
                  <c:v>77.808999999999997</c:v>
                </c:pt>
                <c:pt idx="637">
                  <c:v>77.835999999999999</c:v>
                </c:pt>
                <c:pt idx="638">
                  <c:v>77.864000000000004</c:v>
                </c:pt>
                <c:pt idx="639">
                  <c:v>77.893000000000001</c:v>
                </c:pt>
                <c:pt idx="640">
                  <c:v>77.92</c:v>
                </c:pt>
                <c:pt idx="641">
                  <c:v>77.947999999999993</c:v>
                </c:pt>
                <c:pt idx="642">
                  <c:v>77.974999999999994</c:v>
                </c:pt>
                <c:pt idx="643">
                  <c:v>78.004000000000005</c:v>
                </c:pt>
                <c:pt idx="644">
                  <c:v>78.031999999999996</c:v>
                </c:pt>
                <c:pt idx="645">
                  <c:v>78.058999999999997</c:v>
                </c:pt>
                <c:pt idx="646">
                  <c:v>78.085999999999999</c:v>
                </c:pt>
                <c:pt idx="647">
                  <c:v>78.114999999999995</c:v>
                </c:pt>
                <c:pt idx="648">
                  <c:v>78.141999999999996</c:v>
                </c:pt>
                <c:pt idx="649">
                  <c:v>78.17</c:v>
                </c:pt>
                <c:pt idx="650">
                  <c:v>78.197000000000003</c:v>
                </c:pt>
                <c:pt idx="651">
                  <c:v>78.225999999999999</c:v>
                </c:pt>
                <c:pt idx="652">
                  <c:v>78.253</c:v>
                </c:pt>
                <c:pt idx="653">
                  <c:v>78.28</c:v>
                </c:pt>
                <c:pt idx="654">
                  <c:v>78.307000000000002</c:v>
                </c:pt>
                <c:pt idx="655">
                  <c:v>78.335999999999999</c:v>
                </c:pt>
                <c:pt idx="656">
                  <c:v>78.363</c:v>
                </c:pt>
                <c:pt idx="657">
                  <c:v>78.39</c:v>
                </c:pt>
                <c:pt idx="658">
                  <c:v>78.417000000000002</c:v>
                </c:pt>
                <c:pt idx="659">
                  <c:v>78.445999999999998</c:v>
                </c:pt>
                <c:pt idx="660">
                  <c:v>78.472999999999999</c:v>
                </c:pt>
                <c:pt idx="661">
                  <c:v>78.5</c:v>
                </c:pt>
                <c:pt idx="662">
                  <c:v>78.527000000000001</c:v>
                </c:pt>
                <c:pt idx="663">
                  <c:v>78.555000000000007</c:v>
                </c:pt>
                <c:pt idx="664">
                  <c:v>78.581999999999994</c:v>
                </c:pt>
                <c:pt idx="665">
                  <c:v>78.608999999999995</c:v>
                </c:pt>
                <c:pt idx="666">
                  <c:v>78.635999999999996</c:v>
                </c:pt>
                <c:pt idx="667">
                  <c:v>78.664000000000001</c:v>
                </c:pt>
                <c:pt idx="668">
                  <c:v>78.691000000000003</c:v>
                </c:pt>
                <c:pt idx="669">
                  <c:v>78.718000000000004</c:v>
                </c:pt>
                <c:pt idx="670">
                  <c:v>78.745000000000005</c:v>
                </c:pt>
                <c:pt idx="671">
                  <c:v>78.772999999999996</c:v>
                </c:pt>
                <c:pt idx="672">
                  <c:v>78.8</c:v>
                </c:pt>
                <c:pt idx="673">
                  <c:v>78.825999999999993</c:v>
                </c:pt>
                <c:pt idx="674">
                  <c:v>78.852999999999994</c:v>
                </c:pt>
                <c:pt idx="675">
                  <c:v>78.881</c:v>
                </c:pt>
                <c:pt idx="676">
                  <c:v>78.908000000000001</c:v>
                </c:pt>
                <c:pt idx="677">
                  <c:v>78.933999999999997</c:v>
                </c:pt>
                <c:pt idx="678">
                  <c:v>78.960999999999999</c:v>
                </c:pt>
                <c:pt idx="679">
                  <c:v>78.989000000000004</c:v>
                </c:pt>
                <c:pt idx="680">
                  <c:v>79.016000000000005</c:v>
                </c:pt>
                <c:pt idx="681">
                  <c:v>79.042000000000002</c:v>
                </c:pt>
                <c:pt idx="682">
                  <c:v>79.069000000000003</c:v>
                </c:pt>
                <c:pt idx="683">
                  <c:v>79.096999999999994</c:v>
                </c:pt>
                <c:pt idx="684">
                  <c:v>79.123000000000005</c:v>
                </c:pt>
                <c:pt idx="685">
                  <c:v>79.150000000000006</c:v>
                </c:pt>
                <c:pt idx="686">
                  <c:v>79.176000000000002</c:v>
                </c:pt>
                <c:pt idx="687">
                  <c:v>79.203999999999994</c:v>
                </c:pt>
                <c:pt idx="688">
                  <c:v>79.23</c:v>
                </c:pt>
                <c:pt idx="689">
                  <c:v>79.257000000000005</c:v>
                </c:pt>
                <c:pt idx="690">
                  <c:v>79.283000000000001</c:v>
                </c:pt>
                <c:pt idx="691">
                  <c:v>79.311000000000007</c:v>
                </c:pt>
                <c:pt idx="692">
                  <c:v>79.337000000000003</c:v>
                </c:pt>
                <c:pt idx="693">
                  <c:v>79.363</c:v>
                </c:pt>
                <c:pt idx="694">
                  <c:v>79.391000000000005</c:v>
                </c:pt>
                <c:pt idx="695">
                  <c:v>79.417000000000002</c:v>
                </c:pt>
                <c:pt idx="696">
                  <c:v>79.442999999999998</c:v>
                </c:pt>
                <c:pt idx="697">
                  <c:v>79.47</c:v>
                </c:pt>
                <c:pt idx="698">
                  <c:v>79.497</c:v>
                </c:pt>
                <c:pt idx="699">
                  <c:v>79.522999999999996</c:v>
                </c:pt>
                <c:pt idx="700">
                  <c:v>79.55</c:v>
                </c:pt>
                <c:pt idx="701">
                  <c:v>79.575999999999993</c:v>
                </c:pt>
                <c:pt idx="702">
                  <c:v>79.602999999999994</c:v>
                </c:pt>
                <c:pt idx="703">
                  <c:v>79.629000000000005</c:v>
                </c:pt>
                <c:pt idx="704">
                  <c:v>79.655000000000001</c:v>
                </c:pt>
                <c:pt idx="705">
                  <c:v>79.680999999999997</c:v>
                </c:pt>
                <c:pt idx="706">
                  <c:v>79.709000000000003</c:v>
                </c:pt>
                <c:pt idx="707">
                  <c:v>79.734999999999999</c:v>
                </c:pt>
                <c:pt idx="708">
                  <c:v>79.760999999999996</c:v>
                </c:pt>
                <c:pt idx="709">
                  <c:v>79.786000000000001</c:v>
                </c:pt>
                <c:pt idx="710">
                  <c:v>79.813999999999993</c:v>
                </c:pt>
                <c:pt idx="711">
                  <c:v>79.84</c:v>
                </c:pt>
                <c:pt idx="712">
                  <c:v>79.866</c:v>
                </c:pt>
                <c:pt idx="713">
                  <c:v>79.891000000000005</c:v>
                </c:pt>
                <c:pt idx="714">
                  <c:v>79.918999999999997</c:v>
                </c:pt>
                <c:pt idx="715">
                  <c:v>79.944000000000003</c:v>
                </c:pt>
                <c:pt idx="716">
                  <c:v>79.97</c:v>
                </c:pt>
                <c:pt idx="717">
                  <c:v>79.995999999999995</c:v>
                </c:pt>
                <c:pt idx="718">
                  <c:v>80.022999999999996</c:v>
                </c:pt>
                <c:pt idx="719">
                  <c:v>80.049000000000007</c:v>
                </c:pt>
                <c:pt idx="720">
                  <c:v>80.075000000000003</c:v>
                </c:pt>
                <c:pt idx="721">
                  <c:v>80.099999999999994</c:v>
                </c:pt>
                <c:pt idx="722">
                  <c:v>80.126999999999995</c:v>
                </c:pt>
                <c:pt idx="723">
                  <c:v>80.153000000000006</c:v>
                </c:pt>
                <c:pt idx="724">
                  <c:v>80.177999999999997</c:v>
                </c:pt>
                <c:pt idx="725">
                  <c:v>80.206000000000003</c:v>
                </c:pt>
                <c:pt idx="726">
                  <c:v>80.230999999999995</c:v>
                </c:pt>
                <c:pt idx="727">
                  <c:v>80.257000000000005</c:v>
                </c:pt>
                <c:pt idx="728">
                  <c:v>80.281999999999996</c:v>
                </c:pt>
                <c:pt idx="729">
                  <c:v>80.308999999999997</c:v>
                </c:pt>
                <c:pt idx="730">
                  <c:v>80.334999999999994</c:v>
                </c:pt>
              </c:numCache>
            </c:numRef>
          </c:yVal>
          <c:smooth val="1"/>
          <c:extLst>
            <c:ext xmlns:c16="http://schemas.microsoft.com/office/drawing/2014/chart" uri="{C3380CC4-5D6E-409C-BE32-E72D297353CC}">
              <c16:uniqueId val="{00000001-237C-4112-B914-8AC3632B1FD6}"/>
            </c:ext>
          </c:extLst>
        </c:ser>
        <c:ser>
          <c:idx val="0"/>
          <c:order val="5"/>
          <c:tx>
            <c:strRef>
              <c:f>'Height Data'!$J$1</c:f>
              <c:strCache>
                <c:ptCount val="1"/>
                <c:pt idx="0">
                  <c:v>Infant</c:v>
                </c:pt>
              </c:strCache>
            </c:strRef>
          </c:tx>
          <c:spPr>
            <a:ln w="25400" cap="rnd">
              <a:noFill/>
              <a:round/>
            </a:ln>
            <a:effectLst/>
          </c:spPr>
          <c:marker>
            <c:symbol val="circle"/>
            <c:size val="7"/>
            <c:spPr>
              <a:solidFill>
                <a:schemeClr val="bg1">
                  <a:alpha val="76000"/>
                </a:schemeClr>
              </a:solidFill>
              <a:ln w="25400">
                <a:solidFill>
                  <a:schemeClr val="accent3">
                    <a:lumMod val="75000"/>
                  </a:schemeClr>
                </a:solidFill>
              </a:ln>
              <a:effectLst/>
            </c:spPr>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Data'!$J$2:$J$732</c:f>
              <c:numCache>
                <c:formatCode>General</c:formatCode>
                <c:ptCount val="731"/>
                <c:pt idx="0">
                  <c:v>46.2</c:v>
                </c:pt>
                <c:pt idx="1">
                  <c:v>#N/A</c:v>
                </c:pt>
                <c:pt idx="2">
                  <c:v>48.3</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52.3</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57.1</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58.5</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61.2</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62.5</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64.7</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67.5</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237C-4112-B914-8AC3632B1FD6}"/>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3">
                  <a:lumMod val="60000"/>
                  <a:lumOff val="40000"/>
                </a:schemeClr>
              </a:solidFill>
              <a:round/>
            </a:ln>
            <a:effectLst/>
          </c:spPr>
        </c:majorGridlines>
        <c:minorGridlines>
          <c:spPr>
            <a:ln w="6350" cap="flat" cmpd="sng" algn="ctr">
              <a:solidFill>
                <a:schemeClr val="accent3">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r>
                  <a:rPr lang="en-US" sz="900" b="1">
                    <a:solidFill>
                      <a:schemeClr val="accent3"/>
                    </a:solidFill>
                  </a:rPr>
                  <a:t>Age</a:t>
                </a:r>
                <a:r>
                  <a:rPr lang="en-US" sz="900" baseline="0">
                    <a:solidFill>
                      <a:schemeClr val="accent3"/>
                    </a:solidFill>
                  </a:rPr>
                  <a:t> (days)</a:t>
                </a:r>
                <a:endParaRPr lang="en-US" sz="900">
                  <a:solidFill>
                    <a:schemeClr val="accent3"/>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3"/>
            </a:solidFill>
            <a:round/>
          </a:ln>
          <a:effectLst/>
        </c:spPr>
        <c:txPr>
          <a:bodyPr rot="-60000000" spcFirstLastPara="1" vertOverflow="ellipsis" vert="horz" wrap="square" anchor="ctr" anchorCtr="1"/>
          <a:lstStyle/>
          <a:p>
            <a:pPr>
              <a:defRPr sz="800" b="0" i="0" u="none" strike="noStrike" kern="1200" baseline="0">
                <a:solidFill>
                  <a:schemeClr val="accent3"/>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95"/>
          <c:min val="45"/>
        </c:scaling>
        <c:delete val="0"/>
        <c:axPos val="l"/>
        <c:majorGridlines>
          <c:spPr>
            <a:ln w="6350" cap="flat" cmpd="sng" algn="ctr">
              <a:solidFill>
                <a:schemeClr val="accent3">
                  <a:lumMod val="60000"/>
                  <a:lumOff val="40000"/>
                </a:schemeClr>
              </a:solidFill>
              <a:round/>
            </a:ln>
            <a:effectLst/>
          </c:spPr>
        </c:majorGridlines>
        <c:minorGridlines>
          <c:spPr>
            <a:ln w="6350" cap="flat" cmpd="sng" algn="ctr">
              <a:solidFill>
                <a:schemeClr val="accent3">
                  <a:lumMod val="20000"/>
                  <a:lumOff val="80000"/>
                </a:schemeClr>
              </a:solidFill>
              <a:round/>
            </a:ln>
            <a:effectLst/>
          </c:spPr>
        </c:minorGridlines>
        <c:numFmt formatCode="0" sourceLinked="0"/>
        <c:majorTickMark val="none"/>
        <c:minorTickMark val="none"/>
        <c:tickLblPos val="nextTo"/>
        <c:spPr>
          <a:noFill/>
          <a:ln>
            <a:solidFill>
              <a:schemeClr val="accent3"/>
            </a:solidFill>
          </a:ln>
          <a:effectLst/>
        </c:spPr>
        <c:txPr>
          <a:bodyPr rot="-60000000" spcFirstLastPara="1" vertOverflow="ellipsis" vert="horz" wrap="square" anchor="ctr" anchorCtr="1"/>
          <a:lstStyle/>
          <a:p>
            <a:pPr>
              <a:defRPr sz="900" b="0" i="0" u="none" strike="noStrike" kern="1200" baseline="0">
                <a:solidFill>
                  <a:schemeClr val="accent3"/>
                </a:solidFill>
                <a:latin typeface="Arial Narrow" panose="020B0606020202030204" pitchFamily="34" charset="0"/>
                <a:ea typeface="+mn-ea"/>
                <a:cs typeface="+mn-cs"/>
              </a:defRPr>
            </a:pPr>
            <a:endParaRPr lang="en-US"/>
          </a:p>
        </c:txPr>
        <c:crossAx val="702761112"/>
        <c:crossesAt val="1"/>
        <c:crossBetween val="midCat"/>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3">
        <a:lumMod val="20000"/>
        <a:lumOff val="80000"/>
        <a:alpha val="2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accent5"/>
                </a:solidFill>
                <a:latin typeface="+mn-lt"/>
                <a:ea typeface="+mn-ea"/>
                <a:cs typeface="+mn-cs"/>
              </a:defRPr>
            </a:pPr>
            <a:r>
              <a:rPr lang="en-US" sz="1200" b="1">
                <a:solidFill>
                  <a:schemeClr val="accent5"/>
                </a:solidFill>
              </a:rPr>
              <a:t>Head Circumference</a:t>
            </a:r>
            <a:r>
              <a:rPr lang="en-US" sz="1200">
                <a:solidFill>
                  <a:schemeClr val="accent5"/>
                </a:solidFill>
              </a:rPr>
              <a:t> (cm)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accent5"/>
              </a:solidFill>
              <a:latin typeface="+mn-lt"/>
              <a:ea typeface="+mn-ea"/>
              <a:cs typeface="+mn-cs"/>
            </a:defRPr>
          </a:pPr>
          <a:endParaRPr lang="en-US"/>
        </a:p>
      </c:txPr>
    </c:title>
    <c:autoTitleDeleted val="0"/>
    <c:plotArea>
      <c:layout>
        <c:manualLayout>
          <c:layoutTarget val="inner"/>
          <c:xMode val="edge"/>
          <c:yMode val="edge"/>
          <c:x val="8.4425983919943812E-2"/>
          <c:y val="0.10188812093108146"/>
          <c:w val="0.82219294619328687"/>
          <c:h val="0.78832324983251834"/>
        </c:manualLayout>
      </c:layout>
      <c:scatterChart>
        <c:scatterStyle val="lineMarker"/>
        <c:varyColors val="0"/>
        <c:ser>
          <c:idx val="5"/>
          <c:order val="0"/>
          <c:tx>
            <c:strRef>
              <c:f>'Head Circ Data'!$I$1</c:f>
              <c:strCache>
                <c:ptCount val="1"/>
                <c:pt idx="0">
                  <c:v>97%</c:v>
                </c:pt>
              </c:strCache>
            </c:strRef>
          </c:tx>
          <c:spPr>
            <a:ln w="12700" cap="rnd">
              <a:solidFill>
                <a:schemeClr val="accent5"/>
              </a:solidFill>
              <a:round/>
            </a:ln>
            <a:effectLst/>
          </c:spPr>
          <c:marker>
            <c:symbol val="none"/>
          </c:marker>
          <c:dLbls>
            <c:dLbl>
              <c:idx val="730"/>
              <c:tx>
                <c:rich>
                  <a:bodyPr/>
                  <a:lstStyle/>
                  <a:p>
                    <a:fld id="{CAE17345-4FB7-4904-A339-A7F19596E3A9}"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971-4A10-BAB9-D10896A60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Data'!$I$2:$I$732</c:f>
              <c:numCache>
                <c:formatCode>0.00</c:formatCode>
                <c:ptCount val="731"/>
                <c:pt idx="0">
                  <c:v>36.106000000000002</c:v>
                </c:pt>
                <c:pt idx="1">
                  <c:v>36.198</c:v>
                </c:pt>
                <c:pt idx="2">
                  <c:v>36.289000000000001</c:v>
                </c:pt>
                <c:pt idx="3">
                  <c:v>36.381</c:v>
                </c:pt>
                <c:pt idx="4">
                  <c:v>36.472000000000001</c:v>
                </c:pt>
                <c:pt idx="5">
                  <c:v>36.563000000000002</c:v>
                </c:pt>
                <c:pt idx="6">
                  <c:v>36.654000000000003</c:v>
                </c:pt>
                <c:pt idx="7">
                  <c:v>36.746000000000002</c:v>
                </c:pt>
                <c:pt idx="8">
                  <c:v>36.835999999999999</c:v>
                </c:pt>
                <c:pt idx="9">
                  <c:v>36.927999999999997</c:v>
                </c:pt>
                <c:pt idx="10">
                  <c:v>37.018000000000001</c:v>
                </c:pt>
                <c:pt idx="11">
                  <c:v>37.109000000000002</c:v>
                </c:pt>
                <c:pt idx="12">
                  <c:v>37.200000000000003</c:v>
                </c:pt>
                <c:pt idx="13">
                  <c:v>37.290999999999997</c:v>
                </c:pt>
                <c:pt idx="14">
                  <c:v>37.381</c:v>
                </c:pt>
                <c:pt idx="15">
                  <c:v>37.478999999999999</c:v>
                </c:pt>
                <c:pt idx="16">
                  <c:v>37.573999999999998</c:v>
                </c:pt>
                <c:pt idx="17">
                  <c:v>37.667999999999999</c:v>
                </c:pt>
                <c:pt idx="18">
                  <c:v>37.759</c:v>
                </c:pt>
                <c:pt idx="19">
                  <c:v>37.847999999999999</c:v>
                </c:pt>
                <c:pt idx="20">
                  <c:v>37.935000000000002</c:v>
                </c:pt>
                <c:pt idx="21">
                  <c:v>38.021000000000001</c:v>
                </c:pt>
                <c:pt idx="22">
                  <c:v>38.104999999999997</c:v>
                </c:pt>
                <c:pt idx="23">
                  <c:v>38.186999999999998</c:v>
                </c:pt>
                <c:pt idx="24">
                  <c:v>38.267000000000003</c:v>
                </c:pt>
                <c:pt idx="25">
                  <c:v>38.347000000000001</c:v>
                </c:pt>
                <c:pt idx="26">
                  <c:v>38.423999999999999</c:v>
                </c:pt>
                <c:pt idx="27">
                  <c:v>38.500999999999998</c:v>
                </c:pt>
                <c:pt idx="28">
                  <c:v>38.576000000000001</c:v>
                </c:pt>
                <c:pt idx="29">
                  <c:v>38.649000000000001</c:v>
                </c:pt>
                <c:pt idx="30">
                  <c:v>38.722000000000001</c:v>
                </c:pt>
                <c:pt idx="31">
                  <c:v>38.792999999999999</c:v>
                </c:pt>
                <c:pt idx="32">
                  <c:v>38.863</c:v>
                </c:pt>
                <c:pt idx="33">
                  <c:v>38.932000000000002</c:v>
                </c:pt>
                <c:pt idx="34">
                  <c:v>39</c:v>
                </c:pt>
                <c:pt idx="35">
                  <c:v>39.066000000000003</c:v>
                </c:pt>
                <c:pt idx="36">
                  <c:v>39.131999999999998</c:v>
                </c:pt>
                <c:pt idx="37">
                  <c:v>39.197000000000003</c:v>
                </c:pt>
                <c:pt idx="38">
                  <c:v>39.261000000000003</c:v>
                </c:pt>
                <c:pt idx="39">
                  <c:v>39.323999999999998</c:v>
                </c:pt>
                <c:pt idx="40">
                  <c:v>39.386000000000003</c:v>
                </c:pt>
                <c:pt idx="41">
                  <c:v>39.448</c:v>
                </c:pt>
                <c:pt idx="42">
                  <c:v>39.508000000000003</c:v>
                </c:pt>
                <c:pt idx="43">
                  <c:v>39.567999999999998</c:v>
                </c:pt>
                <c:pt idx="44">
                  <c:v>39.627000000000002</c:v>
                </c:pt>
                <c:pt idx="45">
                  <c:v>39.685000000000002</c:v>
                </c:pt>
                <c:pt idx="46">
                  <c:v>39.743000000000002</c:v>
                </c:pt>
                <c:pt idx="47">
                  <c:v>39.799999999999997</c:v>
                </c:pt>
                <c:pt idx="48">
                  <c:v>39.856000000000002</c:v>
                </c:pt>
                <c:pt idx="49">
                  <c:v>39.911999999999999</c:v>
                </c:pt>
                <c:pt idx="50">
                  <c:v>39.966999999999999</c:v>
                </c:pt>
                <c:pt idx="51">
                  <c:v>40.021000000000001</c:v>
                </c:pt>
                <c:pt idx="52">
                  <c:v>40.075000000000003</c:v>
                </c:pt>
                <c:pt idx="53">
                  <c:v>40.128999999999998</c:v>
                </c:pt>
                <c:pt idx="54">
                  <c:v>40.182000000000002</c:v>
                </c:pt>
                <c:pt idx="55">
                  <c:v>40.234000000000002</c:v>
                </c:pt>
                <c:pt idx="56">
                  <c:v>40.284999999999997</c:v>
                </c:pt>
                <c:pt idx="57">
                  <c:v>40.337000000000003</c:v>
                </c:pt>
                <c:pt idx="58">
                  <c:v>40.387999999999998</c:v>
                </c:pt>
                <c:pt idx="59">
                  <c:v>40.438000000000002</c:v>
                </c:pt>
                <c:pt idx="60">
                  <c:v>40.488</c:v>
                </c:pt>
                <c:pt idx="61">
                  <c:v>40.537999999999997</c:v>
                </c:pt>
                <c:pt idx="62">
                  <c:v>40.587000000000003</c:v>
                </c:pt>
                <c:pt idx="63">
                  <c:v>40.634999999999998</c:v>
                </c:pt>
                <c:pt idx="64">
                  <c:v>40.683</c:v>
                </c:pt>
                <c:pt idx="65">
                  <c:v>40.731000000000002</c:v>
                </c:pt>
                <c:pt idx="66">
                  <c:v>40.777999999999999</c:v>
                </c:pt>
                <c:pt idx="67">
                  <c:v>40.825000000000003</c:v>
                </c:pt>
                <c:pt idx="68">
                  <c:v>40.872</c:v>
                </c:pt>
                <c:pt idx="69">
                  <c:v>40.917999999999999</c:v>
                </c:pt>
                <c:pt idx="70">
                  <c:v>40.963999999999999</c:v>
                </c:pt>
                <c:pt idx="71">
                  <c:v>41.01</c:v>
                </c:pt>
                <c:pt idx="72">
                  <c:v>41.055</c:v>
                </c:pt>
                <c:pt idx="73">
                  <c:v>41.1</c:v>
                </c:pt>
                <c:pt idx="74">
                  <c:v>41.145000000000003</c:v>
                </c:pt>
                <c:pt idx="75">
                  <c:v>41.189</c:v>
                </c:pt>
                <c:pt idx="76">
                  <c:v>41.232999999999997</c:v>
                </c:pt>
                <c:pt idx="77">
                  <c:v>41.276000000000003</c:v>
                </c:pt>
                <c:pt idx="78">
                  <c:v>41.319000000000003</c:v>
                </c:pt>
                <c:pt idx="79">
                  <c:v>41.362000000000002</c:v>
                </c:pt>
                <c:pt idx="80">
                  <c:v>41.405000000000001</c:v>
                </c:pt>
                <c:pt idx="81">
                  <c:v>41.448</c:v>
                </c:pt>
                <c:pt idx="82">
                  <c:v>41.49</c:v>
                </c:pt>
                <c:pt idx="83">
                  <c:v>41.530999999999999</c:v>
                </c:pt>
                <c:pt idx="84">
                  <c:v>41.573</c:v>
                </c:pt>
                <c:pt idx="85">
                  <c:v>41.613999999999997</c:v>
                </c:pt>
                <c:pt idx="86">
                  <c:v>41.654000000000003</c:v>
                </c:pt>
                <c:pt idx="87">
                  <c:v>41.695999999999998</c:v>
                </c:pt>
                <c:pt idx="88">
                  <c:v>41.735999999999997</c:v>
                </c:pt>
                <c:pt idx="89">
                  <c:v>41.776000000000003</c:v>
                </c:pt>
                <c:pt idx="90">
                  <c:v>41.814999999999998</c:v>
                </c:pt>
                <c:pt idx="91">
                  <c:v>41.854999999999997</c:v>
                </c:pt>
                <c:pt idx="92">
                  <c:v>41.895000000000003</c:v>
                </c:pt>
                <c:pt idx="93">
                  <c:v>41.933999999999997</c:v>
                </c:pt>
                <c:pt idx="94">
                  <c:v>41.972999999999999</c:v>
                </c:pt>
                <c:pt idx="95">
                  <c:v>42.011000000000003</c:v>
                </c:pt>
                <c:pt idx="96">
                  <c:v>42.05</c:v>
                </c:pt>
                <c:pt idx="97">
                  <c:v>42.088000000000001</c:v>
                </c:pt>
                <c:pt idx="98">
                  <c:v>42.125999999999998</c:v>
                </c:pt>
                <c:pt idx="99">
                  <c:v>42.162999999999997</c:v>
                </c:pt>
                <c:pt idx="100">
                  <c:v>42.201000000000001</c:v>
                </c:pt>
                <c:pt idx="101">
                  <c:v>42.238</c:v>
                </c:pt>
                <c:pt idx="102">
                  <c:v>42.274999999999999</c:v>
                </c:pt>
                <c:pt idx="103">
                  <c:v>42.311999999999998</c:v>
                </c:pt>
                <c:pt idx="104">
                  <c:v>42.348999999999997</c:v>
                </c:pt>
                <c:pt idx="105">
                  <c:v>42.384999999999998</c:v>
                </c:pt>
                <c:pt idx="106">
                  <c:v>42.420999999999999</c:v>
                </c:pt>
                <c:pt idx="107">
                  <c:v>42.457000000000001</c:v>
                </c:pt>
                <c:pt idx="108">
                  <c:v>42.493000000000002</c:v>
                </c:pt>
                <c:pt idx="109">
                  <c:v>42.527999999999999</c:v>
                </c:pt>
                <c:pt idx="110">
                  <c:v>42.564</c:v>
                </c:pt>
                <c:pt idx="111">
                  <c:v>42.597999999999999</c:v>
                </c:pt>
                <c:pt idx="112">
                  <c:v>42.633000000000003</c:v>
                </c:pt>
                <c:pt idx="113">
                  <c:v>42.667999999999999</c:v>
                </c:pt>
                <c:pt idx="114">
                  <c:v>42.701999999999998</c:v>
                </c:pt>
                <c:pt idx="115">
                  <c:v>42.735999999999997</c:v>
                </c:pt>
                <c:pt idx="116">
                  <c:v>42.771000000000001</c:v>
                </c:pt>
                <c:pt idx="117">
                  <c:v>42.804000000000002</c:v>
                </c:pt>
                <c:pt idx="118">
                  <c:v>42.838000000000001</c:v>
                </c:pt>
                <c:pt idx="119">
                  <c:v>42.872</c:v>
                </c:pt>
                <c:pt idx="120">
                  <c:v>42.905000000000001</c:v>
                </c:pt>
                <c:pt idx="121">
                  <c:v>42.938000000000002</c:v>
                </c:pt>
                <c:pt idx="122">
                  <c:v>42.970999999999997</c:v>
                </c:pt>
                <c:pt idx="123">
                  <c:v>43.003</c:v>
                </c:pt>
                <c:pt idx="124">
                  <c:v>43.036000000000001</c:v>
                </c:pt>
                <c:pt idx="125">
                  <c:v>43.067999999999998</c:v>
                </c:pt>
                <c:pt idx="126">
                  <c:v>43.1</c:v>
                </c:pt>
                <c:pt idx="127">
                  <c:v>43.131999999999998</c:v>
                </c:pt>
                <c:pt idx="128">
                  <c:v>43.162999999999997</c:v>
                </c:pt>
                <c:pt idx="129">
                  <c:v>43.195</c:v>
                </c:pt>
                <c:pt idx="130">
                  <c:v>43.225999999999999</c:v>
                </c:pt>
                <c:pt idx="131">
                  <c:v>43.258000000000003</c:v>
                </c:pt>
                <c:pt idx="132">
                  <c:v>43.289000000000001</c:v>
                </c:pt>
                <c:pt idx="133">
                  <c:v>43.319000000000003</c:v>
                </c:pt>
                <c:pt idx="134">
                  <c:v>43.35</c:v>
                </c:pt>
                <c:pt idx="135">
                  <c:v>43.38</c:v>
                </c:pt>
                <c:pt idx="136">
                  <c:v>43.411000000000001</c:v>
                </c:pt>
                <c:pt idx="137">
                  <c:v>43.441000000000003</c:v>
                </c:pt>
                <c:pt idx="138">
                  <c:v>43.470999999999997</c:v>
                </c:pt>
                <c:pt idx="139">
                  <c:v>43.500999999999998</c:v>
                </c:pt>
                <c:pt idx="140">
                  <c:v>43.53</c:v>
                </c:pt>
                <c:pt idx="141">
                  <c:v>43.56</c:v>
                </c:pt>
                <c:pt idx="142">
                  <c:v>43.588999999999999</c:v>
                </c:pt>
                <c:pt idx="143">
                  <c:v>43.618000000000002</c:v>
                </c:pt>
                <c:pt idx="144">
                  <c:v>43.646999999999998</c:v>
                </c:pt>
                <c:pt idx="145">
                  <c:v>43.676000000000002</c:v>
                </c:pt>
                <c:pt idx="146">
                  <c:v>43.704000000000001</c:v>
                </c:pt>
                <c:pt idx="147">
                  <c:v>43.732999999999997</c:v>
                </c:pt>
                <c:pt idx="148">
                  <c:v>43.761000000000003</c:v>
                </c:pt>
                <c:pt idx="149">
                  <c:v>43.79</c:v>
                </c:pt>
                <c:pt idx="150">
                  <c:v>43.817</c:v>
                </c:pt>
                <c:pt idx="151">
                  <c:v>43.844999999999999</c:v>
                </c:pt>
                <c:pt idx="152">
                  <c:v>43.872999999999998</c:v>
                </c:pt>
                <c:pt idx="153">
                  <c:v>43.9</c:v>
                </c:pt>
                <c:pt idx="154">
                  <c:v>43.927</c:v>
                </c:pt>
                <c:pt idx="155">
                  <c:v>43.954999999999998</c:v>
                </c:pt>
                <c:pt idx="156">
                  <c:v>43.981999999999999</c:v>
                </c:pt>
                <c:pt idx="157">
                  <c:v>44.008000000000003</c:v>
                </c:pt>
                <c:pt idx="158">
                  <c:v>44.034999999999997</c:v>
                </c:pt>
                <c:pt idx="159">
                  <c:v>44.061</c:v>
                </c:pt>
                <c:pt idx="160">
                  <c:v>44.088000000000001</c:v>
                </c:pt>
                <c:pt idx="161">
                  <c:v>44.115000000000002</c:v>
                </c:pt>
                <c:pt idx="162">
                  <c:v>44.140999999999998</c:v>
                </c:pt>
                <c:pt idx="163">
                  <c:v>44.167000000000002</c:v>
                </c:pt>
                <c:pt idx="164">
                  <c:v>44.192999999999998</c:v>
                </c:pt>
                <c:pt idx="165">
                  <c:v>44.219000000000001</c:v>
                </c:pt>
                <c:pt idx="166">
                  <c:v>44.244</c:v>
                </c:pt>
                <c:pt idx="167">
                  <c:v>44.27</c:v>
                </c:pt>
                <c:pt idx="168">
                  <c:v>44.295000000000002</c:v>
                </c:pt>
                <c:pt idx="169">
                  <c:v>44.32</c:v>
                </c:pt>
                <c:pt idx="170">
                  <c:v>44.344999999999999</c:v>
                </c:pt>
                <c:pt idx="171">
                  <c:v>44.37</c:v>
                </c:pt>
                <c:pt idx="172">
                  <c:v>44.395000000000003</c:v>
                </c:pt>
                <c:pt idx="173">
                  <c:v>44.42</c:v>
                </c:pt>
                <c:pt idx="174">
                  <c:v>44.444000000000003</c:v>
                </c:pt>
                <c:pt idx="175">
                  <c:v>44.468000000000004</c:v>
                </c:pt>
                <c:pt idx="176">
                  <c:v>44.491999999999997</c:v>
                </c:pt>
                <c:pt idx="177">
                  <c:v>44.517000000000003</c:v>
                </c:pt>
                <c:pt idx="178">
                  <c:v>44.54</c:v>
                </c:pt>
                <c:pt idx="179">
                  <c:v>44.564999999999998</c:v>
                </c:pt>
                <c:pt idx="180">
                  <c:v>44.588999999999999</c:v>
                </c:pt>
                <c:pt idx="181">
                  <c:v>44.612000000000002</c:v>
                </c:pt>
                <c:pt idx="182">
                  <c:v>44.636000000000003</c:v>
                </c:pt>
                <c:pt idx="183">
                  <c:v>44.658000000000001</c:v>
                </c:pt>
                <c:pt idx="184">
                  <c:v>44.682000000000002</c:v>
                </c:pt>
                <c:pt idx="185">
                  <c:v>44.704999999999998</c:v>
                </c:pt>
                <c:pt idx="186">
                  <c:v>44.728000000000002</c:v>
                </c:pt>
                <c:pt idx="187">
                  <c:v>44.75</c:v>
                </c:pt>
                <c:pt idx="188">
                  <c:v>44.774000000000001</c:v>
                </c:pt>
                <c:pt idx="189">
                  <c:v>44.795999999999999</c:v>
                </c:pt>
                <c:pt idx="190">
                  <c:v>44.819000000000003</c:v>
                </c:pt>
                <c:pt idx="191">
                  <c:v>44.841000000000001</c:v>
                </c:pt>
                <c:pt idx="192">
                  <c:v>44.863</c:v>
                </c:pt>
                <c:pt idx="193">
                  <c:v>44.886000000000003</c:v>
                </c:pt>
                <c:pt idx="194">
                  <c:v>44.906999999999996</c:v>
                </c:pt>
                <c:pt idx="195">
                  <c:v>44.929000000000002</c:v>
                </c:pt>
                <c:pt idx="196">
                  <c:v>44.951000000000001</c:v>
                </c:pt>
                <c:pt idx="197">
                  <c:v>44.972999999999999</c:v>
                </c:pt>
                <c:pt idx="198">
                  <c:v>44.994</c:v>
                </c:pt>
                <c:pt idx="199">
                  <c:v>45.015000000000001</c:v>
                </c:pt>
                <c:pt idx="200">
                  <c:v>45.036999999999999</c:v>
                </c:pt>
                <c:pt idx="201">
                  <c:v>45.058</c:v>
                </c:pt>
                <c:pt idx="202">
                  <c:v>45.079000000000001</c:v>
                </c:pt>
                <c:pt idx="203">
                  <c:v>45.100999999999999</c:v>
                </c:pt>
                <c:pt idx="204">
                  <c:v>45.121000000000002</c:v>
                </c:pt>
                <c:pt idx="205">
                  <c:v>45.142000000000003</c:v>
                </c:pt>
                <c:pt idx="206">
                  <c:v>45.161999999999999</c:v>
                </c:pt>
                <c:pt idx="207">
                  <c:v>45.183</c:v>
                </c:pt>
                <c:pt idx="208">
                  <c:v>45.204000000000001</c:v>
                </c:pt>
                <c:pt idx="209">
                  <c:v>45.223999999999997</c:v>
                </c:pt>
                <c:pt idx="210">
                  <c:v>45.244</c:v>
                </c:pt>
                <c:pt idx="211">
                  <c:v>45.264000000000003</c:v>
                </c:pt>
                <c:pt idx="212">
                  <c:v>45.284999999999997</c:v>
                </c:pt>
                <c:pt idx="213">
                  <c:v>45.305</c:v>
                </c:pt>
                <c:pt idx="214">
                  <c:v>45.323999999999998</c:v>
                </c:pt>
                <c:pt idx="215">
                  <c:v>45.344000000000001</c:v>
                </c:pt>
                <c:pt idx="216">
                  <c:v>45.363</c:v>
                </c:pt>
                <c:pt idx="217">
                  <c:v>45.383000000000003</c:v>
                </c:pt>
                <c:pt idx="218">
                  <c:v>45.402999999999999</c:v>
                </c:pt>
                <c:pt idx="219">
                  <c:v>45.421999999999997</c:v>
                </c:pt>
                <c:pt idx="220">
                  <c:v>45.441000000000003</c:v>
                </c:pt>
                <c:pt idx="221">
                  <c:v>45.460999999999999</c:v>
                </c:pt>
                <c:pt idx="222">
                  <c:v>45.478999999999999</c:v>
                </c:pt>
                <c:pt idx="223">
                  <c:v>45.497999999999998</c:v>
                </c:pt>
                <c:pt idx="224">
                  <c:v>45.517000000000003</c:v>
                </c:pt>
                <c:pt idx="225">
                  <c:v>45.536000000000001</c:v>
                </c:pt>
                <c:pt idx="226">
                  <c:v>45.555</c:v>
                </c:pt>
                <c:pt idx="227">
                  <c:v>45.573</c:v>
                </c:pt>
                <c:pt idx="228">
                  <c:v>45.591000000000001</c:v>
                </c:pt>
                <c:pt idx="229">
                  <c:v>45.61</c:v>
                </c:pt>
                <c:pt idx="230">
                  <c:v>45.628</c:v>
                </c:pt>
                <c:pt idx="231">
                  <c:v>45.646000000000001</c:v>
                </c:pt>
                <c:pt idx="232">
                  <c:v>45.664000000000001</c:v>
                </c:pt>
                <c:pt idx="233">
                  <c:v>45.682000000000002</c:v>
                </c:pt>
                <c:pt idx="234">
                  <c:v>45.7</c:v>
                </c:pt>
                <c:pt idx="235">
                  <c:v>45.718000000000004</c:v>
                </c:pt>
                <c:pt idx="236">
                  <c:v>45.735999999999997</c:v>
                </c:pt>
                <c:pt idx="237">
                  <c:v>45.753999999999998</c:v>
                </c:pt>
                <c:pt idx="238">
                  <c:v>45.771000000000001</c:v>
                </c:pt>
                <c:pt idx="239">
                  <c:v>45.787999999999997</c:v>
                </c:pt>
                <c:pt idx="240">
                  <c:v>45.805999999999997</c:v>
                </c:pt>
                <c:pt idx="241">
                  <c:v>45.823</c:v>
                </c:pt>
                <c:pt idx="242">
                  <c:v>45.84</c:v>
                </c:pt>
                <c:pt idx="243">
                  <c:v>45.856999999999999</c:v>
                </c:pt>
                <c:pt idx="244">
                  <c:v>45.874000000000002</c:v>
                </c:pt>
                <c:pt idx="245">
                  <c:v>45.890999999999998</c:v>
                </c:pt>
                <c:pt idx="246">
                  <c:v>45.908000000000001</c:v>
                </c:pt>
                <c:pt idx="247">
                  <c:v>45.924999999999997</c:v>
                </c:pt>
                <c:pt idx="248">
                  <c:v>45.942</c:v>
                </c:pt>
                <c:pt idx="249">
                  <c:v>45.957999999999998</c:v>
                </c:pt>
                <c:pt idx="250">
                  <c:v>45.973999999999997</c:v>
                </c:pt>
                <c:pt idx="251">
                  <c:v>45.991</c:v>
                </c:pt>
                <c:pt idx="252">
                  <c:v>46.006999999999998</c:v>
                </c:pt>
                <c:pt idx="253">
                  <c:v>46.024000000000001</c:v>
                </c:pt>
                <c:pt idx="254">
                  <c:v>46.04</c:v>
                </c:pt>
                <c:pt idx="255">
                  <c:v>46.055999999999997</c:v>
                </c:pt>
                <c:pt idx="256">
                  <c:v>46.072000000000003</c:v>
                </c:pt>
                <c:pt idx="257">
                  <c:v>46.088000000000001</c:v>
                </c:pt>
                <c:pt idx="258">
                  <c:v>46.103999999999999</c:v>
                </c:pt>
                <c:pt idx="259">
                  <c:v>46.12</c:v>
                </c:pt>
                <c:pt idx="260">
                  <c:v>46.136000000000003</c:v>
                </c:pt>
                <c:pt idx="261">
                  <c:v>46.151000000000003</c:v>
                </c:pt>
                <c:pt idx="262">
                  <c:v>46.165999999999997</c:v>
                </c:pt>
                <c:pt idx="263">
                  <c:v>46.182000000000002</c:v>
                </c:pt>
                <c:pt idx="264">
                  <c:v>46.197000000000003</c:v>
                </c:pt>
                <c:pt idx="265">
                  <c:v>46.213000000000001</c:v>
                </c:pt>
                <c:pt idx="266">
                  <c:v>46.228000000000002</c:v>
                </c:pt>
                <c:pt idx="267">
                  <c:v>46.243000000000002</c:v>
                </c:pt>
                <c:pt idx="268">
                  <c:v>46.258000000000003</c:v>
                </c:pt>
                <c:pt idx="269">
                  <c:v>46.274000000000001</c:v>
                </c:pt>
                <c:pt idx="270">
                  <c:v>46.287999999999997</c:v>
                </c:pt>
                <c:pt idx="271">
                  <c:v>46.302999999999997</c:v>
                </c:pt>
                <c:pt idx="272">
                  <c:v>46.317999999999998</c:v>
                </c:pt>
                <c:pt idx="273">
                  <c:v>46.332999999999998</c:v>
                </c:pt>
                <c:pt idx="274">
                  <c:v>46.347999999999999</c:v>
                </c:pt>
                <c:pt idx="275">
                  <c:v>46.363</c:v>
                </c:pt>
                <c:pt idx="276">
                  <c:v>46.377000000000002</c:v>
                </c:pt>
                <c:pt idx="277">
                  <c:v>46.390999999999998</c:v>
                </c:pt>
                <c:pt idx="278">
                  <c:v>46.405999999999999</c:v>
                </c:pt>
                <c:pt idx="279">
                  <c:v>46.42</c:v>
                </c:pt>
                <c:pt idx="280">
                  <c:v>46.433999999999997</c:v>
                </c:pt>
                <c:pt idx="281">
                  <c:v>46.448999999999998</c:v>
                </c:pt>
                <c:pt idx="282">
                  <c:v>46.463000000000001</c:v>
                </c:pt>
                <c:pt idx="283">
                  <c:v>46.476999999999997</c:v>
                </c:pt>
                <c:pt idx="284">
                  <c:v>46.491</c:v>
                </c:pt>
                <c:pt idx="285">
                  <c:v>46.505000000000003</c:v>
                </c:pt>
                <c:pt idx="286">
                  <c:v>46.518999999999998</c:v>
                </c:pt>
                <c:pt idx="287">
                  <c:v>46.533000000000001</c:v>
                </c:pt>
                <c:pt idx="288">
                  <c:v>46.546999999999997</c:v>
                </c:pt>
                <c:pt idx="289">
                  <c:v>46.56</c:v>
                </c:pt>
                <c:pt idx="290">
                  <c:v>46.573999999999998</c:v>
                </c:pt>
                <c:pt idx="291">
                  <c:v>46.588000000000001</c:v>
                </c:pt>
                <c:pt idx="292">
                  <c:v>46.600999999999999</c:v>
                </c:pt>
                <c:pt idx="293">
                  <c:v>46.615000000000002</c:v>
                </c:pt>
                <c:pt idx="294">
                  <c:v>46.628</c:v>
                </c:pt>
                <c:pt idx="295">
                  <c:v>46.640999999999998</c:v>
                </c:pt>
                <c:pt idx="296">
                  <c:v>46.655000000000001</c:v>
                </c:pt>
                <c:pt idx="297">
                  <c:v>46.667999999999999</c:v>
                </c:pt>
                <c:pt idx="298">
                  <c:v>46.680999999999997</c:v>
                </c:pt>
                <c:pt idx="299">
                  <c:v>46.694000000000003</c:v>
                </c:pt>
                <c:pt idx="300">
                  <c:v>46.707000000000001</c:v>
                </c:pt>
                <c:pt idx="301">
                  <c:v>46.720999999999997</c:v>
                </c:pt>
                <c:pt idx="302">
                  <c:v>46.732999999999997</c:v>
                </c:pt>
                <c:pt idx="303">
                  <c:v>46.746000000000002</c:v>
                </c:pt>
                <c:pt idx="304">
                  <c:v>46.759</c:v>
                </c:pt>
                <c:pt idx="305">
                  <c:v>46.771999999999998</c:v>
                </c:pt>
                <c:pt idx="306">
                  <c:v>46.784999999999997</c:v>
                </c:pt>
                <c:pt idx="307">
                  <c:v>46.796999999999997</c:v>
                </c:pt>
                <c:pt idx="308">
                  <c:v>46.81</c:v>
                </c:pt>
                <c:pt idx="309">
                  <c:v>46.822000000000003</c:v>
                </c:pt>
                <c:pt idx="310">
                  <c:v>46.835000000000001</c:v>
                </c:pt>
                <c:pt idx="311">
                  <c:v>46.847999999999999</c:v>
                </c:pt>
                <c:pt idx="312">
                  <c:v>46.86</c:v>
                </c:pt>
                <c:pt idx="313">
                  <c:v>46.872</c:v>
                </c:pt>
                <c:pt idx="314">
                  <c:v>46.884999999999998</c:v>
                </c:pt>
                <c:pt idx="315">
                  <c:v>46.896000000000001</c:v>
                </c:pt>
                <c:pt idx="316">
                  <c:v>46.908999999999999</c:v>
                </c:pt>
                <c:pt idx="317">
                  <c:v>46.920999999999999</c:v>
                </c:pt>
                <c:pt idx="318">
                  <c:v>46.933999999999997</c:v>
                </c:pt>
                <c:pt idx="319">
                  <c:v>46.945</c:v>
                </c:pt>
                <c:pt idx="320">
                  <c:v>46.957000000000001</c:v>
                </c:pt>
                <c:pt idx="321">
                  <c:v>46.969000000000001</c:v>
                </c:pt>
                <c:pt idx="322">
                  <c:v>46.981000000000002</c:v>
                </c:pt>
                <c:pt idx="323">
                  <c:v>46.993000000000002</c:v>
                </c:pt>
                <c:pt idx="324">
                  <c:v>47.005000000000003</c:v>
                </c:pt>
                <c:pt idx="325">
                  <c:v>47.017000000000003</c:v>
                </c:pt>
                <c:pt idx="326">
                  <c:v>47.027999999999999</c:v>
                </c:pt>
                <c:pt idx="327">
                  <c:v>47.04</c:v>
                </c:pt>
                <c:pt idx="328">
                  <c:v>47.052</c:v>
                </c:pt>
                <c:pt idx="329">
                  <c:v>47.063000000000002</c:v>
                </c:pt>
                <c:pt idx="330">
                  <c:v>47.073999999999998</c:v>
                </c:pt>
                <c:pt idx="331">
                  <c:v>47.085999999999999</c:v>
                </c:pt>
                <c:pt idx="332">
                  <c:v>47.097999999999999</c:v>
                </c:pt>
                <c:pt idx="333">
                  <c:v>47.107999999999997</c:v>
                </c:pt>
                <c:pt idx="334">
                  <c:v>47.12</c:v>
                </c:pt>
                <c:pt idx="335">
                  <c:v>47.131999999999998</c:v>
                </c:pt>
                <c:pt idx="336">
                  <c:v>47.143000000000001</c:v>
                </c:pt>
                <c:pt idx="337">
                  <c:v>47.154000000000003</c:v>
                </c:pt>
                <c:pt idx="338">
                  <c:v>47.164999999999999</c:v>
                </c:pt>
                <c:pt idx="339">
                  <c:v>47.176000000000002</c:v>
                </c:pt>
                <c:pt idx="340">
                  <c:v>47.188000000000002</c:v>
                </c:pt>
                <c:pt idx="341">
                  <c:v>47.198</c:v>
                </c:pt>
                <c:pt idx="342">
                  <c:v>47.209000000000003</c:v>
                </c:pt>
                <c:pt idx="343">
                  <c:v>47.22</c:v>
                </c:pt>
                <c:pt idx="344">
                  <c:v>47.231000000000002</c:v>
                </c:pt>
                <c:pt idx="345">
                  <c:v>47.241999999999997</c:v>
                </c:pt>
                <c:pt idx="346">
                  <c:v>47.253</c:v>
                </c:pt>
                <c:pt idx="347">
                  <c:v>47.264000000000003</c:v>
                </c:pt>
                <c:pt idx="348">
                  <c:v>47.274000000000001</c:v>
                </c:pt>
                <c:pt idx="349">
                  <c:v>47.284999999999997</c:v>
                </c:pt>
                <c:pt idx="350">
                  <c:v>47.295000000000002</c:v>
                </c:pt>
                <c:pt idx="351">
                  <c:v>47.305999999999997</c:v>
                </c:pt>
                <c:pt idx="352">
                  <c:v>47.316000000000003</c:v>
                </c:pt>
                <c:pt idx="353">
                  <c:v>47.326999999999998</c:v>
                </c:pt>
                <c:pt idx="354">
                  <c:v>47.338000000000001</c:v>
                </c:pt>
                <c:pt idx="355">
                  <c:v>47.347999999999999</c:v>
                </c:pt>
                <c:pt idx="356">
                  <c:v>47.357999999999997</c:v>
                </c:pt>
                <c:pt idx="357">
                  <c:v>47.368000000000002</c:v>
                </c:pt>
                <c:pt idx="358">
                  <c:v>47.378999999999998</c:v>
                </c:pt>
                <c:pt idx="359">
                  <c:v>47.389000000000003</c:v>
                </c:pt>
                <c:pt idx="360">
                  <c:v>47.399000000000001</c:v>
                </c:pt>
                <c:pt idx="361">
                  <c:v>47.41</c:v>
                </c:pt>
                <c:pt idx="362">
                  <c:v>47.42</c:v>
                </c:pt>
                <c:pt idx="363">
                  <c:v>47.429000000000002</c:v>
                </c:pt>
                <c:pt idx="364">
                  <c:v>47.44</c:v>
                </c:pt>
                <c:pt idx="365">
                  <c:v>47.45</c:v>
                </c:pt>
                <c:pt idx="366">
                  <c:v>47.46</c:v>
                </c:pt>
                <c:pt idx="367">
                  <c:v>47.469000000000001</c:v>
                </c:pt>
                <c:pt idx="368">
                  <c:v>47.48</c:v>
                </c:pt>
                <c:pt idx="369">
                  <c:v>47.49</c:v>
                </c:pt>
                <c:pt idx="370">
                  <c:v>47.5</c:v>
                </c:pt>
                <c:pt idx="371">
                  <c:v>47.509</c:v>
                </c:pt>
                <c:pt idx="372">
                  <c:v>47.518999999999998</c:v>
                </c:pt>
                <c:pt idx="373">
                  <c:v>47.529000000000003</c:v>
                </c:pt>
                <c:pt idx="374">
                  <c:v>47.539000000000001</c:v>
                </c:pt>
                <c:pt idx="375">
                  <c:v>47.548000000000002</c:v>
                </c:pt>
                <c:pt idx="376">
                  <c:v>47.558</c:v>
                </c:pt>
                <c:pt idx="377">
                  <c:v>47.567999999999998</c:v>
                </c:pt>
                <c:pt idx="378">
                  <c:v>47.576999999999998</c:v>
                </c:pt>
                <c:pt idx="379">
                  <c:v>47.585999999999999</c:v>
                </c:pt>
                <c:pt idx="380">
                  <c:v>47.595999999999997</c:v>
                </c:pt>
                <c:pt idx="381">
                  <c:v>47.606000000000002</c:v>
                </c:pt>
                <c:pt idx="382">
                  <c:v>47.615000000000002</c:v>
                </c:pt>
                <c:pt idx="383">
                  <c:v>47.624000000000002</c:v>
                </c:pt>
                <c:pt idx="384">
                  <c:v>47.633000000000003</c:v>
                </c:pt>
                <c:pt idx="385">
                  <c:v>47.643000000000001</c:v>
                </c:pt>
                <c:pt idx="386">
                  <c:v>47.652000000000001</c:v>
                </c:pt>
                <c:pt idx="387">
                  <c:v>47.661000000000001</c:v>
                </c:pt>
                <c:pt idx="388">
                  <c:v>47.670999999999999</c:v>
                </c:pt>
                <c:pt idx="389">
                  <c:v>47.68</c:v>
                </c:pt>
                <c:pt idx="390">
                  <c:v>47.689</c:v>
                </c:pt>
                <c:pt idx="391">
                  <c:v>47.698</c:v>
                </c:pt>
                <c:pt idx="392">
                  <c:v>47.707000000000001</c:v>
                </c:pt>
                <c:pt idx="393">
                  <c:v>47.716000000000001</c:v>
                </c:pt>
                <c:pt idx="394">
                  <c:v>47.725999999999999</c:v>
                </c:pt>
                <c:pt idx="395">
                  <c:v>47.734000000000002</c:v>
                </c:pt>
                <c:pt idx="396">
                  <c:v>47.743000000000002</c:v>
                </c:pt>
                <c:pt idx="397">
                  <c:v>47.752000000000002</c:v>
                </c:pt>
                <c:pt idx="398">
                  <c:v>47.761000000000003</c:v>
                </c:pt>
                <c:pt idx="399">
                  <c:v>47.771000000000001</c:v>
                </c:pt>
                <c:pt idx="400">
                  <c:v>47.779000000000003</c:v>
                </c:pt>
                <c:pt idx="401">
                  <c:v>47.787999999999997</c:v>
                </c:pt>
                <c:pt idx="402">
                  <c:v>47.796999999999997</c:v>
                </c:pt>
                <c:pt idx="403">
                  <c:v>47.805999999999997</c:v>
                </c:pt>
                <c:pt idx="404">
                  <c:v>47.814</c:v>
                </c:pt>
                <c:pt idx="405">
                  <c:v>47.823</c:v>
                </c:pt>
                <c:pt idx="406">
                  <c:v>47.832000000000001</c:v>
                </c:pt>
                <c:pt idx="407">
                  <c:v>47.84</c:v>
                </c:pt>
                <c:pt idx="408">
                  <c:v>47.847999999999999</c:v>
                </c:pt>
                <c:pt idx="409">
                  <c:v>47.856999999999999</c:v>
                </c:pt>
                <c:pt idx="410">
                  <c:v>47.866</c:v>
                </c:pt>
                <c:pt idx="411">
                  <c:v>47.875</c:v>
                </c:pt>
                <c:pt idx="412">
                  <c:v>47.883000000000003</c:v>
                </c:pt>
                <c:pt idx="413">
                  <c:v>47.890999999999998</c:v>
                </c:pt>
                <c:pt idx="414">
                  <c:v>47.9</c:v>
                </c:pt>
                <c:pt idx="415">
                  <c:v>47.908000000000001</c:v>
                </c:pt>
                <c:pt idx="416">
                  <c:v>47.917000000000002</c:v>
                </c:pt>
                <c:pt idx="417">
                  <c:v>47.924999999999997</c:v>
                </c:pt>
                <c:pt idx="418">
                  <c:v>47.933</c:v>
                </c:pt>
                <c:pt idx="419">
                  <c:v>47.942</c:v>
                </c:pt>
                <c:pt idx="420">
                  <c:v>47.95</c:v>
                </c:pt>
                <c:pt idx="421">
                  <c:v>47.957999999999998</c:v>
                </c:pt>
                <c:pt idx="422">
                  <c:v>47.966000000000001</c:v>
                </c:pt>
                <c:pt idx="423">
                  <c:v>47.975000000000001</c:v>
                </c:pt>
                <c:pt idx="424">
                  <c:v>47.982999999999997</c:v>
                </c:pt>
                <c:pt idx="425">
                  <c:v>47.991</c:v>
                </c:pt>
                <c:pt idx="426">
                  <c:v>47.999000000000002</c:v>
                </c:pt>
                <c:pt idx="427">
                  <c:v>48.006999999999998</c:v>
                </c:pt>
                <c:pt idx="428">
                  <c:v>48.015000000000001</c:v>
                </c:pt>
                <c:pt idx="429">
                  <c:v>48.024000000000001</c:v>
                </c:pt>
                <c:pt idx="430">
                  <c:v>48.030999999999999</c:v>
                </c:pt>
                <c:pt idx="431">
                  <c:v>48.039000000000001</c:v>
                </c:pt>
                <c:pt idx="432">
                  <c:v>48.046999999999997</c:v>
                </c:pt>
                <c:pt idx="433">
                  <c:v>48.055999999999997</c:v>
                </c:pt>
                <c:pt idx="434">
                  <c:v>48.063000000000002</c:v>
                </c:pt>
                <c:pt idx="435">
                  <c:v>48.070999999999998</c:v>
                </c:pt>
                <c:pt idx="436">
                  <c:v>48.079000000000001</c:v>
                </c:pt>
                <c:pt idx="437">
                  <c:v>48.087000000000003</c:v>
                </c:pt>
                <c:pt idx="438">
                  <c:v>48.094999999999999</c:v>
                </c:pt>
                <c:pt idx="439">
                  <c:v>48.101999999999997</c:v>
                </c:pt>
                <c:pt idx="440">
                  <c:v>48.11</c:v>
                </c:pt>
                <c:pt idx="441">
                  <c:v>48.118000000000002</c:v>
                </c:pt>
                <c:pt idx="442">
                  <c:v>48.125999999999998</c:v>
                </c:pt>
                <c:pt idx="443">
                  <c:v>48.133000000000003</c:v>
                </c:pt>
                <c:pt idx="444">
                  <c:v>48.140999999999998</c:v>
                </c:pt>
                <c:pt idx="445">
                  <c:v>48.149000000000001</c:v>
                </c:pt>
                <c:pt idx="446">
                  <c:v>48.156999999999996</c:v>
                </c:pt>
                <c:pt idx="447">
                  <c:v>48.164000000000001</c:v>
                </c:pt>
                <c:pt idx="448">
                  <c:v>48.170999999999999</c:v>
                </c:pt>
                <c:pt idx="449">
                  <c:v>48.179000000000002</c:v>
                </c:pt>
                <c:pt idx="450">
                  <c:v>48.186999999999998</c:v>
                </c:pt>
                <c:pt idx="451">
                  <c:v>48.195</c:v>
                </c:pt>
                <c:pt idx="452">
                  <c:v>48.201999999999998</c:v>
                </c:pt>
                <c:pt idx="453">
                  <c:v>48.209000000000003</c:v>
                </c:pt>
                <c:pt idx="454">
                  <c:v>48.216999999999999</c:v>
                </c:pt>
                <c:pt idx="455">
                  <c:v>48.223999999999997</c:v>
                </c:pt>
                <c:pt idx="456">
                  <c:v>48.231999999999999</c:v>
                </c:pt>
                <c:pt idx="457">
                  <c:v>48.238999999999997</c:v>
                </c:pt>
                <c:pt idx="458">
                  <c:v>48.246000000000002</c:v>
                </c:pt>
                <c:pt idx="459">
                  <c:v>48.253999999999998</c:v>
                </c:pt>
                <c:pt idx="460">
                  <c:v>48.261000000000003</c:v>
                </c:pt>
                <c:pt idx="461">
                  <c:v>48.268999999999998</c:v>
                </c:pt>
                <c:pt idx="462">
                  <c:v>48.274999999999999</c:v>
                </c:pt>
                <c:pt idx="463">
                  <c:v>48.283000000000001</c:v>
                </c:pt>
                <c:pt idx="464">
                  <c:v>48.29</c:v>
                </c:pt>
                <c:pt idx="465">
                  <c:v>48.298000000000002</c:v>
                </c:pt>
                <c:pt idx="466">
                  <c:v>48.305</c:v>
                </c:pt>
                <c:pt idx="467">
                  <c:v>48.311999999999998</c:v>
                </c:pt>
                <c:pt idx="468">
                  <c:v>48.319000000000003</c:v>
                </c:pt>
                <c:pt idx="469">
                  <c:v>48.326000000000001</c:v>
                </c:pt>
                <c:pt idx="470">
                  <c:v>48.334000000000003</c:v>
                </c:pt>
                <c:pt idx="471">
                  <c:v>48.341000000000001</c:v>
                </c:pt>
                <c:pt idx="472">
                  <c:v>48.347000000000001</c:v>
                </c:pt>
                <c:pt idx="473">
                  <c:v>48.354999999999997</c:v>
                </c:pt>
                <c:pt idx="474">
                  <c:v>48.362000000000002</c:v>
                </c:pt>
                <c:pt idx="475">
                  <c:v>48.369</c:v>
                </c:pt>
                <c:pt idx="476">
                  <c:v>48.375999999999998</c:v>
                </c:pt>
                <c:pt idx="477">
                  <c:v>48.383000000000003</c:v>
                </c:pt>
                <c:pt idx="478">
                  <c:v>48.39</c:v>
                </c:pt>
                <c:pt idx="479">
                  <c:v>48.396999999999998</c:v>
                </c:pt>
                <c:pt idx="480">
                  <c:v>48.404000000000003</c:v>
                </c:pt>
                <c:pt idx="481">
                  <c:v>48.411000000000001</c:v>
                </c:pt>
                <c:pt idx="482">
                  <c:v>48.417999999999999</c:v>
                </c:pt>
                <c:pt idx="483">
                  <c:v>48.424999999999997</c:v>
                </c:pt>
                <c:pt idx="484">
                  <c:v>48.432000000000002</c:v>
                </c:pt>
                <c:pt idx="485">
                  <c:v>48.439</c:v>
                </c:pt>
                <c:pt idx="486">
                  <c:v>48.445</c:v>
                </c:pt>
                <c:pt idx="487">
                  <c:v>48.451999999999998</c:v>
                </c:pt>
                <c:pt idx="488">
                  <c:v>48.459000000000003</c:v>
                </c:pt>
                <c:pt idx="489">
                  <c:v>48.466000000000001</c:v>
                </c:pt>
                <c:pt idx="490">
                  <c:v>48.472999999999999</c:v>
                </c:pt>
                <c:pt idx="491">
                  <c:v>48.478999999999999</c:v>
                </c:pt>
                <c:pt idx="492">
                  <c:v>48.485999999999997</c:v>
                </c:pt>
                <c:pt idx="493">
                  <c:v>48.493000000000002</c:v>
                </c:pt>
                <c:pt idx="494">
                  <c:v>48.5</c:v>
                </c:pt>
                <c:pt idx="495">
                  <c:v>48.506999999999998</c:v>
                </c:pt>
                <c:pt idx="496">
                  <c:v>48.512999999999998</c:v>
                </c:pt>
                <c:pt idx="497">
                  <c:v>48.518999999999998</c:v>
                </c:pt>
                <c:pt idx="498">
                  <c:v>48.526000000000003</c:v>
                </c:pt>
                <c:pt idx="499">
                  <c:v>48.533000000000001</c:v>
                </c:pt>
                <c:pt idx="500">
                  <c:v>48.54</c:v>
                </c:pt>
                <c:pt idx="501">
                  <c:v>48.545999999999999</c:v>
                </c:pt>
                <c:pt idx="502">
                  <c:v>48.552999999999997</c:v>
                </c:pt>
                <c:pt idx="503">
                  <c:v>48.558999999999997</c:v>
                </c:pt>
                <c:pt idx="504">
                  <c:v>48.566000000000003</c:v>
                </c:pt>
                <c:pt idx="505">
                  <c:v>48.573</c:v>
                </c:pt>
                <c:pt idx="506">
                  <c:v>48.579000000000001</c:v>
                </c:pt>
                <c:pt idx="507">
                  <c:v>48.585000000000001</c:v>
                </c:pt>
                <c:pt idx="508">
                  <c:v>48.591999999999999</c:v>
                </c:pt>
                <c:pt idx="509">
                  <c:v>48.598999999999997</c:v>
                </c:pt>
                <c:pt idx="510">
                  <c:v>48.604999999999997</c:v>
                </c:pt>
                <c:pt idx="511">
                  <c:v>48.610999999999997</c:v>
                </c:pt>
                <c:pt idx="512">
                  <c:v>48.618000000000002</c:v>
                </c:pt>
                <c:pt idx="513">
                  <c:v>48.624000000000002</c:v>
                </c:pt>
                <c:pt idx="514">
                  <c:v>48.631</c:v>
                </c:pt>
                <c:pt idx="515">
                  <c:v>48.637999999999998</c:v>
                </c:pt>
                <c:pt idx="516">
                  <c:v>48.643000000000001</c:v>
                </c:pt>
                <c:pt idx="517">
                  <c:v>48.65</c:v>
                </c:pt>
                <c:pt idx="518">
                  <c:v>48.655999999999999</c:v>
                </c:pt>
                <c:pt idx="519">
                  <c:v>48.662999999999997</c:v>
                </c:pt>
                <c:pt idx="520">
                  <c:v>48.668999999999997</c:v>
                </c:pt>
                <c:pt idx="521">
                  <c:v>48.674999999999997</c:v>
                </c:pt>
                <c:pt idx="522">
                  <c:v>48.680999999999997</c:v>
                </c:pt>
                <c:pt idx="523">
                  <c:v>48.688000000000002</c:v>
                </c:pt>
                <c:pt idx="524">
                  <c:v>48.694000000000003</c:v>
                </c:pt>
                <c:pt idx="525">
                  <c:v>48.701000000000001</c:v>
                </c:pt>
                <c:pt idx="526">
                  <c:v>48.707000000000001</c:v>
                </c:pt>
                <c:pt idx="527">
                  <c:v>48.713000000000001</c:v>
                </c:pt>
                <c:pt idx="528">
                  <c:v>48.719000000000001</c:v>
                </c:pt>
                <c:pt idx="529">
                  <c:v>48.725999999999999</c:v>
                </c:pt>
                <c:pt idx="530">
                  <c:v>48.731999999999999</c:v>
                </c:pt>
                <c:pt idx="531">
                  <c:v>48.738</c:v>
                </c:pt>
                <c:pt idx="532">
                  <c:v>48.744</c:v>
                </c:pt>
                <c:pt idx="533">
                  <c:v>48.75</c:v>
                </c:pt>
                <c:pt idx="534">
                  <c:v>48.756</c:v>
                </c:pt>
                <c:pt idx="535">
                  <c:v>48.762999999999998</c:v>
                </c:pt>
                <c:pt idx="536">
                  <c:v>48.768999999999998</c:v>
                </c:pt>
                <c:pt idx="537">
                  <c:v>48.774000000000001</c:v>
                </c:pt>
                <c:pt idx="538">
                  <c:v>48.780999999999999</c:v>
                </c:pt>
                <c:pt idx="539">
                  <c:v>48.786999999999999</c:v>
                </c:pt>
                <c:pt idx="540">
                  <c:v>48.792999999999999</c:v>
                </c:pt>
                <c:pt idx="541">
                  <c:v>48.798999999999999</c:v>
                </c:pt>
                <c:pt idx="542">
                  <c:v>48.805999999999997</c:v>
                </c:pt>
                <c:pt idx="543">
                  <c:v>48.811</c:v>
                </c:pt>
                <c:pt idx="544">
                  <c:v>48.817</c:v>
                </c:pt>
                <c:pt idx="545">
                  <c:v>48.823</c:v>
                </c:pt>
                <c:pt idx="546">
                  <c:v>48.83</c:v>
                </c:pt>
                <c:pt idx="547">
                  <c:v>48.835999999999999</c:v>
                </c:pt>
                <c:pt idx="548">
                  <c:v>48.841000000000001</c:v>
                </c:pt>
                <c:pt idx="549">
                  <c:v>48.847000000000001</c:v>
                </c:pt>
                <c:pt idx="550">
                  <c:v>48.853000000000002</c:v>
                </c:pt>
                <c:pt idx="551">
                  <c:v>48.859000000000002</c:v>
                </c:pt>
                <c:pt idx="552">
                  <c:v>48.866</c:v>
                </c:pt>
                <c:pt idx="553">
                  <c:v>48.871000000000002</c:v>
                </c:pt>
                <c:pt idx="554">
                  <c:v>48.877000000000002</c:v>
                </c:pt>
                <c:pt idx="555">
                  <c:v>48.883000000000003</c:v>
                </c:pt>
                <c:pt idx="556">
                  <c:v>48.889000000000003</c:v>
                </c:pt>
                <c:pt idx="557">
                  <c:v>48.895000000000003</c:v>
                </c:pt>
                <c:pt idx="558">
                  <c:v>48.901000000000003</c:v>
                </c:pt>
                <c:pt idx="559">
                  <c:v>48.905999999999999</c:v>
                </c:pt>
                <c:pt idx="560">
                  <c:v>48.911999999999999</c:v>
                </c:pt>
                <c:pt idx="561">
                  <c:v>48.917999999999999</c:v>
                </c:pt>
                <c:pt idx="562">
                  <c:v>48.923999999999999</c:v>
                </c:pt>
                <c:pt idx="563">
                  <c:v>48.93</c:v>
                </c:pt>
                <c:pt idx="564">
                  <c:v>48.935000000000002</c:v>
                </c:pt>
                <c:pt idx="565">
                  <c:v>48.941000000000003</c:v>
                </c:pt>
                <c:pt idx="566">
                  <c:v>48.947000000000003</c:v>
                </c:pt>
                <c:pt idx="567">
                  <c:v>48.953000000000003</c:v>
                </c:pt>
                <c:pt idx="568">
                  <c:v>48.959000000000003</c:v>
                </c:pt>
                <c:pt idx="569">
                  <c:v>48.965000000000003</c:v>
                </c:pt>
                <c:pt idx="570">
                  <c:v>48.97</c:v>
                </c:pt>
                <c:pt idx="571">
                  <c:v>48.975999999999999</c:v>
                </c:pt>
                <c:pt idx="572">
                  <c:v>48.981999999999999</c:v>
                </c:pt>
                <c:pt idx="573">
                  <c:v>48.988</c:v>
                </c:pt>
                <c:pt idx="574">
                  <c:v>48.994</c:v>
                </c:pt>
                <c:pt idx="575">
                  <c:v>49</c:v>
                </c:pt>
                <c:pt idx="576">
                  <c:v>49.005000000000003</c:v>
                </c:pt>
                <c:pt idx="577">
                  <c:v>49.011000000000003</c:v>
                </c:pt>
                <c:pt idx="578">
                  <c:v>49.017000000000003</c:v>
                </c:pt>
                <c:pt idx="579">
                  <c:v>49.021999999999998</c:v>
                </c:pt>
                <c:pt idx="580">
                  <c:v>49.027999999999999</c:v>
                </c:pt>
                <c:pt idx="581">
                  <c:v>49.033000000000001</c:v>
                </c:pt>
                <c:pt idx="582">
                  <c:v>49.039000000000001</c:v>
                </c:pt>
                <c:pt idx="583">
                  <c:v>49.045000000000002</c:v>
                </c:pt>
                <c:pt idx="584">
                  <c:v>49.051000000000002</c:v>
                </c:pt>
                <c:pt idx="585">
                  <c:v>49.057000000000002</c:v>
                </c:pt>
                <c:pt idx="586">
                  <c:v>49.061999999999998</c:v>
                </c:pt>
                <c:pt idx="587">
                  <c:v>49.067</c:v>
                </c:pt>
                <c:pt idx="588">
                  <c:v>49.073</c:v>
                </c:pt>
                <c:pt idx="589">
                  <c:v>49.079000000000001</c:v>
                </c:pt>
                <c:pt idx="590">
                  <c:v>49.084000000000003</c:v>
                </c:pt>
                <c:pt idx="591">
                  <c:v>49.09</c:v>
                </c:pt>
                <c:pt idx="592">
                  <c:v>49.095999999999997</c:v>
                </c:pt>
                <c:pt idx="593">
                  <c:v>49.100999999999999</c:v>
                </c:pt>
                <c:pt idx="594">
                  <c:v>49.106999999999999</c:v>
                </c:pt>
                <c:pt idx="595">
                  <c:v>49.112000000000002</c:v>
                </c:pt>
                <c:pt idx="596">
                  <c:v>49.118000000000002</c:v>
                </c:pt>
                <c:pt idx="597">
                  <c:v>49.124000000000002</c:v>
                </c:pt>
                <c:pt idx="598">
                  <c:v>49.128</c:v>
                </c:pt>
                <c:pt idx="599">
                  <c:v>49.134</c:v>
                </c:pt>
                <c:pt idx="600">
                  <c:v>49.14</c:v>
                </c:pt>
                <c:pt idx="601">
                  <c:v>49.145000000000003</c:v>
                </c:pt>
                <c:pt idx="602">
                  <c:v>49.151000000000003</c:v>
                </c:pt>
                <c:pt idx="603">
                  <c:v>49.156999999999996</c:v>
                </c:pt>
                <c:pt idx="604">
                  <c:v>49.161000000000001</c:v>
                </c:pt>
                <c:pt idx="605">
                  <c:v>49.167000000000002</c:v>
                </c:pt>
                <c:pt idx="606">
                  <c:v>49.173000000000002</c:v>
                </c:pt>
                <c:pt idx="607">
                  <c:v>49.177999999999997</c:v>
                </c:pt>
                <c:pt idx="608">
                  <c:v>49.183999999999997</c:v>
                </c:pt>
                <c:pt idx="609">
                  <c:v>49.19</c:v>
                </c:pt>
                <c:pt idx="610">
                  <c:v>49.194000000000003</c:v>
                </c:pt>
                <c:pt idx="611">
                  <c:v>49.2</c:v>
                </c:pt>
                <c:pt idx="612">
                  <c:v>49.204999999999998</c:v>
                </c:pt>
                <c:pt idx="613">
                  <c:v>49.210999999999999</c:v>
                </c:pt>
                <c:pt idx="614">
                  <c:v>49.216999999999999</c:v>
                </c:pt>
                <c:pt idx="615">
                  <c:v>49.222000000000001</c:v>
                </c:pt>
                <c:pt idx="616">
                  <c:v>49.226999999999997</c:v>
                </c:pt>
                <c:pt idx="617">
                  <c:v>49.231999999999999</c:v>
                </c:pt>
                <c:pt idx="618">
                  <c:v>49.238</c:v>
                </c:pt>
                <c:pt idx="619">
                  <c:v>49.243000000000002</c:v>
                </c:pt>
                <c:pt idx="620">
                  <c:v>49.249000000000002</c:v>
                </c:pt>
                <c:pt idx="621">
                  <c:v>49.253999999999998</c:v>
                </c:pt>
                <c:pt idx="622">
                  <c:v>49.259</c:v>
                </c:pt>
                <c:pt idx="623">
                  <c:v>49.265000000000001</c:v>
                </c:pt>
                <c:pt idx="624">
                  <c:v>49.27</c:v>
                </c:pt>
                <c:pt idx="625">
                  <c:v>49.276000000000003</c:v>
                </c:pt>
                <c:pt idx="626">
                  <c:v>49.280999999999999</c:v>
                </c:pt>
                <c:pt idx="627">
                  <c:v>49.286000000000001</c:v>
                </c:pt>
                <c:pt idx="628">
                  <c:v>49.290999999999997</c:v>
                </c:pt>
                <c:pt idx="629">
                  <c:v>49.296999999999997</c:v>
                </c:pt>
                <c:pt idx="630">
                  <c:v>49.302</c:v>
                </c:pt>
                <c:pt idx="631">
                  <c:v>49.307000000000002</c:v>
                </c:pt>
                <c:pt idx="632">
                  <c:v>49.313000000000002</c:v>
                </c:pt>
                <c:pt idx="633">
                  <c:v>49.317999999999998</c:v>
                </c:pt>
                <c:pt idx="634">
                  <c:v>49.323</c:v>
                </c:pt>
                <c:pt idx="635">
                  <c:v>49.328000000000003</c:v>
                </c:pt>
                <c:pt idx="636">
                  <c:v>49.334000000000003</c:v>
                </c:pt>
                <c:pt idx="637">
                  <c:v>49.338999999999999</c:v>
                </c:pt>
                <c:pt idx="638">
                  <c:v>49.344999999999999</c:v>
                </c:pt>
                <c:pt idx="639">
                  <c:v>49.35</c:v>
                </c:pt>
                <c:pt idx="640">
                  <c:v>49.354999999999997</c:v>
                </c:pt>
                <c:pt idx="641">
                  <c:v>49.36</c:v>
                </c:pt>
                <c:pt idx="642">
                  <c:v>49.365000000000002</c:v>
                </c:pt>
                <c:pt idx="643">
                  <c:v>49.371000000000002</c:v>
                </c:pt>
                <c:pt idx="644">
                  <c:v>49.375999999999998</c:v>
                </c:pt>
                <c:pt idx="645">
                  <c:v>49.381</c:v>
                </c:pt>
                <c:pt idx="646">
                  <c:v>49.386000000000003</c:v>
                </c:pt>
                <c:pt idx="647">
                  <c:v>49.390999999999998</c:v>
                </c:pt>
                <c:pt idx="648">
                  <c:v>49.396000000000001</c:v>
                </c:pt>
                <c:pt idx="649">
                  <c:v>49.402000000000001</c:v>
                </c:pt>
                <c:pt idx="650">
                  <c:v>49.406999999999996</c:v>
                </c:pt>
                <c:pt idx="651">
                  <c:v>49.412999999999997</c:v>
                </c:pt>
                <c:pt idx="652">
                  <c:v>49.417999999999999</c:v>
                </c:pt>
                <c:pt idx="653">
                  <c:v>49.421999999999997</c:v>
                </c:pt>
                <c:pt idx="654">
                  <c:v>49.427999999999997</c:v>
                </c:pt>
                <c:pt idx="655">
                  <c:v>49.433</c:v>
                </c:pt>
                <c:pt idx="656">
                  <c:v>49.438000000000002</c:v>
                </c:pt>
                <c:pt idx="657">
                  <c:v>49.442999999999998</c:v>
                </c:pt>
                <c:pt idx="658">
                  <c:v>49.448999999999998</c:v>
                </c:pt>
                <c:pt idx="659">
                  <c:v>49.453000000000003</c:v>
                </c:pt>
                <c:pt idx="660">
                  <c:v>49.457999999999998</c:v>
                </c:pt>
                <c:pt idx="661">
                  <c:v>49.463999999999999</c:v>
                </c:pt>
                <c:pt idx="662">
                  <c:v>49.469000000000001</c:v>
                </c:pt>
                <c:pt idx="663">
                  <c:v>49.473999999999997</c:v>
                </c:pt>
                <c:pt idx="664">
                  <c:v>49.478999999999999</c:v>
                </c:pt>
                <c:pt idx="665">
                  <c:v>49.484000000000002</c:v>
                </c:pt>
                <c:pt idx="666">
                  <c:v>49.488999999999997</c:v>
                </c:pt>
                <c:pt idx="667">
                  <c:v>49.494</c:v>
                </c:pt>
                <c:pt idx="668">
                  <c:v>49.499000000000002</c:v>
                </c:pt>
                <c:pt idx="669">
                  <c:v>49.505000000000003</c:v>
                </c:pt>
                <c:pt idx="670">
                  <c:v>49.51</c:v>
                </c:pt>
                <c:pt idx="671">
                  <c:v>49.514000000000003</c:v>
                </c:pt>
                <c:pt idx="672">
                  <c:v>49.518999999999998</c:v>
                </c:pt>
                <c:pt idx="673">
                  <c:v>49.524999999999999</c:v>
                </c:pt>
                <c:pt idx="674">
                  <c:v>49.53</c:v>
                </c:pt>
                <c:pt idx="675">
                  <c:v>49.534999999999997</c:v>
                </c:pt>
                <c:pt idx="676">
                  <c:v>49.54</c:v>
                </c:pt>
                <c:pt idx="677">
                  <c:v>49.545000000000002</c:v>
                </c:pt>
                <c:pt idx="678">
                  <c:v>49.55</c:v>
                </c:pt>
                <c:pt idx="679">
                  <c:v>49.555</c:v>
                </c:pt>
                <c:pt idx="680">
                  <c:v>49.56</c:v>
                </c:pt>
                <c:pt idx="681">
                  <c:v>49.564999999999998</c:v>
                </c:pt>
                <c:pt idx="682">
                  <c:v>49.57</c:v>
                </c:pt>
                <c:pt idx="683">
                  <c:v>49.575000000000003</c:v>
                </c:pt>
                <c:pt idx="684">
                  <c:v>49.58</c:v>
                </c:pt>
                <c:pt idx="685">
                  <c:v>49.585000000000001</c:v>
                </c:pt>
                <c:pt idx="686">
                  <c:v>49.59</c:v>
                </c:pt>
                <c:pt idx="687">
                  <c:v>49.594999999999999</c:v>
                </c:pt>
                <c:pt idx="688">
                  <c:v>49.6</c:v>
                </c:pt>
                <c:pt idx="689">
                  <c:v>49.604999999999997</c:v>
                </c:pt>
                <c:pt idx="690">
                  <c:v>49.61</c:v>
                </c:pt>
                <c:pt idx="691">
                  <c:v>49.615000000000002</c:v>
                </c:pt>
                <c:pt idx="692">
                  <c:v>49.62</c:v>
                </c:pt>
                <c:pt idx="693">
                  <c:v>49.625</c:v>
                </c:pt>
                <c:pt idx="694">
                  <c:v>49.63</c:v>
                </c:pt>
                <c:pt idx="695">
                  <c:v>49.634999999999998</c:v>
                </c:pt>
                <c:pt idx="696">
                  <c:v>49.64</c:v>
                </c:pt>
                <c:pt idx="697">
                  <c:v>49.643999999999998</c:v>
                </c:pt>
                <c:pt idx="698">
                  <c:v>49.649000000000001</c:v>
                </c:pt>
                <c:pt idx="699">
                  <c:v>49.654000000000003</c:v>
                </c:pt>
                <c:pt idx="700">
                  <c:v>49.658999999999999</c:v>
                </c:pt>
                <c:pt idx="701">
                  <c:v>49.664000000000001</c:v>
                </c:pt>
                <c:pt idx="702">
                  <c:v>49.668999999999997</c:v>
                </c:pt>
                <c:pt idx="703">
                  <c:v>49.673999999999999</c:v>
                </c:pt>
                <c:pt idx="704">
                  <c:v>49.679000000000002</c:v>
                </c:pt>
                <c:pt idx="705">
                  <c:v>49.683999999999997</c:v>
                </c:pt>
                <c:pt idx="706">
                  <c:v>49.689</c:v>
                </c:pt>
                <c:pt idx="707">
                  <c:v>49.694000000000003</c:v>
                </c:pt>
                <c:pt idx="708">
                  <c:v>49.698999999999998</c:v>
                </c:pt>
                <c:pt idx="709">
                  <c:v>49.704000000000001</c:v>
                </c:pt>
                <c:pt idx="710">
                  <c:v>49.709000000000003</c:v>
                </c:pt>
                <c:pt idx="711">
                  <c:v>49.713000000000001</c:v>
                </c:pt>
                <c:pt idx="712">
                  <c:v>49.718000000000004</c:v>
                </c:pt>
                <c:pt idx="713">
                  <c:v>49.722999999999999</c:v>
                </c:pt>
                <c:pt idx="714">
                  <c:v>49.728000000000002</c:v>
                </c:pt>
                <c:pt idx="715">
                  <c:v>49.732999999999997</c:v>
                </c:pt>
                <c:pt idx="716">
                  <c:v>49.738</c:v>
                </c:pt>
                <c:pt idx="717">
                  <c:v>49.741999999999997</c:v>
                </c:pt>
                <c:pt idx="718">
                  <c:v>49.747</c:v>
                </c:pt>
                <c:pt idx="719">
                  <c:v>49.752000000000002</c:v>
                </c:pt>
                <c:pt idx="720">
                  <c:v>49.756999999999998</c:v>
                </c:pt>
                <c:pt idx="721">
                  <c:v>49.761000000000003</c:v>
                </c:pt>
                <c:pt idx="722">
                  <c:v>49.765999999999998</c:v>
                </c:pt>
                <c:pt idx="723">
                  <c:v>49.771000000000001</c:v>
                </c:pt>
                <c:pt idx="724">
                  <c:v>49.774999999999999</c:v>
                </c:pt>
                <c:pt idx="725">
                  <c:v>49.78</c:v>
                </c:pt>
                <c:pt idx="726">
                  <c:v>49.784999999999997</c:v>
                </c:pt>
                <c:pt idx="727">
                  <c:v>49.79</c:v>
                </c:pt>
                <c:pt idx="728">
                  <c:v>49.795000000000002</c:v>
                </c:pt>
                <c:pt idx="729">
                  <c:v>49.8</c:v>
                </c:pt>
                <c:pt idx="730">
                  <c:v>49.805</c:v>
                </c:pt>
              </c:numCache>
            </c:numRef>
          </c:yVal>
          <c:smooth val="1"/>
          <c:extLst>
            <c:ext xmlns:c16="http://schemas.microsoft.com/office/drawing/2014/chart" uri="{C3380CC4-5D6E-409C-BE32-E72D297353CC}">
              <c16:uniqueId val="{00000005-6E78-4751-A7C9-D387C58484DB}"/>
            </c:ext>
          </c:extLst>
        </c:ser>
        <c:ser>
          <c:idx val="4"/>
          <c:order val="1"/>
          <c:tx>
            <c:strRef>
              <c:f>'Head Circ Data'!$H$1</c:f>
              <c:strCache>
                <c:ptCount val="1"/>
                <c:pt idx="0">
                  <c:v>85%</c:v>
                </c:pt>
              </c:strCache>
            </c:strRef>
          </c:tx>
          <c:spPr>
            <a:ln w="12700" cap="rnd">
              <a:solidFill>
                <a:schemeClr val="accent5"/>
              </a:solidFill>
              <a:prstDash val="sysDot"/>
              <a:round/>
            </a:ln>
            <a:effectLst/>
          </c:spPr>
          <c:marker>
            <c:symbol val="none"/>
          </c:marker>
          <c:dLbls>
            <c:dLbl>
              <c:idx val="730"/>
              <c:tx>
                <c:rich>
                  <a:bodyPr/>
                  <a:lstStyle/>
                  <a:p>
                    <a:fld id="{5F5F22AD-0580-4C5A-BB4F-7B4374A54007}"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Data'!$H$2:$H$732</c:f>
              <c:numCache>
                <c:formatCode>0.00</c:formatCode>
                <c:ptCount val="731"/>
                <c:pt idx="0">
                  <c:v>35.106000000000002</c:v>
                </c:pt>
                <c:pt idx="1">
                  <c:v>35.200000000000003</c:v>
                </c:pt>
                <c:pt idx="2">
                  <c:v>35.293999999999997</c:v>
                </c:pt>
                <c:pt idx="3">
                  <c:v>35.387</c:v>
                </c:pt>
                <c:pt idx="4">
                  <c:v>35.481000000000002</c:v>
                </c:pt>
                <c:pt idx="5">
                  <c:v>35.573999999999998</c:v>
                </c:pt>
                <c:pt idx="6">
                  <c:v>35.667999999999999</c:v>
                </c:pt>
                <c:pt idx="7">
                  <c:v>35.761000000000003</c:v>
                </c:pt>
                <c:pt idx="8">
                  <c:v>35.853999999999999</c:v>
                </c:pt>
                <c:pt idx="9">
                  <c:v>35.948</c:v>
                </c:pt>
                <c:pt idx="10">
                  <c:v>36.040999999999997</c:v>
                </c:pt>
                <c:pt idx="11">
                  <c:v>36.134999999999998</c:v>
                </c:pt>
                <c:pt idx="12">
                  <c:v>36.228000000000002</c:v>
                </c:pt>
                <c:pt idx="13">
                  <c:v>36.320999999999998</c:v>
                </c:pt>
                <c:pt idx="14">
                  <c:v>36.414000000000001</c:v>
                </c:pt>
                <c:pt idx="15">
                  <c:v>36.51</c:v>
                </c:pt>
                <c:pt idx="16">
                  <c:v>36.603999999999999</c:v>
                </c:pt>
                <c:pt idx="17">
                  <c:v>36.695999999999998</c:v>
                </c:pt>
                <c:pt idx="18">
                  <c:v>36.784999999999997</c:v>
                </c:pt>
                <c:pt idx="19">
                  <c:v>36.872999999999998</c:v>
                </c:pt>
                <c:pt idx="20">
                  <c:v>36.959000000000003</c:v>
                </c:pt>
                <c:pt idx="21">
                  <c:v>37.042999999999999</c:v>
                </c:pt>
                <c:pt idx="22">
                  <c:v>37.125999999999998</c:v>
                </c:pt>
                <c:pt idx="23">
                  <c:v>37.207000000000001</c:v>
                </c:pt>
                <c:pt idx="24">
                  <c:v>37.286000000000001</c:v>
                </c:pt>
                <c:pt idx="25">
                  <c:v>37.363</c:v>
                </c:pt>
                <c:pt idx="26">
                  <c:v>37.44</c:v>
                </c:pt>
                <c:pt idx="27">
                  <c:v>37.515000000000001</c:v>
                </c:pt>
                <c:pt idx="28">
                  <c:v>37.588000000000001</c:v>
                </c:pt>
                <c:pt idx="29">
                  <c:v>37.661000000000001</c:v>
                </c:pt>
                <c:pt idx="30">
                  <c:v>37.731999999999999</c:v>
                </c:pt>
                <c:pt idx="31">
                  <c:v>37.801000000000002</c:v>
                </c:pt>
                <c:pt idx="32">
                  <c:v>37.869999999999997</c:v>
                </c:pt>
                <c:pt idx="33">
                  <c:v>37.938000000000002</c:v>
                </c:pt>
                <c:pt idx="34">
                  <c:v>38.005000000000003</c:v>
                </c:pt>
                <c:pt idx="35">
                  <c:v>38.07</c:v>
                </c:pt>
                <c:pt idx="36">
                  <c:v>38.134999999999998</c:v>
                </c:pt>
                <c:pt idx="37">
                  <c:v>38.198</c:v>
                </c:pt>
                <c:pt idx="38">
                  <c:v>38.261000000000003</c:v>
                </c:pt>
                <c:pt idx="39">
                  <c:v>38.323</c:v>
                </c:pt>
                <c:pt idx="40">
                  <c:v>38.384</c:v>
                </c:pt>
                <c:pt idx="41">
                  <c:v>38.445</c:v>
                </c:pt>
                <c:pt idx="42">
                  <c:v>38.503999999999998</c:v>
                </c:pt>
                <c:pt idx="43">
                  <c:v>38.563000000000002</c:v>
                </c:pt>
                <c:pt idx="44">
                  <c:v>38.619999999999997</c:v>
                </c:pt>
                <c:pt idx="45">
                  <c:v>38.677999999999997</c:v>
                </c:pt>
                <c:pt idx="46">
                  <c:v>38.734999999999999</c:v>
                </c:pt>
                <c:pt idx="47">
                  <c:v>38.79</c:v>
                </c:pt>
                <c:pt idx="48">
                  <c:v>38.845999999999997</c:v>
                </c:pt>
                <c:pt idx="49">
                  <c:v>38.9</c:v>
                </c:pt>
                <c:pt idx="50">
                  <c:v>38.954000000000001</c:v>
                </c:pt>
                <c:pt idx="51">
                  <c:v>39.008000000000003</c:v>
                </c:pt>
                <c:pt idx="52">
                  <c:v>39.061</c:v>
                </c:pt>
                <c:pt idx="53">
                  <c:v>39.113</c:v>
                </c:pt>
                <c:pt idx="54">
                  <c:v>39.164999999999999</c:v>
                </c:pt>
                <c:pt idx="55">
                  <c:v>39.216000000000001</c:v>
                </c:pt>
                <c:pt idx="56">
                  <c:v>39.267000000000003</c:v>
                </c:pt>
                <c:pt idx="57">
                  <c:v>39.317</c:v>
                </c:pt>
                <c:pt idx="58">
                  <c:v>39.366999999999997</c:v>
                </c:pt>
                <c:pt idx="59">
                  <c:v>39.417000000000002</c:v>
                </c:pt>
                <c:pt idx="60">
                  <c:v>39.466000000000001</c:v>
                </c:pt>
                <c:pt idx="61">
                  <c:v>39.514000000000003</c:v>
                </c:pt>
                <c:pt idx="62">
                  <c:v>39.561999999999998</c:v>
                </c:pt>
                <c:pt idx="63">
                  <c:v>39.61</c:v>
                </c:pt>
                <c:pt idx="64">
                  <c:v>39.656999999999996</c:v>
                </c:pt>
                <c:pt idx="65">
                  <c:v>39.704000000000001</c:v>
                </c:pt>
                <c:pt idx="66">
                  <c:v>39.75</c:v>
                </c:pt>
                <c:pt idx="67">
                  <c:v>39.796999999999997</c:v>
                </c:pt>
                <c:pt idx="68">
                  <c:v>39.841999999999999</c:v>
                </c:pt>
                <c:pt idx="69">
                  <c:v>39.887999999999998</c:v>
                </c:pt>
                <c:pt idx="70">
                  <c:v>39.933</c:v>
                </c:pt>
                <c:pt idx="71">
                  <c:v>39.978000000000002</c:v>
                </c:pt>
                <c:pt idx="72">
                  <c:v>40.021999999999998</c:v>
                </c:pt>
                <c:pt idx="73">
                  <c:v>40.066000000000003</c:v>
                </c:pt>
                <c:pt idx="74">
                  <c:v>40.11</c:v>
                </c:pt>
                <c:pt idx="75">
                  <c:v>40.152999999999999</c:v>
                </c:pt>
                <c:pt idx="76">
                  <c:v>40.195999999999998</c:v>
                </c:pt>
                <c:pt idx="77">
                  <c:v>40.238999999999997</c:v>
                </c:pt>
                <c:pt idx="78">
                  <c:v>40.280999999999999</c:v>
                </c:pt>
                <c:pt idx="79">
                  <c:v>40.323999999999998</c:v>
                </c:pt>
                <c:pt idx="80">
                  <c:v>40.365000000000002</c:v>
                </c:pt>
                <c:pt idx="81">
                  <c:v>40.406999999999996</c:v>
                </c:pt>
                <c:pt idx="82">
                  <c:v>40.448</c:v>
                </c:pt>
                <c:pt idx="83">
                  <c:v>40.488999999999997</c:v>
                </c:pt>
                <c:pt idx="84">
                  <c:v>40.53</c:v>
                </c:pt>
                <c:pt idx="85">
                  <c:v>40.57</c:v>
                </c:pt>
                <c:pt idx="86">
                  <c:v>40.61</c:v>
                </c:pt>
                <c:pt idx="87">
                  <c:v>40.651000000000003</c:v>
                </c:pt>
                <c:pt idx="88">
                  <c:v>40.69</c:v>
                </c:pt>
                <c:pt idx="89">
                  <c:v>40.728999999999999</c:v>
                </c:pt>
                <c:pt idx="90">
                  <c:v>40.768000000000001</c:v>
                </c:pt>
                <c:pt idx="91">
                  <c:v>40.807000000000002</c:v>
                </c:pt>
                <c:pt idx="92">
                  <c:v>40.845999999999997</c:v>
                </c:pt>
                <c:pt idx="93">
                  <c:v>40.884</c:v>
                </c:pt>
                <c:pt idx="94">
                  <c:v>40.923000000000002</c:v>
                </c:pt>
                <c:pt idx="95">
                  <c:v>40.96</c:v>
                </c:pt>
                <c:pt idx="96">
                  <c:v>40.997999999999998</c:v>
                </c:pt>
                <c:pt idx="97">
                  <c:v>41.036000000000001</c:v>
                </c:pt>
                <c:pt idx="98">
                  <c:v>41.073</c:v>
                </c:pt>
                <c:pt idx="99">
                  <c:v>41.11</c:v>
                </c:pt>
                <c:pt idx="100">
                  <c:v>41.146999999999998</c:v>
                </c:pt>
                <c:pt idx="101">
                  <c:v>41.183</c:v>
                </c:pt>
                <c:pt idx="102">
                  <c:v>41.219000000000001</c:v>
                </c:pt>
                <c:pt idx="103">
                  <c:v>41.255000000000003</c:v>
                </c:pt>
                <c:pt idx="104">
                  <c:v>41.290999999999997</c:v>
                </c:pt>
                <c:pt idx="105">
                  <c:v>41.326999999999998</c:v>
                </c:pt>
                <c:pt idx="106">
                  <c:v>41.362000000000002</c:v>
                </c:pt>
                <c:pt idx="107">
                  <c:v>41.398000000000003</c:v>
                </c:pt>
                <c:pt idx="108">
                  <c:v>41.433</c:v>
                </c:pt>
                <c:pt idx="109">
                  <c:v>41.466999999999999</c:v>
                </c:pt>
                <c:pt idx="110">
                  <c:v>41.502000000000002</c:v>
                </c:pt>
                <c:pt idx="111">
                  <c:v>41.536999999999999</c:v>
                </c:pt>
                <c:pt idx="112">
                  <c:v>41.570999999999998</c:v>
                </c:pt>
                <c:pt idx="113">
                  <c:v>41.604999999999997</c:v>
                </c:pt>
                <c:pt idx="114">
                  <c:v>41.637999999999998</c:v>
                </c:pt>
                <c:pt idx="115">
                  <c:v>41.671999999999997</c:v>
                </c:pt>
                <c:pt idx="116">
                  <c:v>41.704999999999998</c:v>
                </c:pt>
                <c:pt idx="117">
                  <c:v>41.738999999999997</c:v>
                </c:pt>
                <c:pt idx="118">
                  <c:v>41.771000000000001</c:v>
                </c:pt>
                <c:pt idx="119">
                  <c:v>41.804000000000002</c:v>
                </c:pt>
                <c:pt idx="120">
                  <c:v>41.837000000000003</c:v>
                </c:pt>
                <c:pt idx="121">
                  <c:v>41.87</c:v>
                </c:pt>
                <c:pt idx="122">
                  <c:v>41.902000000000001</c:v>
                </c:pt>
                <c:pt idx="123">
                  <c:v>41.933999999999997</c:v>
                </c:pt>
                <c:pt idx="124">
                  <c:v>41.966000000000001</c:v>
                </c:pt>
                <c:pt idx="125">
                  <c:v>41.997</c:v>
                </c:pt>
                <c:pt idx="126">
                  <c:v>42.029000000000003</c:v>
                </c:pt>
                <c:pt idx="127">
                  <c:v>42.06</c:v>
                </c:pt>
                <c:pt idx="128">
                  <c:v>42.091000000000001</c:v>
                </c:pt>
                <c:pt idx="129">
                  <c:v>42.122</c:v>
                </c:pt>
                <c:pt idx="130">
                  <c:v>42.152999999999999</c:v>
                </c:pt>
                <c:pt idx="131">
                  <c:v>42.183999999999997</c:v>
                </c:pt>
                <c:pt idx="132">
                  <c:v>42.213999999999999</c:v>
                </c:pt>
                <c:pt idx="133">
                  <c:v>42.244</c:v>
                </c:pt>
                <c:pt idx="134">
                  <c:v>42.274000000000001</c:v>
                </c:pt>
                <c:pt idx="135">
                  <c:v>42.304000000000002</c:v>
                </c:pt>
                <c:pt idx="136">
                  <c:v>42.334000000000003</c:v>
                </c:pt>
                <c:pt idx="137">
                  <c:v>42.363</c:v>
                </c:pt>
                <c:pt idx="138">
                  <c:v>42.393000000000001</c:v>
                </c:pt>
                <c:pt idx="139">
                  <c:v>42.421999999999997</c:v>
                </c:pt>
                <c:pt idx="140">
                  <c:v>42.451000000000001</c:v>
                </c:pt>
                <c:pt idx="141">
                  <c:v>42.48</c:v>
                </c:pt>
                <c:pt idx="142">
                  <c:v>42.508000000000003</c:v>
                </c:pt>
                <c:pt idx="143">
                  <c:v>42.536999999999999</c:v>
                </c:pt>
                <c:pt idx="144">
                  <c:v>42.564999999999998</c:v>
                </c:pt>
                <c:pt idx="145">
                  <c:v>42.594000000000001</c:v>
                </c:pt>
                <c:pt idx="146">
                  <c:v>42.622</c:v>
                </c:pt>
                <c:pt idx="147">
                  <c:v>42.65</c:v>
                </c:pt>
                <c:pt idx="148">
                  <c:v>42.677</c:v>
                </c:pt>
                <c:pt idx="149">
                  <c:v>42.704999999999998</c:v>
                </c:pt>
                <c:pt idx="150">
                  <c:v>42.731999999999999</c:v>
                </c:pt>
                <c:pt idx="151">
                  <c:v>42.76</c:v>
                </c:pt>
                <c:pt idx="152">
                  <c:v>42.786999999999999</c:v>
                </c:pt>
                <c:pt idx="153">
                  <c:v>42.814</c:v>
                </c:pt>
                <c:pt idx="154">
                  <c:v>42.841000000000001</c:v>
                </c:pt>
                <c:pt idx="155">
                  <c:v>42.868000000000002</c:v>
                </c:pt>
                <c:pt idx="156">
                  <c:v>42.893999999999998</c:v>
                </c:pt>
                <c:pt idx="157">
                  <c:v>42.92</c:v>
                </c:pt>
                <c:pt idx="158">
                  <c:v>42.945999999999998</c:v>
                </c:pt>
                <c:pt idx="159">
                  <c:v>42.972000000000001</c:v>
                </c:pt>
                <c:pt idx="160">
                  <c:v>42.999000000000002</c:v>
                </c:pt>
                <c:pt idx="161">
                  <c:v>43.024999999999999</c:v>
                </c:pt>
                <c:pt idx="162">
                  <c:v>43.05</c:v>
                </c:pt>
                <c:pt idx="163">
                  <c:v>43.076000000000001</c:v>
                </c:pt>
                <c:pt idx="164">
                  <c:v>43.100999999999999</c:v>
                </c:pt>
                <c:pt idx="165">
                  <c:v>43.127000000000002</c:v>
                </c:pt>
                <c:pt idx="166">
                  <c:v>43.151000000000003</c:v>
                </c:pt>
                <c:pt idx="167">
                  <c:v>43.177</c:v>
                </c:pt>
                <c:pt idx="168">
                  <c:v>43.201000000000001</c:v>
                </c:pt>
                <c:pt idx="169">
                  <c:v>43.225999999999999</c:v>
                </c:pt>
                <c:pt idx="170">
                  <c:v>43.250999999999998</c:v>
                </c:pt>
                <c:pt idx="171">
                  <c:v>43.274999999999999</c:v>
                </c:pt>
                <c:pt idx="172">
                  <c:v>43.298999999999999</c:v>
                </c:pt>
                <c:pt idx="173">
                  <c:v>43.323999999999998</c:v>
                </c:pt>
                <c:pt idx="174">
                  <c:v>43.347000000000001</c:v>
                </c:pt>
                <c:pt idx="175">
                  <c:v>43.372</c:v>
                </c:pt>
                <c:pt idx="176">
                  <c:v>43.395000000000003</c:v>
                </c:pt>
                <c:pt idx="177">
                  <c:v>43.418999999999997</c:v>
                </c:pt>
                <c:pt idx="178">
                  <c:v>43.442</c:v>
                </c:pt>
                <c:pt idx="179">
                  <c:v>43.466000000000001</c:v>
                </c:pt>
                <c:pt idx="180">
                  <c:v>43.488999999999997</c:v>
                </c:pt>
                <c:pt idx="181">
                  <c:v>43.512</c:v>
                </c:pt>
                <c:pt idx="182">
                  <c:v>43.536000000000001</c:v>
                </c:pt>
                <c:pt idx="183">
                  <c:v>43.558</c:v>
                </c:pt>
                <c:pt idx="184">
                  <c:v>43.581000000000003</c:v>
                </c:pt>
                <c:pt idx="185">
                  <c:v>43.603999999999999</c:v>
                </c:pt>
                <c:pt idx="186">
                  <c:v>43.627000000000002</c:v>
                </c:pt>
                <c:pt idx="187">
                  <c:v>43.649000000000001</c:v>
                </c:pt>
                <c:pt idx="188">
                  <c:v>43.670999999999999</c:v>
                </c:pt>
                <c:pt idx="189">
                  <c:v>43.694000000000003</c:v>
                </c:pt>
                <c:pt idx="190">
                  <c:v>43.715000000000003</c:v>
                </c:pt>
                <c:pt idx="191">
                  <c:v>43.738</c:v>
                </c:pt>
                <c:pt idx="192">
                  <c:v>43.759</c:v>
                </c:pt>
                <c:pt idx="193">
                  <c:v>43.780999999999999</c:v>
                </c:pt>
                <c:pt idx="194">
                  <c:v>43.802</c:v>
                </c:pt>
                <c:pt idx="195">
                  <c:v>43.823999999999998</c:v>
                </c:pt>
                <c:pt idx="196">
                  <c:v>43.845999999999997</c:v>
                </c:pt>
                <c:pt idx="197">
                  <c:v>43.866999999999997</c:v>
                </c:pt>
                <c:pt idx="198">
                  <c:v>43.887999999999998</c:v>
                </c:pt>
                <c:pt idx="199">
                  <c:v>43.908999999999999</c:v>
                </c:pt>
                <c:pt idx="200">
                  <c:v>43.93</c:v>
                </c:pt>
                <c:pt idx="201">
                  <c:v>43.951000000000001</c:v>
                </c:pt>
                <c:pt idx="202">
                  <c:v>43.972000000000001</c:v>
                </c:pt>
                <c:pt idx="203">
                  <c:v>43.991999999999997</c:v>
                </c:pt>
                <c:pt idx="204">
                  <c:v>44.012999999999998</c:v>
                </c:pt>
                <c:pt idx="205">
                  <c:v>44.033000000000001</c:v>
                </c:pt>
                <c:pt idx="206">
                  <c:v>44.052999999999997</c:v>
                </c:pt>
                <c:pt idx="207">
                  <c:v>44.073999999999998</c:v>
                </c:pt>
                <c:pt idx="208">
                  <c:v>44.094000000000001</c:v>
                </c:pt>
                <c:pt idx="209">
                  <c:v>44.113999999999997</c:v>
                </c:pt>
                <c:pt idx="210">
                  <c:v>44.134</c:v>
                </c:pt>
                <c:pt idx="211">
                  <c:v>44.152999999999999</c:v>
                </c:pt>
                <c:pt idx="212">
                  <c:v>44.173000000000002</c:v>
                </c:pt>
                <c:pt idx="213">
                  <c:v>44.192999999999998</c:v>
                </c:pt>
                <c:pt idx="214">
                  <c:v>44.212000000000003</c:v>
                </c:pt>
                <c:pt idx="215">
                  <c:v>44.231999999999999</c:v>
                </c:pt>
                <c:pt idx="216">
                  <c:v>44.25</c:v>
                </c:pt>
                <c:pt idx="217">
                  <c:v>44.27</c:v>
                </c:pt>
                <c:pt idx="218">
                  <c:v>44.289000000000001</c:v>
                </c:pt>
                <c:pt idx="219">
                  <c:v>44.308</c:v>
                </c:pt>
                <c:pt idx="220">
                  <c:v>44.326999999999998</c:v>
                </c:pt>
                <c:pt idx="221">
                  <c:v>44.345999999999997</c:v>
                </c:pt>
                <c:pt idx="222">
                  <c:v>44.363999999999997</c:v>
                </c:pt>
                <c:pt idx="223">
                  <c:v>44.383000000000003</c:v>
                </c:pt>
                <c:pt idx="224">
                  <c:v>44.401000000000003</c:v>
                </c:pt>
                <c:pt idx="225">
                  <c:v>44.42</c:v>
                </c:pt>
                <c:pt idx="226">
                  <c:v>44.438000000000002</c:v>
                </c:pt>
                <c:pt idx="227">
                  <c:v>44.456000000000003</c:v>
                </c:pt>
                <c:pt idx="228">
                  <c:v>44.473999999999997</c:v>
                </c:pt>
                <c:pt idx="229">
                  <c:v>44.493000000000002</c:v>
                </c:pt>
                <c:pt idx="230">
                  <c:v>44.51</c:v>
                </c:pt>
                <c:pt idx="231">
                  <c:v>44.527999999999999</c:v>
                </c:pt>
                <c:pt idx="232">
                  <c:v>44.545999999999999</c:v>
                </c:pt>
                <c:pt idx="233">
                  <c:v>44.564</c:v>
                </c:pt>
                <c:pt idx="234">
                  <c:v>44.581000000000003</c:v>
                </c:pt>
                <c:pt idx="235">
                  <c:v>44.598999999999997</c:v>
                </c:pt>
                <c:pt idx="236">
                  <c:v>44.616</c:v>
                </c:pt>
                <c:pt idx="237">
                  <c:v>44.634</c:v>
                </c:pt>
                <c:pt idx="238">
                  <c:v>44.651000000000003</c:v>
                </c:pt>
                <c:pt idx="239">
                  <c:v>44.667999999999999</c:v>
                </c:pt>
                <c:pt idx="240">
                  <c:v>44.685000000000002</c:v>
                </c:pt>
                <c:pt idx="241">
                  <c:v>44.701999999999998</c:v>
                </c:pt>
                <c:pt idx="242">
                  <c:v>44.719000000000001</c:v>
                </c:pt>
                <c:pt idx="243">
                  <c:v>44.734999999999999</c:v>
                </c:pt>
                <c:pt idx="244">
                  <c:v>44.752000000000002</c:v>
                </c:pt>
                <c:pt idx="245">
                  <c:v>44.768999999999998</c:v>
                </c:pt>
                <c:pt idx="246">
                  <c:v>44.784999999999997</c:v>
                </c:pt>
                <c:pt idx="247">
                  <c:v>44.802</c:v>
                </c:pt>
                <c:pt idx="248">
                  <c:v>44.817999999999998</c:v>
                </c:pt>
                <c:pt idx="249">
                  <c:v>44.835000000000001</c:v>
                </c:pt>
                <c:pt idx="250">
                  <c:v>44.850999999999999</c:v>
                </c:pt>
                <c:pt idx="251">
                  <c:v>44.866999999999997</c:v>
                </c:pt>
                <c:pt idx="252">
                  <c:v>44.883000000000003</c:v>
                </c:pt>
                <c:pt idx="253">
                  <c:v>44.899000000000001</c:v>
                </c:pt>
                <c:pt idx="254">
                  <c:v>44.914999999999999</c:v>
                </c:pt>
                <c:pt idx="255">
                  <c:v>44.930999999999997</c:v>
                </c:pt>
                <c:pt idx="256">
                  <c:v>44.947000000000003</c:v>
                </c:pt>
                <c:pt idx="257">
                  <c:v>44.963000000000001</c:v>
                </c:pt>
                <c:pt idx="258">
                  <c:v>44.978000000000002</c:v>
                </c:pt>
                <c:pt idx="259">
                  <c:v>44.994</c:v>
                </c:pt>
                <c:pt idx="260">
                  <c:v>45.009</c:v>
                </c:pt>
                <c:pt idx="261">
                  <c:v>45.024000000000001</c:v>
                </c:pt>
                <c:pt idx="262">
                  <c:v>45.04</c:v>
                </c:pt>
                <c:pt idx="263">
                  <c:v>45.055</c:v>
                </c:pt>
                <c:pt idx="264">
                  <c:v>45.07</c:v>
                </c:pt>
                <c:pt idx="265">
                  <c:v>45.085000000000001</c:v>
                </c:pt>
                <c:pt idx="266">
                  <c:v>45.1</c:v>
                </c:pt>
                <c:pt idx="267">
                  <c:v>45.115000000000002</c:v>
                </c:pt>
                <c:pt idx="268">
                  <c:v>45.13</c:v>
                </c:pt>
                <c:pt idx="269">
                  <c:v>45.145000000000003</c:v>
                </c:pt>
                <c:pt idx="270">
                  <c:v>45.158999999999999</c:v>
                </c:pt>
                <c:pt idx="271">
                  <c:v>45.173999999999999</c:v>
                </c:pt>
                <c:pt idx="272">
                  <c:v>45.189</c:v>
                </c:pt>
                <c:pt idx="273">
                  <c:v>45.203000000000003</c:v>
                </c:pt>
                <c:pt idx="274">
                  <c:v>45.218000000000004</c:v>
                </c:pt>
                <c:pt idx="275">
                  <c:v>45.231999999999999</c:v>
                </c:pt>
                <c:pt idx="276">
                  <c:v>45.246000000000002</c:v>
                </c:pt>
                <c:pt idx="277">
                  <c:v>45.261000000000003</c:v>
                </c:pt>
                <c:pt idx="278">
                  <c:v>45.274999999999999</c:v>
                </c:pt>
                <c:pt idx="279">
                  <c:v>45.289000000000001</c:v>
                </c:pt>
                <c:pt idx="280">
                  <c:v>45.302999999999997</c:v>
                </c:pt>
                <c:pt idx="281">
                  <c:v>45.317</c:v>
                </c:pt>
                <c:pt idx="282">
                  <c:v>45.331000000000003</c:v>
                </c:pt>
                <c:pt idx="283">
                  <c:v>45.344999999999999</c:v>
                </c:pt>
                <c:pt idx="284">
                  <c:v>45.359000000000002</c:v>
                </c:pt>
                <c:pt idx="285">
                  <c:v>45.372</c:v>
                </c:pt>
                <c:pt idx="286">
                  <c:v>45.386000000000003</c:v>
                </c:pt>
                <c:pt idx="287">
                  <c:v>45.4</c:v>
                </c:pt>
                <c:pt idx="288">
                  <c:v>45.414000000000001</c:v>
                </c:pt>
                <c:pt idx="289">
                  <c:v>45.427</c:v>
                </c:pt>
                <c:pt idx="290">
                  <c:v>45.44</c:v>
                </c:pt>
                <c:pt idx="291">
                  <c:v>45.454000000000001</c:v>
                </c:pt>
                <c:pt idx="292">
                  <c:v>45.466999999999999</c:v>
                </c:pt>
                <c:pt idx="293">
                  <c:v>45.48</c:v>
                </c:pt>
                <c:pt idx="294">
                  <c:v>45.494</c:v>
                </c:pt>
                <c:pt idx="295">
                  <c:v>45.506999999999998</c:v>
                </c:pt>
                <c:pt idx="296">
                  <c:v>45.52</c:v>
                </c:pt>
                <c:pt idx="297">
                  <c:v>45.533000000000001</c:v>
                </c:pt>
                <c:pt idx="298">
                  <c:v>45.545999999999999</c:v>
                </c:pt>
                <c:pt idx="299">
                  <c:v>45.558999999999997</c:v>
                </c:pt>
                <c:pt idx="300">
                  <c:v>45.572000000000003</c:v>
                </c:pt>
                <c:pt idx="301">
                  <c:v>45.585000000000001</c:v>
                </c:pt>
                <c:pt idx="302">
                  <c:v>45.597000000000001</c:v>
                </c:pt>
                <c:pt idx="303">
                  <c:v>45.61</c:v>
                </c:pt>
                <c:pt idx="304">
                  <c:v>45.622999999999998</c:v>
                </c:pt>
                <c:pt idx="305">
                  <c:v>45.634999999999998</c:v>
                </c:pt>
                <c:pt idx="306">
                  <c:v>45.648000000000003</c:v>
                </c:pt>
                <c:pt idx="307">
                  <c:v>45.66</c:v>
                </c:pt>
                <c:pt idx="308">
                  <c:v>45.673000000000002</c:v>
                </c:pt>
                <c:pt idx="309">
                  <c:v>45.685000000000002</c:v>
                </c:pt>
                <c:pt idx="310">
                  <c:v>45.697000000000003</c:v>
                </c:pt>
                <c:pt idx="311">
                  <c:v>45.71</c:v>
                </c:pt>
                <c:pt idx="312">
                  <c:v>45.722000000000001</c:v>
                </c:pt>
                <c:pt idx="313">
                  <c:v>45.734000000000002</c:v>
                </c:pt>
                <c:pt idx="314">
                  <c:v>45.746000000000002</c:v>
                </c:pt>
                <c:pt idx="315">
                  <c:v>45.758000000000003</c:v>
                </c:pt>
                <c:pt idx="316">
                  <c:v>45.77</c:v>
                </c:pt>
                <c:pt idx="317">
                  <c:v>45.781999999999996</c:v>
                </c:pt>
                <c:pt idx="318">
                  <c:v>45.793999999999997</c:v>
                </c:pt>
                <c:pt idx="319">
                  <c:v>45.805999999999997</c:v>
                </c:pt>
                <c:pt idx="320">
                  <c:v>45.817</c:v>
                </c:pt>
                <c:pt idx="321">
                  <c:v>45.829000000000001</c:v>
                </c:pt>
                <c:pt idx="322">
                  <c:v>45.841000000000001</c:v>
                </c:pt>
                <c:pt idx="323">
                  <c:v>45.853000000000002</c:v>
                </c:pt>
                <c:pt idx="324">
                  <c:v>45.863999999999997</c:v>
                </c:pt>
                <c:pt idx="325">
                  <c:v>45.875999999999998</c:v>
                </c:pt>
                <c:pt idx="326">
                  <c:v>45.887</c:v>
                </c:pt>
                <c:pt idx="327">
                  <c:v>45.899000000000001</c:v>
                </c:pt>
                <c:pt idx="328">
                  <c:v>45.91</c:v>
                </c:pt>
                <c:pt idx="329">
                  <c:v>45.921999999999997</c:v>
                </c:pt>
                <c:pt idx="330">
                  <c:v>45.933</c:v>
                </c:pt>
                <c:pt idx="331">
                  <c:v>45.944000000000003</c:v>
                </c:pt>
                <c:pt idx="332">
                  <c:v>45.956000000000003</c:v>
                </c:pt>
                <c:pt idx="333">
                  <c:v>45.966000000000001</c:v>
                </c:pt>
                <c:pt idx="334">
                  <c:v>45.978000000000002</c:v>
                </c:pt>
                <c:pt idx="335">
                  <c:v>45.988999999999997</c:v>
                </c:pt>
                <c:pt idx="336">
                  <c:v>46</c:v>
                </c:pt>
                <c:pt idx="337">
                  <c:v>46.011000000000003</c:v>
                </c:pt>
                <c:pt idx="338">
                  <c:v>46.021999999999998</c:v>
                </c:pt>
                <c:pt idx="339">
                  <c:v>46.033000000000001</c:v>
                </c:pt>
                <c:pt idx="340">
                  <c:v>46.043999999999997</c:v>
                </c:pt>
                <c:pt idx="341">
                  <c:v>46.055</c:v>
                </c:pt>
                <c:pt idx="342">
                  <c:v>46.064999999999998</c:v>
                </c:pt>
                <c:pt idx="343">
                  <c:v>46.076000000000001</c:v>
                </c:pt>
                <c:pt idx="344">
                  <c:v>46.087000000000003</c:v>
                </c:pt>
                <c:pt idx="345">
                  <c:v>46.097000000000001</c:v>
                </c:pt>
                <c:pt idx="346">
                  <c:v>46.107999999999997</c:v>
                </c:pt>
                <c:pt idx="347">
                  <c:v>46.119</c:v>
                </c:pt>
                <c:pt idx="348">
                  <c:v>46.128999999999998</c:v>
                </c:pt>
                <c:pt idx="349">
                  <c:v>46.14</c:v>
                </c:pt>
                <c:pt idx="350">
                  <c:v>46.15</c:v>
                </c:pt>
                <c:pt idx="351">
                  <c:v>46.161000000000001</c:v>
                </c:pt>
                <c:pt idx="352">
                  <c:v>46.170999999999999</c:v>
                </c:pt>
                <c:pt idx="353">
                  <c:v>46.180999999999997</c:v>
                </c:pt>
                <c:pt idx="354">
                  <c:v>46.192</c:v>
                </c:pt>
                <c:pt idx="355">
                  <c:v>46.201999999999998</c:v>
                </c:pt>
                <c:pt idx="356">
                  <c:v>46.212000000000003</c:v>
                </c:pt>
                <c:pt idx="357">
                  <c:v>46.222000000000001</c:v>
                </c:pt>
                <c:pt idx="358">
                  <c:v>46.232999999999997</c:v>
                </c:pt>
                <c:pt idx="359">
                  <c:v>46.241999999999997</c:v>
                </c:pt>
                <c:pt idx="360">
                  <c:v>46.253</c:v>
                </c:pt>
                <c:pt idx="361">
                  <c:v>46.262999999999998</c:v>
                </c:pt>
                <c:pt idx="362">
                  <c:v>46.273000000000003</c:v>
                </c:pt>
                <c:pt idx="363">
                  <c:v>46.281999999999996</c:v>
                </c:pt>
                <c:pt idx="364">
                  <c:v>46.292999999999999</c:v>
                </c:pt>
                <c:pt idx="365">
                  <c:v>46.302</c:v>
                </c:pt>
                <c:pt idx="366">
                  <c:v>46.311999999999998</c:v>
                </c:pt>
                <c:pt idx="367">
                  <c:v>46.322000000000003</c:v>
                </c:pt>
                <c:pt idx="368">
                  <c:v>46.332000000000001</c:v>
                </c:pt>
                <c:pt idx="369">
                  <c:v>46.341999999999999</c:v>
                </c:pt>
                <c:pt idx="370">
                  <c:v>46.350999999999999</c:v>
                </c:pt>
                <c:pt idx="371">
                  <c:v>46.360999999999997</c:v>
                </c:pt>
                <c:pt idx="372">
                  <c:v>46.371000000000002</c:v>
                </c:pt>
                <c:pt idx="373">
                  <c:v>46.38</c:v>
                </c:pt>
                <c:pt idx="374">
                  <c:v>46.39</c:v>
                </c:pt>
                <c:pt idx="375">
                  <c:v>46.399000000000001</c:v>
                </c:pt>
                <c:pt idx="376">
                  <c:v>46.408999999999999</c:v>
                </c:pt>
                <c:pt idx="377">
                  <c:v>46.417999999999999</c:v>
                </c:pt>
                <c:pt idx="378">
                  <c:v>46.427999999999997</c:v>
                </c:pt>
                <c:pt idx="379">
                  <c:v>46.436999999999998</c:v>
                </c:pt>
                <c:pt idx="380">
                  <c:v>46.445999999999998</c:v>
                </c:pt>
                <c:pt idx="381">
                  <c:v>46.456000000000003</c:v>
                </c:pt>
                <c:pt idx="382">
                  <c:v>46.465000000000003</c:v>
                </c:pt>
                <c:pt idx="383">
                  <c:v>46.473999999999997</c:v>
                </c:pt>
                <c:pt idx="384">
                  <c:v>46.482999999999997</c:v>
                </c:pt>
                <c:pt idx="385">
                  <c:v>46.493000000000002</c:v>
                </c:pt>
                <c:pt idx="386">
                  <c:v>46.502000000000002</c:v>
                </c:pt>
                <c:pt idx="387">
                  <c:v>46.511000000000003</c:v>
                </c:pt>
                <c:pt idx="388">
                  <c:v>46.52</c:v>
                </c:pt>
                <c:pt idx="389">
                  <c:v>46.529000000000003</c:v>
                </c:pt>
                <c:pt idx="390">
                  <c:v>46.537999999999997</c:v>
                </c:pt>
                <c:pt idx="391">
                  <c:v>46.546999999999997</c:v>
                </c:pt>
                <c:pt idx="392">
                  <c:v>46.555999999999997</c:v>
                </c:pt>
                <c:pt idx="393">
                  <c:v>46.564999999999998</c:v>
                </c:pt>
                <c:pt idx="394">
                  <c:v>46.573999999999998</c:v>
                </c:pt>
                <c:pt idx="395">
                  <c:v>46.582999999999998</c:v>
                </c:pt>
                <c:pt idx="396">
                  <c:v>46.591999999999999</c:v>
                </c:pt>
                <c:pt idx="397">
                  <c:v>46.6</c:v>
                </c:pt>
                <c:pt idx="398">
                  <c:v>46.609000000000002</c:v>
                </c:pt>
                <c:pt idx="399">
                  <c:v>46.618000000000002</c:v>
                </c:pt>
                <c:pt idx="400">
                  <c:v>46.627000000000002</c:v>
                </c:pt>
                <c:pt idx="401">
                  <c:v>46.634999999999998</c:v>
                </c:pt>
                <c:pt idx="402">
                  <c:v>46.643999999999998</c:v>
                </c:pt>
                <c:pt idx="403">
                  <c:v>46.652999999999999</c:v>
                </c:pt>
                <c:pt idx="404">
                  <c:v>46.661000000000001</c:v>
                </c:pt>
                <c:pt idx="405">
                  <c:v>46.67</c:v>
                </c:pt>
                <c:pt idx="406">
                  <c:v>46.679000000000002</c:v>
                </c:pt>
                <c:pt idx="407">
                  <c:v>46.686999999999998</c:v>
                </c:pt>
                <c:pt idx="408">
                  <c:v>46.695</c:v>
                </c:pt>
                <c:pt idx="409">
                  <c:v>46.704000000000001</c:v>
                </c:pt>
                <c:pt idx="410">
                  <c:v>46.712000000000003</c:v>
                </c:pt>
                <c:pt idx="411">
                  <c:v>46.720999999999997</c:v>
                </c:pt>
                <c:pt idx="412">
                  <c:v>46.728999999999999</c:v>
                </c:pt>
                <c:pt idx="413">
                  <c:v>46.737000000000002</c:v>
                </c:pt>
                <c:pt idx="414">
                  <c:v>46.746000000000002</c:v>
                </c:pt>
                <c:pt idx="415">
                  <c:v>46.753999999999998</c:v>
                </c:pt>
                <c:pt idx="416">
                  <c:v>46.762999999999998</c:v>
                </c:pt>
                <c:pt idx="417">
                  <c:v>46.77</c:v>
                </c:pt>
                <c:pt idx="418">
                  <c:v>46.779000000000003</c:v>
                </c:pt>
                <c:pt idx="419">
                  <c:v>46.786999999999999</c:v>
                </c:pt>
                <c:pt idx="420">
                  <c:v>46.795000000000002</c:v>
                </c:pt>
                <c:pt idx="421">
                  <c:v>46.802999999999997</c:v>
                </c:pt>
                <c:pt idx="422">
                  <c:v>46.811</c:v>
                </c:pt>
                <c:pt idx="423">
                  <c:v>46.82</c:v>
                </c:pt>
                <c:pt idx="424">
                  <c:v>46.828000000000003</c:v>
                </c:pt>
                <c:pt idx="425">
                  <c:v>46.835999999999999</c:v>
                </c:pt>
                <c:pt idx="426">
                  <c:v>46.844000000000001</c:v>
                </c:pt>
                <c:pt idx="427">
                  <c:v>46.851999999999997</c:v>
                </c:pt>
                <c:pt idx="428">
                  <c:v>46.86</c:v>
                </c:pt>
                <c:pt idx="429">
                  <c:v>46.868000000000002</c:v>
                </c:pt>
                <c:pt idx="430">
                  <c:v>46.875</c:v>
                </c:pt>
                <c:pt idx="431">
                  <c:v>46.883000000000003</c:v>
                </c:pt>
                <c:pt idx="432">
                  <c:v>46.890999999999998</c:v>
                </c:pt>
                <c:pt idx="433">
                  <c:v>46.899000000000001</c:v>
                </c:pt>
                <c:pt idx="434">
                  <c:v>46.906999999999996</c:v>
                </c:pt>
                <c:pt idx="435">
                  <c:v>46.914999999999999</c:v>
                </c:pt>
                <c:pt idx="436">
                  <c:v>46.921999999999997</c:v>
                </c:pt>
                <c:pt idx="437">
                  <c:v>46.93</c:v>
                </c:pt>
                <c:pt idx="438">
                  <c:v>46.938000000000002</c:v>
                </c:pt>
                <c:pt idx="439">
                  <c:v>46.945</c:v>
                </c:pt>
                <c:pt idx="440">
                  <c:v>46.953000000000003</c:v>
                </c:pt>
                <c:pt idx="441">
                  <c:v>46.960999999999999</c:v>
                </c:pt>
                <c:pt idx="442">
                  <c:v>46.969000000000001</c:v>
                </c:pt>
                <c:pt idx="443">
                  <c:v>46.975999999999999</c:v>
                </c:pt>
                <c:pt idx="444">
                  <c:v>46.984000000000002</c:v>
                </c:pt>
                <c:pt idx="445">
                  <c:v>46.991</c:v>
                </c:pt>
                <c:pt idx="446">
                  <c:v>46.999000000000002</c:v>
                </c:pt>
                <c:pt idx="447">
                  <c:v>47.006999999999998</c:v>
                </c:pt>
                <c:pt idx="448">
                  <c:v>47.014000000000003</c:v>
                </c:pt>
                <c:pt idx="449">
                  <c:v>47.021000000000001</c:v>
                </c:pt>
                <c:pt idx="450">
                  <c:v>47.029000000000003</c:v>
                </c:pt>
                <c:pt idx="451">
                  <c:v>47.036000000000001</c:v>
                </c:pt>
                <c:pt idx="452">
                  <c:v>47.043999999999997</c:v>
                </c:pt>
                <c:pt idx="453">
                  <c:v>47.051000000000002</c:v>
                </c:pt>
                <c:pt idx="454">
                  <c:v>47.058</c:v>
                </c:pt>
                <c:pt idx="455">
                  <c:v>47.066000000000003</c:v>
                </c:pt>
                <c:pt idx="456">
                  <c:v>47.073</c:v>
                </c:pt>
                <c:pt idx="457">
                  <c:v>47.08</c:v>
                </c:pt>
                <c:pt idx="458">
                  <c:v>47.088000000000001</c:v>
                </c:pt>
                <c:pt idx="459">
                  <c:v>47.094999999999999</c:v>
                </c:pt>
                <c:pt idx="460">
                  <c:v>47.101999999999997</c:v>
                </c:pt>
                <c:pt idx="461">
                  <c:v>47.11</c:v>
                </c:pt>
                <c:pt idx="462">
                  <c:v>47.116</c:v>
                </c:pt>
                <c:pt idx="463">
                  <c:v>47.124000000000002</c:v>
                </c:pt>
                <c:pt idx="464">
                  <c:v>47.131</c:v>
                </c:pt>
                <c:pt idx="465">
                  <c:v>47.137999999999998</c:v>
                </c:pt>
                <c:pt idx="466">
                  <c:v>47.146000000000001</c:v>
                </c:pt>
                <c:pt idx="467">
                  <c:v>47.152000000000001</c:v>
                </c:pt>
                <c:pt idx="468">
                  <c:v>47.158999999999999</c:v>
                </c:pt>
                <c:pt idx="469">
                  <c:v>47.167000000000002</c:v>
                </c:pt>
                <c:pt idx="470">
                  <c:v>47.173999999999999</c:v>
                </c:pt>
                <c:pt idx="471">
                  <c:v>47.180999999999997</c:v>
                </c:pt>
                <c:pt idx="472">
                  <c:v>47.186999999999998</c:v>
                </c:pt>
                <c:pt idx="473">
                  <c:v>47.195</c:v>
                </c:pt>
                <c:pt idx="474">
                  <c:v>47.201999999999998</c:v>
                </c:pt>
                <c:pt idx="475">
                  <c:v>47.209000000000003</c:v>
                </c:pt>
                <c:pt idx="476">
                  <c:v>47.215000000000003</c:v>
                </c:pt>
                <c:pt idx="477">
                  <c:v>47.222000000000001</c:v>
                </c:pt>
                <c:pt idx="478">
                  <c:v>47.228999999999999</c:v>
                </c:pt>
                <c:pt idx="479">
                  <c:v>47.235999999999997</c:v>
                </c:pt>
                <c:pt idx="480">
                  <c:v>47.243000000000002</c:v>
                </c:pt>
                <c:pt idx="481">
                  <c:v>47.25</c:v>
                </c:pt>
                <c:pt idx="482">
                  <c:v>47.256999999999998</c:v>
                </c:pt>
                <c:pt idx="483">
                  <c:v>47.264000000000003</c:v>
                </c:pt>
                <c:pt idx="484">
                  <c:v>47.27</c:v>
                </c:pt>
                <c:pt idx="485">
                  <c:v>47.277000000000001</c:v>
                </c:pt>
                <c:pt idx="486">
                  <c:v>47.283999999999999</c:v>
                </c:pt>
                <c:pt idx="487">
                  <c:v>47.290999999999997</c:v>
                </c:pt>
                <c:pt idx="488">
                  <c:v>47.296999999999997</c:v>
                </c:pt>
                <c:pt idx="489">
                  <c:v>47.304000000000002</c:v>
                </c:pt>
                <c:pt idx="490">
                  <c:v>47.311</c:v>
                </c:pt>
                <c:pt idx="491">
                  <c:v>47.317</c:v>
                </c:pt>
                <c:pt idx="492">
                  <c:v>47.323999999999998</c:v>
                </c:pt>
                <c:pt idx="493">
                  <c:v>47.331000000000003</c:v>
                </c:pt>
                <c:pt idx="494">
                  <c:v>47.338000000000001</c:v>
                </c:pt>
                <c:pt idx="495">
                  <c:v>47.344000000000001</c:v>
                </c:pt>
                <c:pt idx="496">
                  <c:v>47.35</c:v>
                </c:pt>
                <c:pt idx="497">
                  <c:v>47.356999999999999</c:v>
                </c:pt>
                <c:pt idx="498">
                  <c:v>47.363999999999997</c:v>
                </c:pt>
                <c:pt idx="499">
                  <c:v>47.37</c:v>
                </c:pt>
                <c:pt idx="500">
                  <c:v>47.377000000000002</c:v>
                </c:pt>
                <c:pt idx="501">
                  <c:v>47.383000000000003</c:v>
                </c:pt>
                <c:pt idx="502">
                  <c:v>47.39</c:v>
                </c:pt>
                <c:pt idx="503">
                  <c:v>47.396999999999998</c:v>
                </c:pt>
                <c:pt idx="504">
                  <c:v>47.402999999999999</c:v>
                </c:pt>
                <c:pt idx="505">
                  <c:v>47.41</c:v>
                </c:pt>
                <c:pt idx="506">
                  <c:v>47.415999999999997</c:v>
                </c:pt>
                <c:pt idx="507">
                  <c:v>47.421999999999997</c:v>
                </c:pt>
                <c:pt idx="508">
                  <c:v>47.429000000000002</c:v>
                </c:pt>
                <c:pt idx="509">
                  <c:v>47.435000000000002</c:v>
                </c:pt>
                <c:pt idx="510">
                  <c:v>47.442</c:v>
                </c:pt>
                <c:pt idx="511">
                  <c:v>47.448</c:v>
                </c:pt>
                <c:pt idx="512">
                  <c:v>47.454000000000001</c:v>
                </c:pt>
                <c:pt idx="513">
                  <c:v>47.460999999999999</c:v>
                </c:pt>
                <c:pt idx="514">
                  <c:v>47.466999999999999</c:v>
                </c:pt>
                <c:pt idx="515">
                  <c:v>47.473999999999997</c:v>
                </c:pt>
                <c:pt idx="516">
                  <c:v>47.478999999999999</c:v>
                </c:pt>
                <c:pt idx="517">
                  <c:v>47.485999999999997</c:v>
                </c:pt>
                <c:pt idx="518">
                  <c:v>47.491999999999997</c:v>
                </c:pt>
                <c:pt idx="519">
                  <c:v>47.497999999999998</c:v>
                </c:pt>
                <c:pt idx="520">
                  <c:v>47.505000000000003</c:v>
                </c:pt>
                <c:pt idx="521">
                  <c:v>47.511000000000003</c:v>
                </c:pt>
                <c:pt idx="522">
                  <c:v>47.517000000000003</c:v>
                </c:pt>
                <c:pt idx="523">
                  <c:v>47.523000000000003</c:v>
                </c:pt>
                <c:pt idx="524">
                  <c:v>47.53</c:v>
                </c:pt>
                <c:pt idx="525">
                  <c:v>47.536000000000001</c:v>
                </c:pt>
                <c:pt idx="526">
                  <c:v>47.542000000000002</c:v>
                </c:pt>
                <c:pt idx="527">
                  <c:v>47.548000000000002</c:v>
                </c:pt>
                <c:pt idx="528">
                  <c:v>47.554000000000002</c:v>
                </c:pt>
                <c:pt idx="529">
                  <c:v>47.561</c:v>
                </c:pt>
                <c:pt idx="530">
                  <c:v>47.567</c:v>
                </c:pt>
                <c:pt idx="531">
                  <c:v>47.573</c:v>
                </c:pt>
                <c:pt idx="532">
                  <c:v>47.579000000000001</c:v>
                </c:pt>
                <c:pt idx="533">
                  <c:v>47.585000000000001</c:v>
                </c:pt>
                <c:pt idx="534">
                  <c:v>47.591000000000001</c:v>
                </c:pt>
                <c:pt idx="535">
                  <c:v>47.597000000000001</c:v>
                </c:pt>
                <c:pt idx="536">
                  <c:v>47.603000000000002</c:v>
                </c:pt>
                <c:pt idx="537">
                  <c:v>47.609000000000002</c:v>
                </c:pt>
                <c:pt idx="538">
                  <c:v>47.615000000000002</c:v>
                </c:pt>
                <c:pt idx="539">
                  <c:v>47.621000000000002</c:v>
                </c:pt>
                <c:pt idx="540">
                  <c:v>47.627000000000002</c:v>
                </c:pt>
                <c:pt idx="541">
                  <c:v>47.633000000000003</c:v>
                </c:pt>
                <c:pt idx="542">
                  <c:v>47.639000000000003</c:v>
                </c:pt>
                <c:pt idx="543">
                  <c:v>47.645000000000003</c:v>
                </c:pt>
                <c:pt idx="544">
                  <c:v>47.651000000000003</c:v>
                </c:pt>
                <c:pt idx="545">
                  <c:v>47.656999999999996</c:v>
                </c:pt>
                <c:pt idx="546">
                  <c:v>47.662999999999997</c:v>
                </c:pt>
                <c:pt idx="547">
                  <c:v>47.668999999999997</c:v>
                </c:pt>
                <c:pt idx="548">
                  <c:v>47.674999999999997</c:v>
                </c:pt>
                <c:pt idx="549">
                  <c:v>47.680999999999997</c:v>
                </c:pt>
                <c:pt idx="550">
                  <c:v>47.686999999999998</c:v>
                </c:pt>
                <c:pt idx="551">
                  <c:v>47.692999999999998</c:v>
                </c:pt>
                <c:pt idx="552">
                  <c:v>47.698999999999998</c:v>
                </c:pt>
                <c:pt idx="553">
                  <c:v>47.704000000000001</c:v>
                </c:pt>
                <c:pt idx="554">
                  <c:v>47.71</c:v>
                </c:pt>
                <c:pt idx="555">
                  <c:v>47.716000000000001</c:v>
                </c:pt>
                <c:pt idx="556">
                  <c:v>47.722000000000001</c:v>
                </c:pt>
                <c:pt idx="557">
                  <c:v>47.728000000000002</c:v>
                </c:pt>
                <c:pt idx="558">
                  <c:v>47.734000000000002</c:v>
                </c:pt>
                <c:pt idx="559">
                  <c:v>47.738999999999997</c:v>
                </c:pt>
                <c:pt idx="560">
                  <c:v>47.744999999999997</c:v>
                </c:pt>
                <c:pt idx="561">
                  <c:v>47.750999999999998</c:v>
                </c:pt>
                <c:pt idx="562">
                  <c:v>47.756999999999998</c:v>
                </c:pt>
                <c:pt idx="563">
                  <c:v>47.762999999999998</c:v>
                </c:pt>
                <c:pt idx="564">
                  <c:v>47.768000000000001</c:v>
                </c:pt>
                <c:pt idx="565">
                  <c:v>47.774000000000001</c:v>
                </c:pt>
                <c:pt idx="566">
                  <c:v>47.78</c:v>
                </c:pt>
                <c:pt idx="567">
                  <c:v>47.786000000000001</c:v>
                </c:pt>
                <c:pt idx="568">
                  <c:v>47.790999999999997</c:v>
                </c:pt>
                <c:pt idx="569">
                  <c:v>47.796999999999997</c:v>
                </c:pt>
                <c:pt idx="570">
                  <c:v>47.802</c:v>
                </c:pt>
                <c:pt idx="571">
                  <c:v>47.808</c:v>
                </c:pt>
                <c:pt idx="572">
                  <c:v>47.814</c:v>
                </c:pt>
                <c:pt idx="573">
                  <c:v>47.82</c:v>
                </c:pt>
                <c:pt idx="574">
                  <c:v>47.825000000000003</c:v>
                </c:pt>
                <c:pt idx="575">
                  <c:v>47.831000000000003</c:v>
                </c:pt>
                <c:pt idx="576">
                  <c:v>47.837000000000003</c:v>
                </c:pt>
                <c:pt idx="577">
                  <c:v>47.841999999999999</c:v>
                </c:pt>
                <c:pt idx="578">
                  <c:v>47.847999999999999</c:v>
                </c:pt>
                <c:pt idx="579">
                  <c:v>47.853999999999999</c:v>
                </c:pt>
                <c:pt idx="580">
                  <c:v>47.859000000000002</c:v>
                </c:pt>
                <c:pt idx="581">
                  <c:v>47.865000000000002</c:v>
                </c:pt>
                <c:pt idx="582">
                  <c:v>47.87</c:v>
                </c:pt>
                <c:pt idx="583">
                  <c:v>47.875999999999998</c:v>
                </c:pt>
                <c:pt idx="584">
                  <c:v>47.881999999999998</c:v>
                </c:pt>
                <c:pt idx="585">
                  <c:v>47.887</c:v>
                </c:pt>
                <c:pt idx="586">
                  <c:v>47.893000000000001</c:v>
                </c:pt>
                <c:pt idx="587">
                  <c:v>47.898000000000003</c:v>
                </c:pt>
                <c:pt idx="588">
                  <c:v>47.904000000000003</c:v>
                </c:pt>
                <c:pt idx="589">
                  <c:v>47.908999999999999</c:v>
                </c:pt>
                <c:pt idx="590">
                  <c:v>47.914999999999999</c:v>
                </c:pt>
                <c:pt idx="591">
                  <c:v>47.920999999999999</c:v>
                </c:pt>
                <c:pt idx="592">
                  <c:v>47.926000000000002</c:v>
                </c:pt>
                <c:pt idx="593">
                  <c:v>47.930999999999997</c:v>
                </c:pt>
                <c:pt idx="594">
                  <c:v>47.936999999999998</c:v>
                </c:pt>
                <c:pt idx="595">
                  <c:v>47.942</c:v>
                </c:pt>
                <c:pt idx="596">
                  <c:v>47.948</c:v>
                </c:pt>
                <c:pt idx="597">
                  <c:v>47.954000000000001</c:v>
                </c:pt>
                <c:pt idx="598">
                  <c:v>47.959000000000003</c:v>
                </c:pt>
                <c:pt idx="599">
                  <c:v>47.963999999999999</c:v>
                </c:pt>
                <c:pt idx="600">
                  <c:v>47.97</c:v>
                </c:pt>
                <c:pt idx="601">
                  <c:v>47.975000000000001</c:v>
                </c:pt>
                <c:pt idx="602">
                  <c:v>47.981000000000002</c:v>
                </c:pt>
                <c:pt idx="603">
                  <c:v>47.985999999999997</c:v>
                </c:pt>
                <c:pt idx="604">
                  <c:v>47.991</c:v>
                </c:pt>
                <c:pt idx="605">
                  <c:v>47.997</c:v>
                </c:pt>
                <c:pt idx="606">
                  <c:v>48.002000000000002</c:v>
                </c:pt>
                <c:pt idx="607">
                  <c:v>48.008000000000003</c:v>
                </c:pt>
                <c:pt idx="608">
                  <c:v>48.012999999999998</c:v>
                </c:pt>
                <c:pt idx="609">
                  <c:v>48.018999999999998</c:v>
                </c:pt>
                <c:pt idx="610">
                  <c:v>48.024000000000001</c:v>
                </c:pt>
                <c:pt idx="611">
                  <c:v>48.029000000000003</c:v>
                </c:pt>
                <c:pt idx="612">
                  <c:v>48.034999999999997</c:v>
                </c:pt>
                <c:pt idx="613">
                  <c:v>48.04</c:v>
                </c:pt>
                <c:pt idx="614">
                  <c:v>48.045000000000002</c:v>
                </c:pt>
                <c:pt idx="615">
                  <c:v>48.051000000000002</c:v>
                </c:pt>
                <c:pt idx="616">
                  <c:v>48.055999999999997</c:v>
                </c:pt>
                <c:pt idx="617">
                  <c:v>48.061</c:v>
                </c:pt>
                <c:pt idx="618">
                  <c:v>48.067</c:v>
                </c:pt>
                <c:pt idx="619">
                  <c:v>48.072000000000003</c:v>
                </c:pt>
                <c:pt idx="620">
                  <c:v>48.076999999999998</c:v>
                </c:pt>
                <c:pt idx="621">
                  <c:v>48.082999999999998</c:v>
                </c:pt>
                <c:pt idx="622">
                  <c:v>48.088000000000001</c:v>
                </c:pt>
                <c:pt idx="623">
                  <c:v>48.093000000000004</c:v>
                </c:pt>
                <c:pt idx="624">
                  <c:v>48.097999999999999</c:v>
                </c:pt>
                <c:pt idx="625">
                  <c:v>48.103999999999999</c:v>
                </c:pt>
                <c:pt idx="626">
                  <c:v>48.109000000000002</c:v>
                </c:pt>
                <c:pt idx="627">
                  <c:v>48.113999999999997</c:v>
                </c:pt>
                <c:pt idx="628">
                  <c:v>48.119</c:v>
                </c:pt>
                <c:pt idx="629">
                  <c:v>48.125</c:v>
                </c:pt>
                <c:pt idx="630">
                  <c:v>48.13</c:v>
                </c:pt>
                <c:pt idx="631">
                  <c:v>48.134999999999998</c:v>
                </c:pt>
                <c:pt idx="632">
                  <c:v>48.140999999999998</c:v>
                </c:pt>
                <c:pt idx="633">
                  <c:v>48.146000000000001</c:v>
                </c:pt>
                <c:pt idx="634">
                  <c:v>48.151000000000003</c:v>
                </c:pt>
                <c:pt idx="635">
                  <c:v>48.155999999999999</c:v>
                </c:pt>
                <c:pt idx="636">
                  <c:v>48.161000000000001</c:v>
                </c:pt>
                <c:pt idx="637">
                  <c:v>48.167000000000002</c:v>
                </c:pt>
                <c:pt idx="638">
                  <c:v>48.171999999999997</c:v>
                </c:pt>
                <c:pt idx="639">
                  <c:v>48.177</c:v>
                </c:pt>
                <c:pt idx="640">
                  <c:v>48.182000000000002</c:v>
                </c:pt>
                <c:pt idx="641">
                  <c:v>48.186999999999998</c:v>
                </c:pt>
                <c:pt idx="642">
                  <c:v>48.192</c:v>
                </c:pt>
                <c:pt idx="643">
                  <c:v>48.198</c:v>
                </c:pt>
                <c:pt idx="644">
                  <c:v>48.203000000000003</c:v>
                </c:pt>
                <c:pt idx="645">
                  <c:v>48.207999999999998</c:v>
                </c:pt>
                <c:pt idx="646">
                  <c:v>48.213000000000001</c:v>
                </c:pt>
                <c:pt idx="647">
                  <c:v>48.218000000000004</c:v>
                </c:pt>
                <c:pt idx="648">
                  <c:v>48.222999999999999</c:v>
                </c:pt>
                <c:pt idx="649">
                  <c:v>48.228999999999999</c:v>
                </c:pt>
                <c:pt idx="650">
                  <c:v>48.234000000000002</c:v>
                </c:pt>
                <c:pt idx="651">
                  <c:v>48.238999999999997</c:v>
                </c:pt>
                <c:pt idx="652">
                  <c:v>48.244</c:v>
                </c:pt>
                <c:pt idx="653">
                  <c:v>48.249000000000002</c:v>
                </c:pt>
                <c:pt idx="654">
                  <c:v>48.253999999999998</c:v>
                </c:pt>
                <c:pt idx="655">
                  <c:v>48.259</c:v>
                </c:pt>
                <c:pt idx="656">
                  <c:v>48.264000000000003</c:v>
                </c:pt>
                <c:pt idx="657">
                  <c:v>48.268999999999998</c:v>
                </c:pt>
                <c:pt idx="658">
                  <c:v>48.274999999999999</c:v>
                </c:pt>
                <c:pt idx="659">
                  <c:v>48.279000000000003</c:v>
                </c:pt>
                <c:pt idx="660">
                  <c:v>48.283999999999999</c:v>
                </c:pt>
                <c:pt idx="661">
                  <c:v>48.29</c:v>
                </c:pt>
                <c:pt idx="662">
                  <c:v>48.295000000000002</c:v>
                </c:pt>
                <c:pt idx="663">
                  <c:v>48.3</c:v>
                </c:pt>
                <c:pt idx="664">
                  <c:v>48.305</c:v>
                </c:pt>
                <c:pt idx="665">
                  <c:v>48.31</c:v>
                </c:pt>
                <c:pt idx="666">
                  <c:v>48.314999999999998</c:v>
                </c:pt>
                <c:pt idx="667">
                  <c:v>48.32</c:v>
                </c:pt>
                <c:pt idx="668">
                  <c:v>48.325000000000003</c:v>
                </c:pt>
                <c:pt idx="669">
                  <c:v>48.33</c:v>
                </c:pt>
                <c:pt idx="670">
                  <c:v>48.335000000000001</c:v>
                </c:pt>
                <c:pt idx="671">
                  <c:v>48.34</c:v>
                </c:pt>
                <c:pt idx="672">
                  <c:v>48.344999999999999</c:v>
                </c:pt>
                <c:pt idx="673">
                  <c:v>48.35</c:v>
                </c:pt>
                <c:pt idx="674">
                  <c:v>48.354999999999997</c:v>
                </c:pt>
                <c:pt idx="675">
                  <c:v>48.36</c:v>
                </c:pt>
                <c:pt idx="676">
                  <c:v>48.365000000000002</c:v>
                </c:pt>
                <c:pt idx="677">
                  <c:v>48.37</c:v>
                </c:pt>
                <c:pt idx="678">
                  <c:v>48.375</c:v>
                </c:pt>
                <c:pt idx="679">
                  <c:v>48.38</c:v>
                </c:pt>
                <c:pt idx="680">
                  <c:v>48.384999999999998</c:v>
                </c:pt>
                <c:pt idx="681">
                  <c:v>48.39</c:v>
                </c:pt>
                <c:pt idx="682">
                  <c:v>48.395000000000003</c:v>
                </c:pt>
                <c:pt idx="683">
                  <c:v>48.4</c:v>
                </c:pt>
                <c:pt idx="684">
                  <c:v>48.404000000000003</c:v>
                </c:pt>
                <c:pt idx="685">
                  <c:v>48.408999999999999</c:v>
                </c:pt>
                <c:pt idx="686">
                  <c:v>48.414000000000001</c:v>
                </c:pt>
                <c:pt idx="687">
                  <c:v>48.418999999999997</c:v>
                </c:pt>
                <c:pt idx="688">
                  <c:v>48.423999999999999</c:v>
                </c:pt>
                <c:pt idx="689">
                  <c:v>48.429000000000002</c:v>
                </c:pt>
                <c:pt idx="690">
                  <c:v>48.433999999999997</c:v>
                </c:pt>
                <c:pt idx="691">
                  <c:v>48.439</c:v>
                </c:pt>
                <c:pt idx="692">
                  <c:v>48.444000000000003</c:v>
                </c:pt>
                <c:pt idx="693">
                  <c:v>48.448999999999998</c:v>
                </c:pt>
                <c:pt idx="694">
                  <c:v>48.454000000000001</c:v>
                </c:pt>
                <c:pt idx="695">
                  <c:v>48.459000000000003</c:v>
                </c:pt>
                <c:pt idx="696">
                  <c:v>48.463999999999999</c:v>
                </c:pt>
                <c:pt idx="697">
                  <c:v>48.468000000000004</c:v>
                </c:pt>
                <c:pt idx="698">
                  <c:v>48.472999999999999</c:v>
                </c:pt>
                <c:pt idx="699">
                  <c:v>48.478000000000002</c:v>
                </c:pt>
                <c:pt idx="700">
                  <c:v>48.482999999999997</c:v>
                </c:pt>
                <c:pt idx="701">
                  <c:v>48.488</c:v>
                </c:pt>
                <c:pt idx="702">
                  <c:v>48.493000000000002</c:v>
                </c:pt>
                <c:pt idx="703">
                  <c:v>48.497999999999998</c:v>
                </c:pt>
                <c:pt idx="704">
                  <c:v>48.502000000000002</c:v>
                </c:pt>
                <c:pt idx="705">
                  <c:v>48.506999999999998</c:v>
                </c:pt>
                <c:pt idx="706">
                  <c:v>48.512</c:v>
                </c:pt>
                <c:pt idx="707">
                  <c:v>48.517000000000003</c:v>
                </c:pt>
                <c:pt idx="708">
                  <c:v>48.521999999999998</c:v>
                </c:pt>
                <c:pt idx="709">
                  <c:v>48.526000000000003</c:v>
                </c:pt>
                <c:pt idx="710">
                  <c:v>48.530999999999999</c:v>
                </c:pt>
                <c:pt idx="711">
                  <c:v>48.536000000000001</c:v>
                </c:pt>
                <c:pt idx="712">
                  <c:v>48.540999999999997</c:v>
                </c:pt>
                <c:pt idx="713">
                  <c:v>48.545000000000002</c:v>
                </c:pt>
                <c:pt idx="714">
                  <c:v>48.55</c:v>
                </c:pt>
                <c:pt idx="715">
                  <c:v>48.555</c:v>
                </c:pt>
                <c:pt idx="716">
                  <c:v>48.56</c:v>
                </c:pt>
                <c:pt idx="717">
                  <c:v>48.564</c:v>
                </c:pt>
                <c:pt idx="718">
                  <c:v>48.569000000000003</c:v>
                </c:pt>
                <c:pt idx="719">
                  <c:v>48.573999999999998</c:v>
                </c:pt>
                <c:pt idx="720">
                  <c:v>48.579000000000001</c:v>
                </c:pt>
                <c:pt idx="721">
                  <c:v>48.584000000000003</c:v>
                </c:pt>
                <c:pt idx="722">
                  <c:v>48.588000000000001</c:v>
                </c:pt>
                <c:pt idx="723">
                  <c:v>48.593000000000004</c:v>
                </c:pt>
                <c:pt idx="724">
                  <c:v>48.597999999999999</c:v>
                </c:pt>
                <c:pt idx="725">
                  <c:v>48.601999999999997</c:v>
                </c:pt>
                <c:pt idx="726">
                  <c:v>48.606999999999999</c:v>
                </c:pt>
                <c:pt idx="727">
                  <c:v>48.612000000000002</c:v>
                </c:pt>
                <c:pt idx="728">
                  <c:v>48.616999999999997</c:v>
                </c:pt>
                <c:pt idx="729">
                  <c:v>48.621000000000002</c:v>
                </c:pt>
                <c:pt idx="730">
                  <c:v>48.625999999999998</c:v>
                </c:pt>
              </c:numCache>
            </c:numRef>
          </c:yVal>
          <c:smooth val="1"/>
          <c:extLst>
            <c:ext xmlns:c16="http://schemas.microsoft.com/office/drawing/2014/chart" uri="{C3380CC4-5D6E-409C-BE32-E72D297353CC}">
              <c16:uniqueId val="{00000004-6E78-4751-A7C9-D387C58484DB}"/>
            </c:ext>
          </c:extLst>
        </c:ser>
        <c:ser>
          <c:idx val="3"/>
          <c:order val="2"/>
          <c:tx>
            <c:strRef>
              <c:f>'Head Circ Data'!$G$1</c:f>
              <c:strCache>
                <c:ptCount val="1"/>
                <c:pt idx="0">
                  <c:v>50%</c:v>
                </c:pt>
              </c:strCache>
            </c:strRef>
          </c:tx>
          <c:spPr>
            <a:ln w="12700" cap="rnd">
              <a:solidFill>
                <a:schemeClr val="accent5"/>
              </a:solidFill>
              <a:round/>
            </a:ln>
            <a:effectLst/>
          </c:spPr>
          <c:marker>
            <c:symbol val="none"/>
          </c:marker>
          <c:dLbls>
            <c:dLbl>
              <c:idx val="730"/>
              <c:tx>
                <c:rich>
                  <a:bodyPr/>
                  <a:lstStyle/>
                  <a:p>
                    <a:fld id="{A2E0E9A9-06A9-438F-A3AB-807F2B1108CF}"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971-4A10-BAB9-D10896A60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Data'!$G$2:$G$732</c:f>
              <c:numCache>
                <c:formatCode>0.00</c:formatCode>
                <c:ptCount val="731"/>
                <c:pt idx="0">
                  <c:v>33.878999999999998</c:v>
                </c:pt>
                <c:pt idx="1">
                  <c:v>33.975000000000001</c:v>
                </c:pt>
                <c:pt idx="2">
                  <c:v>34.070999999999998</c:v>
                </c:pt>
                <c:pt idx="3">
                  <c:v>34.167999999999999</c:v>
                </c:pt>
                <c:pt idx="4">
                  <c:v>34.264000000000003</c:v>
                </c:pt>
                <c:pt idx="5">
                  <c:v>34.36</c:v>
                </c:pt>
                <c:pt idx="6">
                  <c:v>34.457000000000001</c:v>
                </c:pt>
                <c:pt idx="7">
                  <c:v>34.552999999999997</c:v>
                </c:pt>
                <c:pt idx="8">
                  <c:v>34.649000000000001</c:v>
                </c:pt>
                <c:pt idx="9">
                  <c:v>34.746000000000002</c:v>
                </c:pt>
                <c:pt idx="10">
                  <c:v>34.841999999999999</c:v>
                </c:pt>
                <c:pt idx="11">
                  <c:v>34.938000000000002</c:v>
                </c:pt>
                <c:pt idx="12">
                  <c:v>35.034999999999997</c:v>
                </c:pt>
                <c:pt idx="13">
                  <c:v>35.131</c:v>
                </c:pt>
                <c:pt idx="14">
                  <c:v>35.226999999999997</c:v>
                </c:pt>
                <c:pt idx="15">
                  <c:v>35.320999999999998</c:v>
                </c:pt>
                <c:pt idx="16">
                  <c:v>35.412999999999997</c:v>
                </c:pt>
                <c:pt idx="17">
                  <c:v>35.503</c:v>
                </c:pt>
                <c:pt idx="18">
                  <c:v>35.591000000000001</c:v>
                </c:pt>
                <c:pt idx="19">
                  <c:v>35.677</c:v>
                </c:pt>
                <c:pt idx="20">
                  <c:v>35.761000000000003</c:v>
                </c:pt>
                <c:pt idx="21">
                  <c:v>35.843000000000004</c:v>
                </c:pt>
                <c:pt idx="22">
                  <c:v>35.923999999999999</c:v>
                </c:pt>
                <c:pt idx="23">
                  <c:v>36.003</c:v>
                </c:pt>
                <c:pt idx="24">
                  <c:v>36.08</c:v>
                </c:pt>
                <c:pt idx="25">
                  <c:v>36.155999999999999</c:v>
                </c:pt>
                <c:pt idx="26">
                  <c:v>36.231000000000002</c:v>
                </c:pt>
                <c:pt idx="27">
                  <c:v>36.304000000000002</c:v>
                </c:pt>
                <c:pt idx="28">
                  <c:v>36.375999999999998</c:v>
                </c:pt>
                <c:pt idx="29">
                  <c:v>36.447000000000003</c:v>
                </c:pt>
                <c:pt idx="30">
                  <c:v>36.515999999999998</c:v>
                </c:pt>
                <c:pt idx="31">
                  <c:v>36.585000000000001</c:v>
                </c:pt>
                <c:pt idx="32">
                  <c:v>36.652000000000001</c:v>
                </c:pt>
                <c:pt idx="33">
                  <c:v>36.718000000000004</c:v>
                </c:pt>
                <c:pt idx="34">
                  <c:v>36.783000000000001</c:v>
                </c:pt>
                <c:pt idx="35">
                  <c:v>36.847000000000001</c:v>
                </c:pt>
                <c:pt idx="36">
                  <c:v>36.909999999999997</c:v>
                </c:pt>
                <c:pt idx="37">
                  <c:v>36.972999999999999</c:v>
                </c:pt>
                <c:pt idx="38">
                  <c:v>37.033999999999999</c:v>
                </c:pt>
                <c:pt idx="39">
                  <c:v>37.094999999999999</c:v>
                </c:pt>
                <c:pt idx="40">
                  <c:v>37.154000000000003</c:v>
                </c:pt>
                <c:pt idx="41">
                  <c:v>37.213000000000001</c:v>
                </c:pt>
                <c:pt idx="42">
                  <c:v>37.271000000000001</c:v>
                </c:pt>
                <c:pt idx="43">
                  <c:v>37.328000000000003</c:v>
                </c:pt>
                <c:pt idx="44">
                  <c:v>37.384999999999998</c:v>
                </c:pt>
                <c:pt idx="45">
                  <c:v>37.441000000000003</c:v>
                </c:pt>
                <c:pt idx="46">
                  <c:v>37.496000000000002</c:v>
                </c:pt>
                <c:pt idx="47">
                  <c:v>37.551000000000002</c:v>
                </c:pt>
                <c:pt idx="48">
                  <c:v>37.604999999999997</c:v>
                </c:pt>
                <c:pt idx="49">
                  <c:v>37.658000000000001</c:v>
                </c:pt>
                <c:pt idx="50">
                  <c:v>37.710999999999999</c:v>
                </c:pt>
                <c:pt idx="51">
                  <c:v>37.764000000000003</c:v>
                </c:pt>
                <c:pt idx="52">
                  <c:v>37.814999999999998</c:v>
                </c:pt>
                <c:pt idx="53">
                  <c:v>37.866</c:v>
                </c:pt>
                <c:pt idx="54">
                  <c:v>37.917000000000002</c:v>
                </c:pt>
                <c:pt idx="55">
                  <c:v>37.966999999999999</c:v>
                </c:pt>
                <c:pt idx="56">
                  <c:v>38.017000000000003</c:v>
                </c:pt>
                <c:pt idx="57">
                  <c:v>38.066000000000003</c:v>
                </c:pt>
                <c:pt idx="58">
                  <c:v>38.115000000000002</c:v>
                </c:pt>
                <c:pt idx="59">
                  <c:v>38.162999999999997</c:v>
                </c:pt>
                <c:pt idx="60">
                  <c:v>38.210999999999999</c:v>
                </c:pt>
                <c:pt idx="61">
                  <c:v>38.258000000000003</c:v>
                </c:pt>
                <c:pt idx="62">
                  <c:v>38.305</c:v>
                </c:pt>
                <c:pt idx="63">
                  <c:v>38.351999999999997</c:v>
                </c:pt>
                <c:pt idx="64">
                  <c:v>38.398000000000003</c:v>
                </c:pt>
                <c:pt idx="65">
                  <c:v>38.444000000000003</c:v>
                </c:pt>
                <c:pt idx="66">
                  <c:v>38.488999999999997</c:v>
                </c:pt>
                <c:pt idx="67">
                  <c:v>38.533999999999999</c:v>
                </c:pt>
                <c:pt idx="68">
                  <c:v>38.579000000000001</c:v>
                </c:pt>
                <c:pt idx="69">
                  <c:v>38.622999999999998</c:v>
                </c:pt>
                <c:pt idx="70">
                  <c:v>38.667000000000002</c:v>
                </c:pt>
                <c:pt idx="71">
                  <c:v>38.710999999999999</c:v>
                </c:pt>
                <c:pt idx="72">
                  <c:v>38.753999999999998</c:v>
                </c:pt>
                <c:pt idx="73">
                  <c:v>38.796999999999997</c:v>
                </c:pt>
                <c:pt idx="74">
                  <c:v>38.840000000000003</c:v>
                </c:pt>
                <c:pt idx="75">
                  <c:v>38.881999999999998</c:v>
                </c:pt>
                <c:pt idx="76">
                  <c:v>38.923999999999999</c:v>
                </c:pt>
                <c:pt idx="77">
                  <c:v>38.966000000000001</c:v>
                </c:pt>
                <c:pt idx="78">
                  <c:v>39.008000000000003</c:v>
                </c:pt>
                <c:pt idx="79">
                  <c:v>39.048999999999999</c:v>
                </c:pt>
                <c:pt idx="80">
                  <c:v>39.090000000000003</c:v>
                </c:pt>
                <c:pt idx="81">
                  <c:v>39.130000000000003</c:v>
                </c:pt>
                <c:pt idx="82">
                  <c:v>39.17</c:v>
                </c:pt>
                <c:pt idx="83">
                  <c:v>39.21</c:v>
                </c:pt>
                <c:pt idx="84">
                  <c:v>39.25</c:v>
                </c:pt>
                <c:pt idx="85">
                  <c:v>39.29</c:v>
                </c:pt>
                <c:pt idx="86">
                  <c:v>39.329000000000001</c:v>
                </c:pt>
                <c:pt idx="87">
                  <c:v>39.368000000000002</c:v>
                </c:pt>
                <c:pt idx="88">
                  <c:v>39.405999999999999</c:v>
                </c:pt>
                <c:pt idx="89">
                  <c:v>39.445</c:v>
                </c:pt>
                <c:pt idx="90">
                  <c:v>39.482999999999997</c:v>
                </c:pt>
                <c:pt idx="91">
                  <c:v>39.521000000000001</c:v>
                </c:pt>
                <c:pt idx="92">
                  <c:v>39.558999999999997</c:v>
                </c:pt>
                <c:pt idx="93">
                  <c:v>39.595999999999997</c:v>
                </c:pt>
                <c:pt idx="94">
                  <c:v>39.634</c:v>
                </c:pt>
                <c:pt idx="95">
                  <c:v>39.670999999999999</c:v>
                </c:pt>
                <c:pt idx="96">
                  <c:v>39.707000000000001</c:v>
                </c:pt>
                <c:pt idx="97">
                  <c:v>39.744</c:v>
                </c:pt>
                <c:pt idx="98">
                  <c:v>39.78</c:v>
                </c:pt>
                <c:pt idx="99">
                  <c:v>39.816000000000003</c:v>
                </c:pt>
                <c:pt idx="100">
                  <c:v>39.851999999999997</c:v>
                </c:pt>
                <c:pt idx="101">
                  <c:v>39.887999999999998</c:v>
                </c:pt>
                <c:pt idx="102">
                  <c:v>39.923000000000002</c:v>
                </c:pt>
                <c:pt idx="103">
                  <c:v>39.959000000000003</c:v>
                </c:pt>
                <c:pt idx="104">
                  <c:v>39.994</c:v>
                </c:pt>
                <c:pt idx="105">
                  <c:v>40.027999999999999</c:v>
                </c:pt>
                <c:pt idx="106">
                  <c:v>40.063000000000002</c:v>
                </c:pt>
                <c:pt idx="107">
                  <c:v>40.097000000000001</c:v>
                </c:pt>
                <c:pt idx="108">
                  <c:v>40.131999999999998</c:v>
                </c:pt>
                <c:pt idx="109">
                  <c:v>40.165999999999997</c:v>
                </c:pt>
                <c:pt idx="110">
                  <c:v>40.198999999999998</c:v>
                </c:pt>
                <c:pt idx="111">
                  <c:v>40.232999999999997</c:v>
                </c:pt>
                <c:pt idx="112">
                  <c:v>40.265999999999998</c:v>
                </c:pt>
                <c:pt idx="113">
                  <c:v>40.299999999999997</c:v>
                </c:pt>
                <c:pt idx="114">
                  <c:v>40.332999999999998</c:v>
                </c:pt>
                <c:pt idx="115">
                  <c:v>40.365000000000002</c:v>
                </c:pt>
                <c:pt idx="116">
                  <c:v>40.398000000000003</c:v>
                </c:pt>
                <c:pt idx="117">
                  <c:v>40.43</c:v>
                </c:pt>
                <c:pt idx="118">
                  <c:v>40.463000000000001</c:v>
                </c:pt>
                <c:pt idx="119">
                  <c:v>40.494999999999997</c:v>
                </c:pt>
                <c:pt idx="120">
                  <c:v>40.526000000000003</c:v>
                </c:pt>
                <c:pt idx="121">
                  <c:v>40.558</c:v>
                </c:pt>
                <c:pt idx="122">
                  <c:v>40.590000000000003</c:v>
                </c:pt>
                <c:pt idx="123">
                  <c:v>40.621000000000002</c:v>
                </c:pt>
                <c:pt idx="124">
                  <c:v>40.652000000000001</c:v>
                </c:pt>
                <c:pt idx="125">
                  <c:v>40.683</c:v>
                </c:pt>
                <c:pt idx="126">
                  <c:v>40.713999999999999</c:v>
                </c:pt>
                <c:pt idx="127">
                  <c:v>40.744</c:v>
                </c:pt>
                <c:pt idx="128">
                  <c:v>40.774999999999999</c:v>
                </c:pt>
                <c:pt idx="129">
                  <c:v>40.805</c:v>
                </c:pt>
                <c:pt idx="130">
                  <c:v>40.835000000000001</c:v>
                </c:pt>
                <c:pt idx="131">
                  <c:v>40.865000000000002</c:v>
                </c:pt>
                <c:pt idx="132">
                  <c:v>40.893999999999998</c:v>
                </c:pt>
                <c:pt idx="133">
                  <c:v>40.923999999999999</c:v>
                </c:pt>
                <c:pt idx="134">
                  <c:v>40.953000000000003</c:v>
                </c:pt>
                <c:pt idx="135">
                  <c:v>40.981999999999999</c:v>
                </c:pt>
                <c:pt idx="136">
                  <c:v>41.012</c:v>
                </c:pt>
                <c:pt idx="137">
                  <c:v>41.04</c:v>
                </c:pt>
                <c:pt idx="138">
                  <c:v>41.069000000000003</c:v>
                </c:pt>
                <c:pt idx="139">
                  <c:v>41.097999999999999</c:v>
                </c:pt>
                <c:pt idx="140">
                  <c:v>41.125999999999998</c:v>
                </c:pt>
                <c:pt idx="141">
                  <c:v>41.154000000000003</c:v>
                </c:pt>
                <c:pt idx="142">
                  <c:v>41.182000000000002</c:v>
                </c:pt>
                <c:pt idx="143">
                  <c:v>41.21</c:v>
                </c:pt>
                <c:pt idx="144">
                  <c:v>41.238</c:v>
                </c:pt>
                <c:pt idx="145">
                  <c:v>41.265000000000001</c:v>
                </c:pt>
                <c:pt idx="146">
                  <c:v>41.292999999999999</c:v>
                </c:pt>
                <c:pt idx="147">
                  <c:v>41.32</c:v>
                </c:pt>
                <c:pt idx="148">
                  <c:v>41.347000000000001</c:v>
                </c:pt>
                <c:pt idx="149">
                  <c:v>41.374000000000002</c:v>
                </c:pt>
                <c:pt idx="150">
                  <c:v>41.401000000000003</c:v>
                </c:pt>
                <c:pt idx="151">
                  <c:v>41.427999999999997</c:v>
                </c:pt>
                <c:pt idx="152">
                  <c:v>41.454000000000001</c:v>
                </c:pt>
                <c:pt idx="153">
                  <c:v>41.48</c:v>
                </c:pt>
                <c:pt idx="154">
                  <c:v>41.506999999999998</c:v>
                </c:pt>
                <c:pt idx="155">
                  <c:v>41.533000000000001</c:v>
                </c:pt>
                <c:pt idx="156">
                  <c:v>41.558999999999997</c:v>
                </c:pt>
                <c:pt idx="157">
                  <c:v>41.584000000000003</c:v>
                </c:pt>
                <c:pt idx="158">
                  <c:v>41.61</c:v>
                </c:pt>
                <c:pt idx="159">
                  <c:v>41.636000000000003</c:v>
                </c:pt>
                <c:pt idx="160">
                  <c:v>41.661000000000001</c:v>
                </c:pt>
                <c:pt idx="161">
                  <c:v>41.686</c:v>
                </c:pt>
                <c:pt idx="162">
                  <c:v>41.710999999999999</c:v>
                </c:pt>
                <c:pt idx="163">
                  <c:v>41.735999999999997</c:v>
                </c:pt>
                <c:pt idx="164">
                  <c:v>41.761000000000003</c:v>
                </c:pt>
                <c:pt idx="165">
                  <c:v>41.786000000000001</c:v>
                </c:pt>
                <c:pt idx="166">
                  <c:v>41.81</c:v>
                </c:pt>
                <c:pt idx="167">
                  <c:v>41.835000000000001</c:v>
                </c:pt>
                <c:pt idx="168">
                  <c:v>41.859000000000002</c:v>
                </c:pt>
                <c:pt idx="169">
                  <c:v>41.883000000000003</c:v>
                </c:pt>
                <c:pt idx="170">
                  <c:v>41.906999999999996</c:v>
                </c:pt>
                <c:pt idx="171">
                  <c:v>41.930999999999997</c:v>
                </c:pt>
                <c:pt idx="172">
                  <c:v>41.954999999999998</c:v>
                </c:pt>
                <c:pt idx="173">
                  <c:v>41.978000000000002</c:v>
                </c:pt>
                <c:pt idx="174">
                  <c:v>42.002000000000002</c:v>
                </c:pt>
                <c:pt idx="175">
                  <c:v>42.024999999999999</c:v>
                </c:pt>
                <c:pt idx="176">
                  <c:v>42.048999999999999</c:v>
                </c:pt>
                <c:pt idx="177">
                  <c:v>42.072000000000003</c:v>
                </c:pt>
                <c:pt idx="178">
                  <c:v>42.094999999999999</c:v>
                </c:pt>
                <c:pt idx="179">
                  <c:v>42.118000000000002</c:v>
                </c:pt>
                <c:pt idx="180">
                  <c:v>42.14</c:v>
                </c:pt>
                <c:pt idx="181">
                  <c:v>42.162999999999997</c:v>
                </c:pt>
                <c:pt idx="182">
                  <c:v>42.186</c:v>
                </c:pt>
                <c:pt idx="183">
                  <c:v>42.207999999999998</c:v>
                </c:pt>
                <c:pt idx="184">
                  <c:v>42.23</c:v>
                </c:pt>
                <c:pt idx="185">
                  <c:v>42.252000000000002</c:v>
                </c:pt>
                <c:pt idx="186">
                  <c:v>42.274000000000001</c:v>
                </c:pt>
                <c:pt idx="187">
                  <c:v>42.295999999999999</c:v>
                </c:pt>
                <c:pt idx="188">
                  <c:v>42.317999999999998</c:v>
                </c:pt>
                <c:pt idx="189">
                  <c:v>42.34</c:v>
                </c:pt>
                <c:pt idx="190">
                  <c:v>42.360999999999997</c:v>
                </c:pt>
                <c:pt idx="191">
                  <c:v>42.383000000000003</c:v>
                </c:pt>
                <c:pt idx="192">
                  <c:v>42.404000000000003</c:v>
                </c:pt>
                <c:pt idx="193">
                  <c:v>42.426000000000002</c:v>
                </c:pt>
                <c:pt idx="194">
                  <c:v>42.447000000000003</c:v>
                </c:pt>
                <c:pt idx="195">
                  <c:v>42.468000000000004</c:v>
                </c:pt>
                <c:pt idx="196">
                  <c:v>42.488999999999997</c:v>
                </c:pt>
                <c:pt idx="197">
                  <c:v>42.509</c:v>
                </c:pt>
                <c:pt idx="198">
                  <c:v>42.53</c:v>
                </c:pt>
                <c:pt idx="199">
                  <c:v>42.551000000000002</c:v>
                </c:pt>
                <c:pt idx="200">
                  <c:v>42.570999999999998</c:v>
                </c:pt>
                <c:pt idx="201">
                  <c:v>42.591999999999999</c:v>
                </c:pt>
                <c:pt idx="202">
                  <c:v>42.612000000000002</c:v>
                </c:pt>
                <c:pt idx="203">
                  <c:v>42.631999999999998</c:v>
                </c:pt>
                <c:pt idx="204">
                  <c:v>42.652000000000001</c:v>
                </c:pt>
                <c:pt idx="205">
                  <c:v>42.671999999999997</c:v>
                </c:pt>
                <c:pt idx="206">
                  <c:v>42.692</c:v>
                </c:pt>
                <c:pt idx="207">
                  <c:v>42.712000000000003</c:v>
                </c:pt>
                <c:pt idx="208">
                  <c:v>42.731000000000002</c:v>
                </c:pt>
                <c:pt idx="209">
                  <c:v>42.750999999999998</c:v>
                </c:pt>
                <c:pt idx="210">
                  <c:v>42.77</c:v>
                </c:pt>
                <c:pt idx="211">
                  <c:v>42.789000000000001</c:v>
                </c:pt>
                <c:pt idx="212">
                  <c:v>42.808999999999997</c:v>
                </c:pt>
                <c:pt idx="213">
                  <c:v>42.828000000000003</c:v>
                </c:pt>
                <c:pt idx="214">
                  <c:v>42.847000000000001</c:v>
                </c:pt>
                <c:pt idx="215">
                  <c:v>42.866</c:v>
                </c:pt>
                <c:pt idx="216">
                  <c:v>42.884999999999998</c:v>
                </c:pt>
                <c:pt idx="217">
                  <c:v>42.902999999999999</c:v>
                </c:pt>
                <c:pt idx="218">
                  <c:v>42.921999999999997</c:v>
                </c:pt>
                <c:pt idx="219">
                  <c:v>42.941000000000003</c:v>
                </c:pt>
                <c:pt idx="220">
                  <c:v>42.959000000000003</c:v>
                </c:pt>
                <c:pt idx="221">
                  <c:v>42.976999999999997</c:v>
                </c:pt>
                <c:pt idx="222">
                  <c:v>42.996000000000002</c:v>
                </c:pt>
                <c:pt idx="223">
                  <c:v>43.014000000000003</c:v>
                </c:pt>
                <c:pt idx="224">
                  <c:v>43.031999999999996</c:v>
                </c:pt>
                <c:pt idx="225">
                  <c:v>43.05</c:v>
                </c:pt>
                <c:pt idx="226">
                  <c:v>43.067999999999998</c:v>
                </c:pt>
                <c:pt idx="227">
                  <c:v>43.085999999999999</c:v>
                </c:pt>
                <c:pt idx="228">
                  <c:v>43.103000000000002</c:v>
                </c:pt>
                <c:pt idx="229">
                  <c:v>43.121000000000002</c:v>
                </c:pt>
                <c:pt idx="230">
                  <c:v>43.139000000000003</c:v>
                </c:pt>
                <c:pt idx="231">
                  <c:v>43.155999999999999</c:v>
                </c:pt>
                <c:pt idx="232">
                  <c:v>43.173000000000002</c:v>
                </c:pt>
                <c:pt idx="233">
                  <c:v>43.191000000000003</c:v>
                </c:pt>
                <c:pt idx="234">
                  <c:v>43.207999999999998</c:v>
                </c:pt>
                <c:pt idx="235">
                  <c:v>43.225000000000001</c:v>
                </c:pt>
                <c:pt idx="236">
                  <c:v>43.241999999999997</c:v>
                </c:pt>
                <c:pt idx="237">
                  <c:v>43.259</c:v>
                </c:pt>
                <c:pt idx="238">
                  <c:v>43.276000000000003</c:v>
                </c:pt>
                <c:pt idx="239">
                  <c:v>43.292999999999999</c:v>
                </c:pt>
                <c:pt idx="240">
                  <c:v>43.308999999999997</c:v>
                </c:pt>
                <c:pt idx="241">
                  <c:v>43.326000000000001</c:v>
                </c:pt>
                <c:pt idx="242">
                  <c:v>43.341999999999999</c:v>
                </c:pt>
                <c:pt idx="243">
                  <c:v>43.359000000000002</c:v>
                </c:pt>
                <c:pt idx="244">
                  <c:v>43.375</c:v>
                </c:pt>
                <c:pt idx="245">
                  <c:v>43.392000000000003</c:v>
                </c:pt>
                <c:pt idx="246">
                  <c:v>43.408000000000001</c:v>
                </c:pt>
                <c:pt idx="247">
                  <c:v>43.423999999999999</c:v>
                </c:pt>
                <c:pt idx="248">
                  <c:v>43.44</c:v>
                </c:pt>
                <c:pt idx="249">
                  <c:v>43.456000000000003</c:v>
                </c:pt>
                <c:pt idx="250">
                  <c:v>43.472000000000001</c:v>
                </c:pt>
                <c:pt idx="251">
                  <c:v>43.488</c:v>
                </c:pt>
                <c:pt idx="252">
                  <c:v>43.503</c:v>
                </c:pt>
                <c:pt idx="253">
                  <c:v>43.518999999999998</c:v>
                </c:pt>
                <c:pt idx="254">
                  <c:v>43.534999999999997</c:v>
                </c:pt>
                <c:pt idx="255">
                  <c:v>43.55</c:v>
                </c:pt>
                <c:pt idx="256">
                  <c:v>43.564999999999998</c:v>
                </c:pt>
                <c:pt idx="257">
                  <c:v>43.581000000000003</c:v>
                </c:pt>
                <c:pt idx="258">
                  <c:v>43.595999999999997</c:v>
                </c:pt>
                <c:pt idx="259">
                  <c:v>43.610999999999997</c:v>
                </c:pt>
                <c:pt idx="260">
                  <c:v>43.625999999999998</c:v>
                </c:pt>
                <c:pt idx="261">
                  <c:v>43.642000000000003</c:v>
                </c:pt>
                <c:pt idx="262">
                  <c:v>43.655999999999999</c:v>
                </c:pt>
                <c:pt idx="263">
                  <c:v>43.670999999999999</c:v>
                </c:pt>
                <c:pt idx="264">
                  <c:v>43.686</c:v>
                </c:pt>
                <c:pt idx="265">
                  <c:v>43.701000000000001</c:v>
                </c:pt>
                <c:pt idx="266">
                  <c:v>43.716000000000001</c:v>
                </c:pt>
                <c:pt idx="267">
                  <c:v>43.73</c:v>
                </c:pt>
                <c:pt idx="268">
                  <c:v>43.744999999999997</c:v>
                </c:pt>
                <c:pt idx="269">
                  <c:v>43.759</c:v>
                </c:pt>
                <c:pt idx="270">
                  <c:v>43.774000000000001</c:v>
                </c:pt>
                <c:pt idx="271">
                  <c:v>43.787999999999997</c:v>
                </c:pt>
                <c:pt idx="272">
                  <c:v>43.802999999999997</c:v>
                </c:pt>
                <c:pt idx="273">
                  <c:v>43.817</c:v>
                </c:pt>
                <c:pt idx="274">
                  <c:v>43.831000000000003</c:v>
                </c:pt>
                <c:pt idx="275">
                  <c:v>43.844999999999999</c:v>
                </c:pt>
                <c:pt idx="276">
                  <c:v>43.859000000000002</c:v>
                </c:pt>
                <c:pt idx="277">
                  <c:v>43.872999999999998</c:v>
                </c:pt>
                <c:pt idx="278">
                  <c:v>43.887</c:v>
                </c:pt>
                <c:pt idx="279">
                  <c:v>43.901000000000003</c:v>
                </c:pt>
                <c:pt idx="280">
                  <c:v>43.914999999999999</c:v>
                </c:pt>
                <c:pt idx="281">
                  <c:v>43.927999999999997</c:v>
                </c:pt>
                <c:pt idx="282">
                  <c:v>43.942</c:v>
                </c:pt>
                <c:pt idx="283">
                  <c:v>43.956000000000003</c:v>
                </c:pt>
                <c:pt idx="284">
                  <c:v>43.969000000000001</c:v>
                </c:pt>
                <c:pt idx="285">
                  <c:v>43.981999999999999</c:v>
                </c:pt>
                <c:pt idx="286">
                  <c:v>43.996000000000002</c:v>
                </c:pt>
                <c:pt idx="287">
                  <c:v>44.009</c:v>
                </c:pt>
                <c:pt idx="288">
                  <c:v>44.023000000000003</c:v>
                </c:pt>
                <c:pt idx="289">
                  <c:v>44.036000000000001</c:v>
                </c:pt>
                <c:pt idx="290">
                  <c:v>44.048999999999999</c:v>
                </c:pt>
                <c:pt idx="291">
                  <c:v>44.061999999999998</c:v>
                </c:pt>
                <c:pt idx="292">
                  <c:v>44.075000000000003</c:v>
                </c:pt>
                <c:pt idx="293">
                  <c:v>44.088000000000001</c:v>
                </c:pt>
                <c:pt idx="294">
                  <c:v>44.100999999999999</c:v>
                </c:pt>
                <c:pt idx="295">
                  <c:v>44.113999999999997</c:v>
                </c:pt>
                <c:pt idx="296">
                  <c:v>44.127000000000002</c:v>
                </c:pt>
                <c:pt idx="297">
                  <c:v>44.14</c:v>
                </c:pt>
                <c:pt idx="298">
                  <c:v>44.152000000000001</c:v>
                </c:pt>
                <c:pt idx="299">
                  <c:v>44.164999999999999</c:v>
                </c:pt>
                <c:pt idx="300">
                  <c:v>44.177</c:v>
                </c:pt>
                <c:pt idx="301">
                  <c:v>44.19</c:v>
                </c:pt>
                <c:pt idx="302">
                  <c:v>44.203000000000003</c:v>
                </c:pt>
                <c:pt idx="303">
                  <c:v>44.215000000000003</c:v>
                </c:pt>
                <c:pt idx="304">
                  <c:v>44.226999999999997</c:v>
                </c:pt>
                <c:pt idx="305">
                  <c:v>44.24</c:v>
                </c:pt>
                <c:pt idx="306">
                  <c:v>44.252000000000002</c:v>
                </c:pt>
                <c:pt idx="307">
                  <c:v>44.264000000000003</c:v>
                </c:pt>
                <c:pt idx="308">
                  <c:v>44.276000000000003</c:v>
                </c:pt>
                <c:pt idx="309">
                  <c:v>44.287999999999997</c:v>
                </c:pt>
                <c:pt idx="310">
                  <c:v>44.301000000000002</c:v>
                </c:pt>
                <c:pt idx="311">
                  <c:v>44.313000000000002</c:v>
                </c:pt>
                <c:pt idx="312">
                  <c:v>44.325000000000003</c:v>
                </c:pt>
                <c:pt idx="313">
                  <c:v>44.335999999999999</c:v>
                </c:pt>
                <c:pt idx="314">
                  <c:v>44.347999999999999</c:v>
                </c:pt>
                <c:pt idx="315">
                  <c:v>44.36</c:v>
                </c:pt>
                <c:pt idx="316">
                  <c:v>44.372</c:v>
                </c:pt>
                <c:pt idx="317">
                  <c:v>44.384</c:v>
                </c:pt>
                <c:pt idx="318">
                  <c:v>44.395000000000003</c:v>
                </c:pt>
                <c:pt idx="319">
                  <c:v>44.406999999999996</c:v>
                </c:pt>
                <c:pt idx="320">
                  <c:v>44.417999999999999</c:v>
                </c:pt>
                <c:pt idx="321">
                  <c:v>44.43</c:v>
                </c:pt>
                <c:pt idx="322">
                  <c:v>44.441000000000003</c:v>
                </c:pt>
                <c:pt idx="323">
                  <c:v>44.453000000000003</c:v>
                </c:pt>
                <c:pt idx="324">
                  <c:v>44.463999999999999</c:v>
                </c:pt>
                <c:pt idx="325">
                  <c:v>44.475999999999999</c:v>
                </c:pt>
                <c:pt idx="326">
                  <c:v>44.487000000000002</c:v>
                </c:pt>
                <c:pt idx="327">
                  <c:v>44.497999999999998</c:v>
                </c:pt>
                <c:pt idx="328">
                  <c:v>44.509</c:v>
                </c:pt>
                <c:pt idx="329">
                  <c:v>44.521000000000001</c:v>
                </c:pt>
                <c:pt idx="330">
                  <c:v>44.531999999999996</c:v>
                </c:pt>
                <c:pt idx="331">
                  <c:v>44.542999999999999</c:v>
                </c:pt>
                <c:pt idx="332">
                  <c:v>44.554000000000002</c:v>
                </c:pt>
                <c:pt idx="333">
                  <c:v>44.564999999999998</c:v>
                </c:pt>
                <c:pt idx="334">
                  <c:v>44.576000000000001</c:v>
                </c:pt>
                <c:pt idx="335">
                  <c:v>44.587000000000003</c:v>
                </c:pt>
                <c:pt idx="336">
                  <c:v>44.597000000000001</c:v>
                </c:pt>
                <c:pt idx="337">
                  <c:v>44.607999999999997</c:v>
                </c:pt>
                <c:pt idx="338">
                  <c:v>44.619</c:v>
                </c:pt>
                <c:pt idx="339">
                  <c:v>44.63</c:v>
                </c:pt>
                <c:pt idx="340">
                  <c:v>44.64</c:v>
                </c:pt>
                <c:pt idx="341">
                  <c:v>44.651000000000003</c:v>
                </c:pt>
                <c:pt idx="342">
                  <c:v>44.661999999999999</c:v>
                </c:pt>
                <c:pt idx="343">
                  <c:v>44.671999999999997</c:v>
                </c:pt>
                <c:pt idx="344">
                  <c:v>44.683</c:v>
                </c:pt>
                <c:pt idx="345">
                  <c:v>44.692999999999998</c:v>
                </c:pt>
                <c:pt idx="346">
                  <c:v>44.703000000000003</c:v>
                </c:pt>
                <c:pt idx="347">
                  <c:v>44.713999999999999</c:v>
                </c:pt>
                <c:pt idx="348">
                  <c:v>44.723999999999997</c:v>
                </c:pt>
                <c:pt idx="349">
                  <c:v>44.734000000000002</c:v>
                </c:pt>
                <c:pt idx="350">
                  <c:v>44.744999999999997</c:v>
                </c:pt>
                <c:pt idx="351">
                  <c:v>44.755000000000003</c:v>
                </c:pt>
                <c:pt idx="352">
                  <c:v>44.765000000000001</c:v>
                </c:pt>
                <c:pt idx="353">
                  <c:v>44.774999999999999</c:v>
                </c:pt>
                <c:pt idx="354">
                  <c:v>44.784999999999997</c:v>
                </c:pt>
                <c:pt idx="355">
                  <c:v>44.795000000000002</c:v>
                </c:pt>
                <c:pt idx="356">
                  <c:v>44.805</c:v>
                </c:pt>
                <c:pt idx="357">
                  <c:v>44.814999999999998</c:v>
                </c:pt>
                <c:pt idx="358">
                  <c:v>44.825000000000003</c:v>
                </c:pt>
                <c:pt idx="359">
                  <c:v>44.835000000000001</c:v>
                </c:pt>
                <c:pt idx="360">
                  <c:v>44.844999999999999</c:v>
                </c:pt>
                <c:pt idx="361">
                  <c:v>44.854999999999997</c:v>
                </c:pt>
                <c:pt idx="362">
                  <c:v>44.865000000000002</c:v>
                </c:pt>
                <c:pt idx="363">
                  <c:v>44.875</c:v>
                </c:pt>
                <c:pt idx="364">
                  <c:v>44.884</c:v>
                </c:pt>
                <c:pt idx="365">
                  <c:v>44.893999999999998</c:v>
                </c:pt>
                <c:pt idx="366">
                  <c:v>44.904000000000003</c:v>
                </c:pt>
                <c:pt idx="367">
                  <c:v>44.912999999999997</c:v>
                </c:pt>
                <c:pt idx="368">
                  <c:v>44.923000000000002</c:v>
                </c:pt>
                <c:pt idx="369">
                  <c:v>44.933</c:v>
                </c:pt>
                <c:pt idx="370">
                  <c:v>44.942</c:v>
                </c:pt>
                <c:pt idx="371">
                  <c:v>44.951999999999998</c:v>
                </c:pt>
                <c:pt idx="372">
                  <c:v>44.960999999999999</c:v>
                </c:pt>
                <c:pt idx="373">
                  <c:v>44.97</c:v>
                </c:pt>
                <c:pt idx="374">
                  <c:v>44.98</c:v>
                </c:pt>
                <c:pt idx="375">
                  <c:v>44.988999999999997</c:v>
                </c:pt>
                <c:pt idx="376">
                  <c:v>44.997999999999998</c:v>
                </c:pt>
                <c:pt idx="377">
                  <c:v>45.008000000000003</c:v>
                </c:pt>
                <c:pt idx="378">
                  <c:v>45.017000000000003</c:v>
                </c:pt>
                <c:pt idx="379">
                  <c:v>45.026000000000003</c:v>
                </c:pt>
                <c:pt idx="380">
                  <c:v>45.034999999999997</c:v>
                </c:pt>
                <c:pt idx="381">
                  <c:v>45.045000000000002</c:v>
                </c:pt>
                <c:pt idx="382">
                  <c:v>45.054000000000002</c:v>
                </c:pt>
                <c:pt idx="383">
                  <c:v>45.063000000000002</c:v>
                </c:pt>
                <c:pt idx="384">
                  <c:v>45.072000000000003</c:v>
                </c:pt>
                <c:pt idx="385">
                  <c:v>45.081000000000003</c:v>
                </c:pt>
                <c:pt idx="386">
                  <c:v>45.09</c:v>
                </c:pt>
                <c:pt idx="387">
                  <c:v>45.098999999999997</c:v>
                </c:pt>
                <c:pt idx="388">
                  <c:v>45.107999999999997</c:v>
                </c:pt>
                <c:pt idx="389">
                  <c:v>45.116999999999997</c:v>
                </c:pt>
                <c:pt idx="390">
                  <c:v>45.125</c:v>
                </c:pt>
                <c:pt idx="391">
                  <c:v>45.134</c:v>
                </c:pt>
                <c:pt idx="392">
                  <c:v>45.143000000000001</c:v>
                </c:pt>
                <c:pt idx="393">
                  <c:v>45.152000000000001</c:v>
                </c:pt>
                <c:pt idx="394">
                  <c:v>45.161000000000001</c:v>
                </c:pt>
                <c:pt idx="395">
                  <c:v>45.168999999999997</c:v>
                </c:pt>
                <c:pt idx="396">
                  <c:v>45.177999999999997</c:v>
                </c:pt>
                <c:pt idx="397">
                  <c:v>45.186999999999998</c:v>
                </c:pt>
                <c:pt idx="398">
                  <c:v>45.195</c:v>
                </c:pt>
                <c:pt idx="399">
                  <c:v>45.204000000000001</c:v>
                </c:pt>
                <c:pt idx="400">
                  <c:v>45.212000000000003</c:v>
                </c:pt>
                <c:pt idx="401">
                  <c:v>45.220999999999997</c:v>
                </c:pt>
                <c:pt idx="402">
                  <c:v>45.228999999999999</c:v>
                </c:pt>
                <c:pt idx="403">
                  <c:v>45.238</c:v>
                </c:pt>
                <c:pt idx="404">
                  <c:v>45.246000000000002</c:v>
                </c:pt>
                <c:pt idx="405">
                  <c:v>45.255000000000003</c:v>
                </c:pt>
                <c:pt idx="406">
                  <c:v>45.262999999999998</c:v>
                </c:pt>
                <c:pt idx="407">
                  <c:v>45.271999999999998</c:v>
                </c:pt>
                <c:pt idx="408">
                  <c:v>45.28</c:v>
                </c:pt>
                <c:pt idx="409">
                  <c:v>45.287999999999997</c:v>
                </c:pt>
                <c:pt idx="410">
                  <c:v>45.296999999999997</c:v>
                </c:pt>
                <c:pt idx="411">
                  <c:v>45.305</c:v>
                </c:pt>
                <c:pt idx="412">
                  <c:v>45.313000000000002</c:v>
                </c:pt>
                <c:pt idx="413">
                  <c:v>45.320999999999998</c:v>
                </c:pt>
                <c:pt idx="414">
                  <c:v>45.329000000000001</c:v>
                </c:pt>
                <c:pt idx="415">
                  <c:v>45.338000000000001</c:v>
                </c:pt>
                <c:pt idx="416">
                  <c:v>45.345999999999997</c:v>
                </c:pt>
                <c:pt idx="417">
                  <c:v>45.353999999999999</c:v>
                </c:pt>
                <c:pt idx="418">
                  <c:v>45.362000000000002</c:v>
                </c:pt>
                <c:pt idx="419">
                  <c:v>45.37</c:v>
                </c:pt>
                <c:pt idx="420">
                  <c:v>45.378</c:v>
                </c:pt>
                <c:pt idx="421">
                  <c:v>45.386000000000003</c:v>
                </c:pt>
                <c:pt idx="422">
                  <c:v>45.393999999999998</c:v>
                </c:pt>
                <c:pt idx="423">
                  <c:v>45.402000000000001</c:v>
                </c:pt>
                <c:pt idx="424">
                  <c:v>45.41</c:v>
                </c:pt>
                <c:pt idx="425">
                  <c:v>45.417999999999999</c:v>
                </c:pt>
                <c:pt idx="426">
                  <c:v>45.426000000000002</c:v>
                </c:pt>
                <c:pt idx="427">
                  <c:v>45.433</c:v>
                </c:pt>
                <c:pt idx="428">
                  <c:v>45.441000000000003</c:v>
                </c:pt>
                <c:pt idx="429">
                  <c:v>45.448999999999998</c:v>
                </c:pt>
                <c:pt idx="430">
                  <c:v>45.457000000000001</c:v>
                </c:pt>
                <c:pt idx="431">
                  <c:v>45.465000000000003</c:v>
                </c:pt>
                <c:pt idx="432">
                  <c:v>45.472000000000001</c:v>
                </c:pt>
                <c:pt idx="433">
                  <c:v>45.48</c:v>
                </c:pt>
                <c:pt idx="434">
                  <c:v>45.488</c:v>
                </c:pt>
                <c:pt idx="435">
                  <c:v>45.494999999999997</c:v>
                </c:pt>
                <c:pt idx="436">
                  <c:v>45.503</c:v>
                </c:pt>
                <c:pt idx="437">
                  <c:v>45.511000000000003</c:v>
                </c:pt>
                <c:pt idx="438">
                  <c:v>45.518000000000001</c:v>
                </c:pt>
                <c:pt idx="439">
                  <c:v>45.526000000000003</c:v>
                </c:pt>
                <c:pt idx="440">
                  <c:v>45.533000000000001</c:v>
                </c:pt>
                <c:pt idx="441">
                  <c:v>45.540999999999997</c:v>
                </c:pt>
                <c:pt idx="442">
                  <c:v>45.548000000000002</c:v>
                </c:pt>
                <c:pt idx="443">
                  <c:v>45.555999999999997</c:v>
                </c:pt>
                <c:pt idx="444">
                  <c:v>45.563000000000002</c:v>
                </c:pt>
                <c:pt idx="445">
                  <c:v>45.570999999999998</c:v>
                </c:pt>
                <c:pt idx="446">
                  <c:v>45.578000000000003</c:v>
                </c:pt>
                <c:pt idx="447">
                  <c:v>45.585000000000001</c:v>
                </c:pt>
                <c:pt idx="448">
                  <c:v>45.593000000000004</c:v>
                </c:pt>
                <c:pt idx="449">
                  <c:v>45.6</c:v>
                </c:pt>
                <c:pt idx="450">
                  <c:v>45.607999999999997</c:v>
                </c:pt>
                <c:pt idx="451">
                  <c:v>45.615000000000002</c:v>
                </c:pt>
                <c:pt idx="452">
                  <c:v>45.622</c:v>
                </c:pt>
                <c:pt idx="453">
                  <c:v>45.628999999999998</c:v>
                </c:pt>
                <c:pt idx="454">
                  <c:v>45.637</c:v>
                </c:pt>
                <c:pt idx="455">
                  <c:v>45.643999999999998</c:v>
                </c:pt>
                <c:pt idx="456">
                  <c:v>45.651000000000003</c:v>
                </c:pt>
                <c:pt idx="457">
                  <c:v>45.658000000000001</c:v>
                </c:pt>
                <c:pt idx="458">
                  <c:v>45.664999999999999</c:v>
                </c:pt>
                <c:pt idx="459">
                  <c:v>45.673000000000002</c:v>
                </c:pt>
                <c:pt idx="460">
                  <c:v>45.68</c:v>
                </c:pt>
                <c:pt idx="461">
                  <c:v>45.686999999999998</c:v>
                </c:pt>
                <c:pt idx="462">
                  <c:v>45.694000000000003</c:v>
                </c:pt>
                <c:pt idx="463">
                  <c:v>45.701000000000001</c:v>
                </c:pt>
                <c:pt idx="464">
                  <c:v>45.707999999999998</c:v>
                </c:pt>
                <c:pt idx="465">
                  <c:v>45.715000000000003</c:v>
                </c:pt>
                <c:pt idx="466">
                  <c:v>45.722000000000001</c:v>
                </c:pt>
                <c:pt idx="467">
                  <c:v>45.728999999999999</c:v>
                </c:pt>
                <c:pt idx="468">
                  <c:v>45.735999999999997</c:v>
                </c:pt>
                <c:pt idx="469">
                  <c:v>45.743000000000002</c:v>
                </c:pt>
                <c:pt idx="470">
                  <c:v>45.75</c:v>
                </c:pt>
                <c:pt idx="471">
                  <c:v>45.756999999999998</c:v>
                </c:pt>
                <c:pt idx="472">
                  <c:v>45.764000000000003</c:v>
                </c:pt>
                <c:pt idx="473">
                  <c:v>45.771000000000001</c:v>
                </c:pt>
                <c:pt idx="474">
                  <c:v>45.777000000000001</c:v>
                </c:pt>
                <c:pt idx="475">
                  <c:v>45.783999999999999</c:v>
                </c:pt>
                <c:pt idx="476">
                  <c:v>45.790999999999997</c:v>
                </c:pt>
                <c:pt idx="477">
                  <c:v>45.798000000000002</c:v>
                </c:pt>
                <c:pt idx="478">
                  <c:v>45.805</c:v>
                </c:pt>
                <c:pt idx="479">
                  <c:v>45.811</c:v>
                </c:pt>
                <c:pt idx="480">
                  <c:v>45.817999999999998</c:v>
                </c:pt>
                <c:pt idx="481">
                  <c:v>45.825000000000003</c:v>
                </c:pt>
                <c:pt idx="482">
                  <c:v>45.832000000000001</c:v>
                </c:pt>
                <c:pt idx="483">
                  <c:v>45.838000000000001</c:v>
                </c:pt>
                <c:pt idx="484">
                  <c:v>45.844999999999999</c:v>
                </c:pt>
                <c:pt idx="485">
                  <c:v>45.851999999999997</c:v>
                </c:pt>
                <c:pt idx="486">
                  <c:v>45.857999999999997</c:v>
                </c:pt>
                <c:pt idx="487">
                  <c:v>45.865000000000002</c:v>
                </c:pt>
                <c:pt idx="488">
                  <c:v>45.872</c:v>
                </c:pt>
                <c:pt idx="489">
                  <c:v>45.878</c:v>
                </c:pt>
                <c:pt idx="490">
                  <c:v>45.884999999999998</c:v>
                </c:pt>
                <c:pt idx="491">
                  <c:v>45.890999999999998</c:v>
                </c:pt>
                <c:pt idx="492">
                  <c:v>45.898000000000003</c:v>
                </c:pt>
                <c:pt idx="493">
                  <c:v>45.905000000000001</c:v>
                </c:pt>
                <c:pt idx="494">
                  <c:v>45.911000000000001</c:v>
                </c:pt>
                <c:pt idx="495">
                  <c:v>45.917999999999999</c:v>
                </c:pt>
                <c:pt idx="496">
                  <c:v>45.923999999999999</c:v>
                </c:pt>
                <c:pt idx="497">
                  <c:v>45.930999999999997</c:v>
                </c:pt>
                <c:pt idx="498">
                  <c:v>45.936999999999998</c:v>
                </c:pt>
                <c:pt idx="499">
                  <c:v>45.942999999999998</c:v>
                </c:pt>
                <c:pt idx="500">
                  <c:v>45.95</c:v>
                </c:pt>
                <c:pt idx="501">
                  <c:v>45.956000000000003</c:v>
                </c:pt>
                <c:pt idx="502">
                  <c:v>45.963000000000001</c:v>
                </c:pt>
                <c:pt idx="503">
                  <c:v>45.969000000000001</c:v>
                </c:pt>
                <c:pt idx="504">
                  <c:v>45.975999999999999</c:v>
                </c:pt>
                <c:pt idx="505">
                  <c:v>45.981999999999999</c:v>
                </c:pt>
                <c:pt idx="506">
                  <c:v>45.988</c:v>
                </c:pt>
                <c:pt idx="507">
                  <c:v>45.994999999999997</c:v>
                </c:pt>
                <c:pt idx="508">
                  <c:v>46.000999999999998</c:v>
                </c:pt>
                <c:pt idx="509">
                  <c:v>46.006999999999998</c:v>
                </c:pt>
                <c:pt idx="510">
                  <c:v>46.012999999999998</c:v>
                </c:pt>
                <c:pt idx="511">
                  <c:v>46.02</c:v>
                </c:pt>
                <c:pt idx="512">
                  <c:v>46.026000000000003</c:v>
                </c:pt>
                <c:pt idx="513">
                  <c:v>46.031999999999996</c:v>
                </c:pt>
                <c:pt idx="514">
                  <c:v>46.039000000000001</c:v>
                </c:pt>
                <c:pt idx="515">
                  <c:v>46.045000000000002</c:v>
                </c:pt>
                <c:pt idx="516">
                  <c:v>46.051000000000002</c:v>
                </c:pt>
                <c:pt idx="517">
                  <c:v>46.057000000000002</c:v>
                </c:pt>
                <c:pt idx="518">
                  <c:v>46.063000000000002</c:v>
                </c:pt>
                <c:pt idx="519">
                  <c:v>46.069000000000003</c:v>
                </c:pt>
                <c:pt idx="520">
                  <c:v>46.076000000000001</c:v>
                </c:pt>
                <c:pt idx="521">
                  <c:v>46.082000000000001</c:v>
                </c:pt>
                <c:pt idx="522">
                  <c:v>46.088000000000001</c:v>
                </c:pt>
                <c:pt idx="523">
                  <c:v>46.094000000000001</c:v>
                </c:pt>
                <c:pt idx="524">
                  <c:v>46.1</c:v>
                </c:pt>
                <c:pt idx="525">
                  <c:v>46.106000000000002</c:v>
                </c:pt>
                <c:pt idx="526">
                  <c:v>46.112000000000002</c:v>
                </c:pt>
                <c:pt idx="527">
                  <c:v>46.118000000000002</c:v>
                </c:pt>
                <c:pt idx="528">
                  <c:v>46.124000000000002</c:v>
                </c:pt>
                <c:pt idx="529">
                  <c:v>46.131</c:v>
                </c:pt>
                <c:pt idx="530">
                  <c:v>46.137</c:v>
                </c:pt>
                <c:pt idx="531">
                  <c:v>46.143000000000001</c:v>
                </c:pt>
                <c:pt idx="532">
                  <c:v>46.149000000000001</c:v>
                </c:pt>
                <c:pt idx="533">
                  <c:v>46.155000000000001</c:v>
                </c:pt>
                <c:pt idx="534">
                  <c:v>46.161000000000001</c:v>
                </c:pt>
                <c:pt idx="535">
                  <c:v>46.167000000000002</c:v>
                </c:pt>
                <c:pt idx="536">
                  <c:v>46.173000000000002</c:v>
                </c:pt>
                <c:pt idx="537">
                  <c:v>46.177999999999997</c:v>
                </c:pt>
                <c:pt idx="538">
                  <c:v>46.183999999999997</c:v>
                </c:pt>
                <c:pt idx="539">
                  <c:v>46.19</c:v>
                </c:pt>
                <c:pt idx="540">
                  <c:v>46.195999999999998</c:v>
                </c:pt>
                <c:pt idx="541">
                  <c:v>46.201999999999998</c:v>
                </c:pt>
                <c:pt idx="542">
                  <c:v>46.207999999999998</c:v>
                </c:pt>
                <c:pt idx="543">
                  <c:v>46.213999999999999</c:v>
                </c:pt>
                <c:pt idx="544">
                  <c:v>46.22</c:v>
                </c:pt>
                <c:pt idx="545">
                  <c:v>46.225999999999999</c:v>
                </c:pt>
                <c:pt idx="546">
                  <c:v>46.231999999999999</c:v>
                </c:pt>
                <c:pt idx="547">
                  <c:v>46.237000000000002</c:v>
                </c:pt>
                <c:pt idx="548">
                  <c:v>46.243000000000002</c:v>
                </c:pt>
                <c:pt idx="549">
                  <c:v>46.249000000000002</c:v>
                </c:pt>
                <c:pt idx="550">
                  <c:v>46.255000000000003</c:v>
                </c:pt>
                <c:pt idx="551">
                  <c:v>46.261000000000003</c:v>
                </c:pt>
                <c:pt idx="552">
                  <c:v>46.265999999999998</c:v>
                </c:pt>
                <c:pt idx="553">
                  <c:v>46.271999999999998</c:v>
                </c:pt>
                <c:pt idx="554">
                  <c:v>46.277999999999999</c:v>
                </c:pt>
                <c:pt idx="555">
                  <c:v>46.283999999999999</c:v>
                </c:pt>
                <c:pt idx="556">
                  <c:v>46.289000000000001</c:v>
                </c:pt>
                <c:pt idx="557">
                  <c:v>46.295000000000002</c:v>
                </c:pt>
                <c:pt idx="558">
                  <c:v>46.301000000000002</c:v>
                </c:pt>
                <c:pt idx="559">
                  <c:v>46.307000000000002</c:v>
                </c:pt>
                <c:pt idx="560">
                  <c:v>46.311999999999998</c:v>
                </c:pt>
                <c:pt idx="561">
                  <c:v>46.317999999999998</c:v>
                </c:pt>
                <c:pt idx="562">
                  <c:v>46.323999999999998</c:v>
                </c:pt>
                <c:pt idx="563">
                  <c:v>46.329000000000001</c:v>
                </c:pt>
                <c:pt idx="564">
                  <c:v>46.335000000000001</c:v>
                </c:pt>
                <c:pt idx="565">
                  <c:v>46.341000000000001</c:v>
                </c:pt>
                <c:pt idx="566">
                  <c:v>46.345999999999997</c:v>
                </c:pt>
                <c:pt idx="567">
                  <c:v>46.351999999999997</c:v>
                </c:pt>
                <c:pt idx="568">
                  <c:v>46.357999999999997</c:v>
                </c:pt>
                <c:pt idx="569">
                  <c:v>46.363</c:v>
                </c:pt>
                <c:pt idx="570">
                  <c:v>46.369</c:v>
                </c:pt>
                <c:pt idx="571">
                  <c:v>46.375</c:v>
                </c:pt>
                <c:pt idx="572">
                  <c:v>46.38</c:v>
                </c:pt>
                <c:pt idx="573">
                  <c:v>46.386000000000003</c:v>
                </c:pt>
                <c:pt idx="574">
                  <c:v>46.390999999999998</c:v>
                </c:pt>
                <c:pt idx="575">
                  <c:v>46.396999999999998</c:v>
                </c:pt>
                <c:pt idx="576">
                  <c:v>46.402000000000001</c:v>
                </c:pt>
                <c:pt idx="577">
                  <c:v>46.408000000000001</c:v>
                </c:pt>
                <c:pt idx="578">
                  <c:v>46.414000000000001</c:v>
                </c:pt>
                <c:pt idx="579">
                  <c:v>46.418999999999997</c:v>
                </c:pt>
                <c:pt idx="580">
                  <c:v>46.424999999999997</c:v>
                </c:pt>
                <c:pt idx="581">
                  <c:v>46.43</c:v>
                </c:pt>
                <c:pt idx="582">
                  <c:v>46.436</c:v>
                </c:pt>
                <c:pt idx="583">
                  <c:v>46.441000000000003</c:v>
                </c:pt>
                <c:pt idx="584">
                  <c:v>46.447000000000003</c:v>
                </c:pt>
                <c:pt idx="585">
                  <c:v>46.451999999999998</c:v>
                </c:pt>
                <c:pt idx="586">
                  <c:v>46.457999999999998</c:v>
                </c:pt>
                <c:pt idx="587">
                  <c:v>46.463000000000001</c:v>
                </c:pt>
                <c:pt idx="588">
                  <c:v>46.469000000000001</c:v>
                </c:pt>
                <c:pt idx="589">
                  <c:v>46.473999999999997</c:v>
                </c:pt>
                <c:pt idx="590">
                  <c:v>46.478999999999999</c:v>
                </c:pt>
                <c:pt idx="591">
                  <c:v>46.484999999999999</c:v>
                </c:pt>
                <c:pt idx="592">
                  <c:v>46.49</c:v>
                </c:pt>
                <c:pt idx="593">
                  <c:v>46.496000000000002</c:v>
                </c:pt>
                <c:pt idx="594">
                  <c:v>46.500999999999998</c:v>
                </c:pt>
                <c:pt idx="595">
                  <c:v>46.506999999999998</c:v>
                </c:pt>
                <c:pt idx="596">
                  <c:v>46.512</c:v>
                </c:pt>
                <c:pt idx="597">
                  <c:v>46.517000000000003</c:v>
                </c:pt>
                <c:pt idx="598">
                  <c:v>46.523000000000003</c:v>
                </c:pt>
                <c:pt idx="599">
                  <c:v>46.527999999999999</c:v>
                </c:pt>
                <c:pt idx="600">
                  <c:v>46.533000000000001</c:v>
                </c:pt>
                <c:pt idx="601">
                  <c:v>46.539000000000001</c:v>
                </c:pt>
                <c:pt idx="602">
                  <c:v>46.543999999999997</c:v>
                </c:pt>
                <c:pt idx="603">
                  <c:v>46.55</c:v>
                </c:pt>
                <c:pt idx="604">
                  <c:v>46.555</c:v>
                </c:pt>
                <c:pt idx="605">
                  <c:v>46.56</c:v>
                </c:pt>
                <c:pt idx="606">
                  <c:v>46.566000000000003</c:v>
                </c:pt>
                <c:pt idx="607">
                  <c:v>46.570999999999998</c:v>
                </c:pt>
                <c:pt idx="608">
                  <c:v>46.576000000000001</c:v>
                </c:pt>
                <c:pt idx="609">
                  <c:v>46.581000000000003</c:v>
                </c:pt>
                <c:pt idx="610">
                  <c:v>46.587000000000003</c:v>
                </c:pt>
                <c:pt idx="611">
                  <c:v>46.591999999999999</c:v>
                </c:pt>
                <c:pt idx="612">
                  <c:v>46.597000000000001</c:v>
                </c:pt>
                <c:pt idx="613">
                  <c:v>46.603000000000002</c:v>
                </c:pt>
                <c:pt idx="614">
                  <c:v>46.607999999999997</c:v>
                </c:pt>
                <c:pt idx="615">
                  <c:v>46.613</c:v>
                </c:pt>
                <c:pt idx="616">
                  <c:v>46.618000000000002</c:v>
                </c:pt>
                <c:pt idx="617">
                  <c:v>46.624000000000002</c:v>
                </c:pt>
                <c:pt idx="618">
                  <c:v>46.628999999999998</c:v>
                </c:pt>
                <c:pt idx="619">
                  <c:v>46.634</c:v>
                </c:pt>
                <c:pt idx="620">
                  <c:v>46.639000000000003</c:v>
                </c:pt>
                <c:pt idx="621">
                  <c:v>46.645000000000003</c:v>
                </c:pt>
                <c:pt idx="622">
                  <c:v>46.65</c:v>
                </c:pt>
                <c:pt idx="623">
                  <c:v>46.655000000000001</c:v>
                </c:pt>
                <c:pt idx="624">
                  <c:v>46.66</c:v>
                </c:pt>
                <c:pt idx="625">
                  <c:v>46.664999999999999</c:v>
                </c:pt>
                <c:pt idx="626">
                  <c:v>46.670999999999999</c:v>
                </c:pt>
                <c:pt idx="627">
                  <c:v>46.676000000000002</c:v>
                </c:pt>
                <c:pt idx="628">
                  <c:v>46.680999999999997</c:v>
                </c:pt>
                <c:pt idx="629">
                  <c:v>46.686</c:v>
                </c:pt>
                <c:pt idx="630">
                  <c:v>46.691000000000003</c:v>
                </c:pt>
                <c:pt idx="631">
                  <c:v>46.695999999999998</c:v>
                </c:pt>
                <c:pt idx="632">
                  <c:v>46.701999999999998</c:v>
                </c:pt>
                <c:pt idx="633">
                  <c:v>46.707000000000001</c:v>
                </c:pt>
                <c:pt idx="634">
                  <c:v>46.712000000000003</c:v>
                </c:pt>
                <c:pt idx="635">
                  <c:v>46.716999999999999</c:v>
                </c:pt>
                <c:pt idx="636">
                  <c:v>46.722000000000001</c:v>
                </c:pt>
                <c:pt idx="637">
                  <c:v>46.726999999999997</c:v>
                </c:pt>
                <c:pt idx="638">
                  <c:v>46.731999999999999</c:v>
                </c:pt>
                <c:pt idx="639">
                  <c:v>46.738</c:v>
                </c:pt>
                <c:pt idx="640">
                  <c:v>46.743000000000002</c:v>
                </c:pt>
                <c:pt idx="641">
                  <c:v>46.747999999999998</c:v>
                </c:pt>
                <c:pt idx="642">
                  <c:v>46.753</c:v>
                </c:pt>
                <c:pt idx="643">
                  <c:v>46.758000000000003</c:v>
                </c:pt>
                <c:pt idx="644">
                  <c:v>46.762999999999998</c:v>
                </c:pt>
                <c:pt idx="645">
                  <c:v>46.768000000000001</c:v>
                </c:pt>
                <c:pt idx="646">
                  <c:v>46.773000000000003</c:v>
                </c:pt>
                <c:pt idx="647">
                  <c:v>46.777999999999999</c:v>
                </c:pt>
                <c:pt idx="648">
                  <c:v>46.783000000000001</c:v>
                </c:pt>
                <c:pt idx="649">
                  <c:v>46.787999999999997</c:v>
                </c:pt>
                <c:pt idx="650">
                  <c:v>46.792999999999999</c:v>
                </c:pt>
                <c:pt idx="651">
                  <c:v>46.798000000000002</c:v>
                </c:pt>
                <c:pt idx="652">
                  <c:v>46.802999999999997</c:v>
                </c:pt>
                <c:pt idx="653">
                  <c:v>46.808</c:v>
                </c:pt>
                <c:pt idx="654">
                  <c:v>46.814</c:v>
                </c:pt>
                <c:pt idx="655">
                  <c:v>46.819000000000003</c:v>
                </c:pt>
                <c:pt idx="656">
                  <c:v>46.823999999999998</c:v>
                </c:pt>
                <c:pt idx="657">
                  <c:v>46.829000000000001</c:v>
                </c:pt>
                <c:pt idx="658">
                  <c:v>46.834000000000003</c:v>
                </c:pt>
                <c:pt idx="659">
                  <c:v>46.838999999999999</c:v>
                </c:pt>
                <c:pt idx="660">
                  <c:v>46.844000000000001</c:v>
                </c:pt>
                <c:pt idx="661">
                  <c:v>46.848999999999997</c:v>
                </c:pt>
                <c:pt idx="662">
                  <c:v>46.853999999999999</c:v>
                </c:pt>
                <c:pt idx="663">
                  <c:v>46.857999999999997</c:v>
                </c:pt>
                <c:pt idx="664">
                  <c:v>46.863</c:v>
                </c:pt>
                <c:pt idx="665">
                  <c:v>46.868000000000002</c:v>
                </c:pt>
                <c:pt idx="666">
                  <c:v>46.872999999999998</c:v>
                </c:pt>
                <c:pt idx="667">
                  <c:v>46.878</c:v>
                </c:pt>
                <c:pt idx="668">
                  <c:v>46.883000000000003</c:v>
                </c:pt>
                <c:pt idx="669">
                  <c:v>46.887999999999998</c:v>
                </c:pt>
                <c:pt idx="670">
                  <c:v>46.893000000000001</c:v>
                </c:pt>
                <c:pt idx="671">
                  <c:v>46.898000000000003</c:v>
                </c:pt>
                <c:pt idx="672">
                  <c:v>46.902999999999999</c:v>
                </c:pt>
                <c:pt idx="673">
                  <c:v>46.908000000000001</c:v>
                </c:pt>
                <c:pt idx="674">
                  <c:v>46.912999999999997</c:v>
                </c:pt>
                <c:pt idx="675">
                  <c:v>46.917999999999999</c:v>
                </c:pt>
                <c:pt idx="676">
                  <c:v>46.923000000000002</c:v>
                </c:pt>
                <c:pt idx="677">
                  <c:v>46.927999999999997</c:v>
                </c:pt>
                <c:pt idx="678">
                  <c:v>46.933</c:v>
                </c:pt>
                <c:pt idx="679">
                  <c:v>46.936999999999998</c:v>
                </c:pt>
                <c:pt idx="680">
                  <c:v>46.942</c:v>
                </c:pt>
                <c:pt idx="681">
                  <c:v>46.947000000000003</c:v>
                </c:pt>
                <c:pt idx="682">
                  <c:v>46.951999999999998</c:v>
                </c:pt>
                <c:pt idx="683">
                  <c:v>46.957000000000001</c:v>
                </c:pt>
                <c:pt idx="684">
                  <c:v>46.962000000000003</c:v>
                </c:pt>
                <c:pt idx="685">
                  <c:v>46.966999999999999</c:v>
                </c:pt>
                <c:pt idx="686">
                  <c:v>46.970999999999997</c:v>
                </c:pt>
                <c:pt idx="687">
                  <c:v>46.975999999999999</c:v>
                </c:pt>
                <c:pt idx="688">
                  <c:v>46.981000000000002</c:v>
                </c:pt>
                <c:pt idx="689">
                  <c:v>46.985999999999997</c:v>
                </c:pt>
                <c:pt idx="690">
                  <c:v>46.991</c:v>
                </c:pt>
                <c:pt idx="691">
                  <c:v>46.996000000000002</c:v>
                </c:pt>
                <c:pt idx="692">
                  <c:v>47</c:v>
                </c:pt>
                <c:pt idx="693">
                  <c:v>47.005000000000003</c:v>
                </c:pt>
                <c:pt idx="694">
                  <c:v>47.01</c:v>
                </c:pt>
                <c:pt idx="695">
                  <c:v>47.015000000000001</c:v>
                </c:pt>
                <c:pt idx="696">
                  <c:v>47.02</c:v>
                </c:pt>
                <c:pt idx="697">
                  <c:v>47.024999999999999</c:v>
                </c:pt>
                <c:pt idx="698">
                  <c:v>47.029000000000003</c:v>
                </c:pt>
                <c:pt idx="699">
                  <c:v>47.033999999999999</c:v>
                </c:pt>
                <c:pt idx="700">
                  <c:v>47.039000000000001</c:v>
                </c:pt>
                <c:pt idx="701">
                  <c:v>47.043999999999997</c:v>
                </c:pt>
                <c:pt idx="702">
                  <c:v>47.048000000000002</c:v>
                </c:pt>
                <c:pt idx="703">
                  <c:v>47.052999999999997</c:v>
                </c:pt>
                <c:pt idx="704">
                  <c:v>47.058</c:v>
                </c:pt>
                <c:pt idx="705">
                  <c:v>47.063000000000002</c:v>
                </c:pt>
                <c:pt idx="706">
                  <c:v>47.067</c:v>
                </c:pt>
                <c:pt idx="707">
                  <c:v>47.072000000000003</c:v>
                </c:pt>
                <c:pt idx="708">
                  <c:v>47.076999999999998</c:v>
                </c:pt>
                <c:pt idx="709">
                  <c:v>47.082000000000001</c:v>
                </c:pt>
                <c:pt idx="710">
                  <c:v>47.085999999999999</c:v>
                </c:pt>
                <c:pt idx="711">
                  <c:v>47.091000000000001</c:v>
                </c:pt>
                <c:pt idx="712">
                  <c:v>47.095999999999997</c:v>
                </c:pt>
                <c:pt idx="713">
                  <c:v>47.100999999999999</c:v>
                </c:pt>
                <c:pt idx="714">
                  <c:v>47.104999999999997</c:v>
                </c:pt>
                <c:pt idx="715">
                  <c:v>47.11</c:v>
                </c:pt>
                <c:pt idx="716">
                  <c:v>47.115000000000002</c:v>
                </c:pt>
                <c:pt idx="717">
                  <c:v>47.119</c:v>
                </c:pt>
                <c:pt idx="718">
                  <c:v>47.124000000000002</c:v>
                </c:pt>
                <c:pt idx="719">
                  <c:v>47.128999999999998</c:v>
                </c:pt>
                <c:pt idx="720">
                  <c:v>47.133000000000003</c:v>
                </c:pt>
                <c:pt idx="721">
                  <c:v>47.137999999999998</c:v>
                </c:pt>
                <c:pt idx="722">
                  <c:v>47.143000000000001</c:v>
                </c:pt>
                <c:pt idx="723">
                  <c:v>47.146999999999998</c:v>
                </c:pt>
                <c:pt idx="724">
                  <c:v>47.152000000000001</c:v>
                </c:pt>
                <c:pt idx="725">
                  <c:v>47.156999999999996</c:v>
                </c:pt>
                <c:pt idx="726">
                  <c:v>47.161000000000001</c:v>
                </c:pt>
                <c:pt idx="727">
                  <c:v>47.165999999999997</c:v>
                </c:pt>
                <c:pt idx="728">
                  <c:v>47.170999999999999</c:v>
                </c:pt>
                <c:pt idx="729">
                  <c:v>47.174999999999997</c:v>
                </c:pt>
                <c:pt idx="730">
                  <c:v>47.18</c:v>
                </c:pt>
              </c:numCache>
            </c:numRef>
          </c:yVal>
          <c:smooth val="1"/>
          <c:extLst>
            <c:ext xmlns:c16="http://schemas.microsoft.com/office/drawing/2014/chart" uri="{C3380CC4-5D6E-409C-BE32-E72D297353CC}">
              <c16:uniqueId val="{00000003-6E78-4751-A7C9-D387C58484DB}"/>
            </c:ext>
          </c:extLst>
        </c:ser>
        <c:ser>
          <c:idx val="2"/>
          <c:order val="3"/>
          <c:tx>
            <c:strRef>
              <c:f>'Head Circ Data'!$F$1</c:f>
              <c:strCache>
                <c:ptCount val="1"/>
                <c:pt idx="0">
                  <c:v>15%</c:v>
                </c:pt>
              </c:strCache>
            </c:strRef>
          </c:tx>
          <c:spPr>
            <a:ln w="12700" cap="rnd">
              <a:solidFill>
                <a:schemeClr val="accent5"/>
              </a:solidFill>
              <a:prstDash val="sysDot"/>
              <a:round/>
            </a:ln>
            <a:effectLst/>
          </c:spPr>
          <c:marker>
            <c:symbol val="none"/>
          </c:marker>
          <c:dLbls>
            <c:dLbl>
              <c:idx val="730"/>
              <c:tx>
                <c:rich>
                  <a:bodyPr/>
                  <a:lstStyle/>
                  <a:p>
                    <a:fld id="{E50C3A5E-1693-40B1-82EA-39225F510B15}"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Data'!$F$2:$F$732</c:f>
              <c:numCache>
                <c:formatCode>0.00</c:formatCode>
                <c:ptCount val="731"/>
                <c:pt idx="0">
                  <c:v>32.651000000000003</c:v>
                </c:pt>
                <c:pt idx="1">
                  <c:v>32.75</c:v>
                </c:pt>
                <c:pt idx="2">
                  <c:v>32.848999999999997</c:v>
                </c:pt>
                <c:pt idx="3">
                  <c:v>32.948</c:v>
                </c:pt>
                <c:pt idx="4">
                  <c:v>33.046999999999997</c:v>
                </c:pt>
                <c:pt idx="5">
                  <c:v>33.146000000000001</c:v>
                </c:pt>
                <c:pt idx="6">
                  <c:v>33.246000000000002</c:v>
                </c:pt>
                <c:pt idx="7">
                  <c:v>33.344999999999999</c:v>
                </c:pt>
                <c:pt idx="8">
                  <c:v>33.444000000000003</c:v>
                </c:pt>
                <c:pt idx="9">
                  <c:v>33.542999999999999</c:v>
                </c:pt>
                <c:pt idx="10">
                  <c:v>33.643000000000001</c:v>
                </c:pt>
                <c:pt idx="11">
                  <c:v>33.741999999999997</c:v>
                </c:pt>
                <c:pt idx="12">
                  <c:v>33.841000000000001</c:v>
                </c:pt>
                <c:pt idx="13">
                  <c:v>33.941000000000003</c:v>
                </c:pt>
                <c:pt idx="14">
                  <c:v>34.04</c:v>
                </c:pt>
                <c:pt idx="15">
                  <c:v>34.131999999999998</c:v>
                </c:pt>
                <c:pt idx="16">
                  <c:v>34.222000000000001</c:v>
                </c:pt>
                <c:pt idx="17">
                  <c:v>34.31</c:v>
                </c:pt>
                <c:pt idx="18">
                  <c:v>34.396000000000001</c:v>
                </c:pt>
                <c:pt idx="19">
                  <c:v>34.479999999999997</c:v>
                </c:pt>
                <c:pt idx="20">
                  <c:v>34.561999999999998</c:v>
                </c:pt>
                <c:pt idx="21">
                  <c:v>34.643000000000001</c:v>
                </c:pt>
                <c:pt idx="22">
                  <c:v>34.722000000000001</c:v>
                </c:pt>
                <c:pt idx="23">
                  <c:v>34.798999999999999</c:v>
                </c:pt>
                <c:pt idx="24">
                  <c:v>34.875</c:v>
                </c:pt>
                <c:pt idx="25">
                  <c:v>34.948999999999998</c:v>
                </c:pt>
                <c:pt idx="26">
                  <c:v>35.021999999999998</c:v>
                </c:pt>
                <c:pt idx="27">
                  <c:v>35.094000000000001</c:v>
                </c:pt>
                <c:pt idx="28">
                  <c:v>35.164000000000001</c:v>
                </c:pt>
                <c:pt idx="29">
                  <c:v>35.232999999999997</c:v>
                </c:pt>
                <c:pt idx="30">
                  <c:v>35.301000000000002</c:v>
                </c:pt>
                <c:pt idx="31">
                  <c:v>35.368000000000002</c:v>
                </c:pt>
                <c:pt idx="32">
                  <c:v>35.433999999999997</c:v>
                </c:pt>
                <c:pt idx="33">
                  <c:v>35.497999999999998</c:v>
                </c:pt>
                <c:pt idx="34">
                  <c:v>35.561999999999998</c:v>
                </c:pt>
                <c:pt idx="35">
                  <c:v>35.624000000000002</c:v>
                </c:pt>
                <c:pt idx="36">
                  <c:v>35.686</c:v>
                </c:pt>
                <c:pt idx="37">
                  <c:v>35.747</c:v>
                </c:pt>
                <c:pt idx="38">
                  <c:v>35.807000000000002</c:v>
                </c:pt>
                <c:pt idx="39">
                  <c:v>35.866</c:v>
                </c:pt>
                <c:pt idx="40">
                  <c:v>35.923999999999999</c:v>
                </c:pt>
                <c:pt idx="41">
                  <c:v>35.981000000000002</c:v>
                </c:pt>
                <c:pt idx="42">
                  <c:v>36.037999999999997</c:v>
                </c:pt>
                <c:pt idx="43">
                  <c:v>36.094000000000001</c:v>
                </c:pt>
                <c:pt idx="44">
                  <c:v>36.15</c:v>
                </c:pt>
                <c:pt idx="45">
                  <c:v>36.204000000000001</c:v>
                </c:pt>
                <c:pt idx="46">
                  <c:v>36.258000000000003</c:v>
                </c:pt>
                <c:pt idx="47">
                  <c:v>36.311999999999998</c:v>
                </c:pt>
                <c:pt idx="48">
                  <c:v>36.363999999999997</c:v>
                </c:pt>
                <c:pt idx="49">
                  <c:v>36.415999999999997</c:v>
                </c:pt>
                <c:pt idx="50">
                  <c:v>36.468000000000004</c:v>
                </c:pt>
                <c:pt idx="51">
                  <c:v>36.518999999999998</c:v>
                </c:pt>
                <c:pt idx="52">
                  <c:v>36.57</c:v>
                </c:pt>
                <c:pt idx="53">
                  <c:v>36.619</c:v>
                </c:pt>
                <c:pt idx="54">
                  <c:v>36.668999999999997</c:v>
                </c:pt>
                <c:pt idx="55">
                  <c:v>36.718000000000004</c:v>
                </c:pt>
                <c:pt idx="56">
                  <c:v>36.765999999999998</c:v>
                </c:pt>
                <c:pt idx="57">
                  <c:v>36.814</c:v>
                </c:pt>
                <c:pt idx="58">
                  <c:v>36.862000000000002</c:v>
                </c:pt>
                <c:pt idx="59">
                  <c:v>36.908999999999999</c:v>
                </c:pt>
                <c:pt idx="60">
                  <c:v>36.956000000000003</c:v>
                </c:pt>
                <c:pt idx="61">
                  <c:v>37.002000000000002</c:v>
                </c:pt>
                <c:pt idx="62">
                  <c:v>37.048000000000002</c:v>
                </c:pt>
                <c:pt idx="63">
                  <c:v>37.093000000000004</c:v>
                </c:pt>
                <c:pt idx="64">
                  <c:v>37.139000000000003</c:v>
                </c:pt>
                <c:pt idx="65">
                  <c:v>37.183</c:v>
                </c:pt>
                <c:pt idx="66">
                  <c:v>37.228000000000002</c:v>
                </c:pt>
                <c:pt idx="67">
                  <c:v>37.271999999999998</c:v>
                </c:pt>
                <c:pt idx="68">
                  <c:v>37.314999999999998</c:v>
                </c:pt>
                <c:pt idx="69">
                  <c:v>37.359000000000002</c:v>
                </c:pt>
                <c:pt idx="70">
                  <c:v>37.402000000000001</c:v>
                </c:pt>
                <c:pt idx="71">
                  <c:v>37.444000000000003</c:v>
                </c:pt>
                <c:pt idx="72">
                  <c:v>37.485999999999997</c:v>
                </c:pt>
                <c:pt idx="73">
                  <c:v>37.527999999999999</c:v>
                </c:pt>
                <c:pt idx="74">
                  <c:v>37.57</c:v>
                </c:pt>
                <c:pt idx="75">
                  <c:v>37.610999999999997</c:v>
                </c:pt>
                <c:pt idx="76">
                  <c:v>37.652000000000001</c:v>
                </c:pt>
                <c:pt idx="77">
                  <c:v>37.692999999999998</c:v>
                </c:pt>
                <c:pt idx="78">
                  <c:v>37.734000000000002</c:v>
                </c:pt>
                <c:pt idx="79">
                  <c:v>37.774000000000001</c:v>
                </c:pt>
                <c:pt idx="80">
                  <c:v>37.814</c:v>
                </c:pt>
                <c:pt idx="81">
                  <c:v>37.853000000000002</c:v>
                </c:pt>
                <c:pt idx="82">
                  <c:v>37.892000000000003</c:v>
                </c:pt>
                <c:pt idx="83">
                  <c:v>37.930999999999997</c:v>
                </c:pt>
                <c:pt idx="84">
                  <c:v>37.97</c:v>
                </c:pt>
                <c:pt idx="85">
                  <c:v>38.009</c:v>
                </c:pt>
                <c:pt idx="86">
                  <c:v>38.046999999999997</c:v>
                </c:pt>
                <c:pt idx="87">
                  <c:v>38.085000000000001</c:v>
                </c:pt>
                <c:pt idx="88">
                  <c:v>38.122999999999998</c:v>
                </c:pt>
                <c:pt idx="89">
                  <c:v>38.159999999999997</c:v>
                </c:pt>
                <c:pt idx="90">
                  <c:v>38.198</c:v>
                </c:pt>
                <c:pt idx="91">
                  <c:v>38.234999999999999</c:v>
                </c:pt>
                <c:pt idx="92">
                  <c:v>38.271000000000001</c:v>
                </c:pt>
                <c:pt idx="93">
                  <c:v>38.308</c:v>
                </c:pt>
                <c:pt idx="94">
                  <c:v>38.344000000000001</c:v>
                </c:pt>
                <c:pt idx="95">
                  <c:v>38.381</c:v>
                </c:pt>
                <c:pt idx="96">
                  <c:v>38.415999999999997</c:v>
                </c:pt>
                <c:pt idx="97">
                  <c:v>38.451999999999998</c:v>
                </c:pt>
                <c:pt idx="98">
                  <c:v>38.488</c:v>
                </c:pt>
                <c:pt idx="99">
                  <c:v>38.523000000000003</c:v>
                </c:pt>
                <c:pt idx="100">
                  <c:v>38.558</c:v>
                </c:pt>
                <c:pt idx="101">
                  <c:v>38.593000000000004</c:v>
                </c:pt>
                <c:pt idx="102">
                  <c:v>38.627000000000002</c:v>
                </c:pt>
                <c:pt idx="103">
                  <c:v>38.661999999999999</c:v>
                </c:pt>
                <c:pt idx="104">
                  <c:v>38.695999999999998</c:v>
                </c:pt>
                <c:pt idx="105">
                  <c:v>38.729999999999997</c:v>
                </c:pt>
                <c:pt idx="106">
                  <c:v>38.764000000000003</c:v>
                </c:pt>
                <c:pt idx="107">
                  <c:v>38.796999999999997</c:v>
                </c:pt>
                <c:pt idx="108">
                  <c:v>38.831000000000003</c:v>
                </c:pt>
                <c:pt idx="109">
                  <c:v>38.863999999999997</c:v>
                </c:pt>
                <c:pt idx="110">
                  <c:v>38.896999999999998</c:v>
                </c:pt>
                <c:pt idx="111">
                  <c:v>38.929000000000002</c:v>
                </c:pt>
                <c:pt idx="112">
                  <c:v>38.962000000000003</c:v>
                </c:pt>
                <c:pt idx="113">
                  <c:v>38.994</c:v>
                </c:pt>
                <c:pt idx="114">
                  <c:v>39.027000000000001</c:v>
                </c:pt>
                <c:pt idx="115">
                  <c:v>39.058999999999997</c:v>
                </c:pt>
                <c:pt idx="116">
                  <c:v>39.090000000000003</c:v>
                </c:pt>
                <c:pt idx="117">
                  <c:v>39.122</c:v>
                </c:pt>
                <c:pt idx="118">
                  <c:v>39.154000000000003</c:v>
                </c:pt>
                <c:pt idx="119">
                  <c:v>39.185000000000002</c:v>
                </c:pt>
                <c:pt idx="120">
                  <c:v>39.216000000000001</c:v>
                </c:pt>
                <c:pt idx="121">
                  <c:v>39.247</c:v>
                </c:pt>
                <c:pt idx="122">
                  <c:v>39.277000000000001</c:v>
                </c:pt>
                <c:pt idx="123">
                  <c:v>39.308</c:v>
                </c:pt>
                <c:pt idx="124">
                  <c:v>39.338000000000001</c:v>
                </c:pt>
                <c:pt idx="125">
                  <c:v>39.369</c:v>
                </c:pt>
                <c:pt idx="126">
                  <c:v>39.398000000000003</c:v>
                </c:pt>
                <c:pt idx="127">
                  <c:v>39.427999999999997</c:v>
                </c:pt>
                <c:pt idx="128">
                  <c:v>39.457999999999998</c:v>
                </c:pt>
                <c:pt idx="129">
                  <c:v>39.487000000000002</c:v>
                </c:pt>
                <c:pt idx="130">
                  <c:v>39.517000000000003</c:v>
                </c:pt>
                <c:pt idx="131">
                  <c:v>39.545999999999999</c:v>
                </c:pt>
                <c:pt idx="132">
                  <c:v>39.575000000000003</c:v>
                </c:pt>
                <c:pt idx="133">
                  <c:v>39.603999999999999</c:v>
                </c:pt>
                <c:pt idx="134">
                  <c:v>39.631999999999998</c:v>
                </c:pt>
                <c:pt idx="135">
                  <c:v>39.661000000000001</c:v>
                </c:pt>
                <c:pt idx="136">
                  <c:v>39.689</c:v>
                </c:pt>
                <c:pt idx="137">
                  <c:v>39.716999999999999</c:v>
                </c:pt>
                <c:pt idx="138">
                  <c:v>39.744999999999997</c:v>
                </c:pt>
                <c:pt idx="139">
                  <c:v>39.773000000000003</c:v>
                </c:pt>
                <c:pt idx="140">
                  <c:v>39.801000000000002</c:v>
                </c:pt>
                <c:pt idx="141">
                  <c:v>39.828000000000003</c:v>
                </c:pt>
                <c:pt idx="142">
                  <c:v>39.856000000000002</c:v>
                </c:pt>
                <c:pt idx="143">
                  <c:v>39.883000000000003</c:v>
                </c:pt>
                <c:pt idx="144">
                  <c:v>39.909999999999997</c:v>
                </c:pt>
                <c:pt idx="145">
                  <c:v>39.936999999999998</c:v>
                </c:pt>
                <c:pt idx="146">
                  <c:v>39.963999999999999</c:v>
                </c:pt>
                <c:pt idx="147">
                  <c:v>39.99</c:v>
                </c:pt>
                <c:pt idx="148">
                  <c:v>40.017000000000003</c:v>
                </c:pt>
                <c:pt idx="149">
                  <c:v>40.042999999999999</c:v>
                </c:pt>
                <c:pt idx="150">
                  <c:v>40.069000000000003</c:v>
                </c:pt>
                <c:pt idx="151">
                  <c:v>40.094999999999999</c:v>
                </c:pt>
                <c:pt idx="152">
                  <c:v>40.121000000000002</c:v>
                </c:pt>
                <c:pt idx="153">
                  <c:v>40.146999999999998</c:v>
                </c:pt>
                <c:pt idx="154">
                  <c:v>40.173000000000002</c:v>
                </c:pt>
                <c:pt idx="155">
                  <c:v>40.198</c:v>
                </c:pt>
                <c:pt idx="156">
                  <c:v>40.222999999999999</c:v>
                </c:pt>
                <c:pt idx="157">
                  <c:v>40.249000000000002</c:v>
                </c:pt>
                <c:pt idx="158">
                  <c:v>40.274000000000001</c:v>
                </c:pt>
                <c:pt idx="159">
                  <c:v>40.298999999999999</c:v>
                </c:pt>
                <c:pt idx="160">
                  <c:v>40.323</c:v>
                </c:pt>
                <c:pt idx="161">
                  <c:v>40.347999999999999</c:v>
                </c:pt>
                <c:pt idx="162">
                  <c:v>40.372</c:v>
                </c:pt>
                <c:pt idx="163">
                  <c:v>40.396999999999998</c:v>
                </c:pt>
                <c:pt idx="164">
                  <c:v>40.420999999999999</c:v>
                </c:pt>
                <c:pt idx="165">
                  <c:v>40.445</c:v>
                </c:pt>
                <c:pt idx="166">
                  <c:v>40.469000000000001</c:v>
                </c:pt>
                <c:pt idx="167">
                  <c:v>40.493000000000002</c:v>
                </c:pt>
                <c:pt idx="168">
                  <c:v>40.517000000000003</c:v>
                </c:pt>
                <c:pt idx="169">
                  <c:v>40.54</c:v>
                </c:pt>
                <c:pt idx="170">
                  <c:v>40.564</c:v>
                </c:pt>
                <c:pt idx="171">
                  <c:v>40.587000000000003</c:v>
                </c:pt>
                <c:pt idx="172">
                  <c:v>40.61</c:v>
                </c:pt>
                <c:pt idx="173">
                  <c:v>40.633000000000003</c:v>
                </c:pt>
                <c:pt idx="174">
                  <c:v>40.655999999999999</c:v>
                </c:pt>
                <c:pt idx="175">
                  <c:v>40.679000000000002</c:v>
                </c:pt>
                <c:pt idx="176">
                  <c:v>40.701999999999998</c:v>
                </c:pt>
                <c:pt idx="177">
                  <c:v>40.723999999999997</c:v>
                </c:pt>
                <c:pt idx="178">
                  <c:v>40.747</c:v>
                </c:pt>
                <c:pt idx="179">
                  <c:v>40.768999999999998</c:v>
                </c:pt>
                <c:pt idx="180">
                  <c:v>40.790999999999997</c:v>
                </c:pt>
                <c:pt idx="181">
                  <c:v>40.814</c:v>
                </c:pt>
                <c:pt idx="182">
                  <c:v>40.835000000000001</c:v>
                </c:pt>
                <c:pt idx="183">
                  <c:v>40.856999999999999</c:v>
                </c:pt>
                <c:pt idx="184">
                  <c:v>40.878999999999998</c:v>
                </c:pt>
                <c:pt idx="185">
                  <c:v>40.901000000000003</c:v>
                </c:pt>
                <c:pt idx="186">
                  <c:v>40.921999999999997</c:v>
                </c:pt>
                <c:pt idx="187">
                  <c:v>40.944000000000003</c:v>
                </c:pt>
                <c:pt idx="188">
                  <c:v>40.965000000000003</c:v>
                </c:pt>
                <c:pt idx="189">
                  <c:v>40.985999999999997</c:v>
                </c:pt>
                <c:pt idx="190">
                  <c:v>41.006999999999998</c:v>
                </c:pt>
                <c:pt idx="191">
                  <c:v>41.027999999999999</c:v>
                </c:pt>
                <c:pt idx="192">
                  <c:v>41.048999999999999</c:v>
                </c:pt>
                <c:pt idx="193">
                  <c:v>41.07</c:v>
                </c:pt>
                <c:pt idx="194">
                  <c:v>41.091000000000001</c:v>
                </c:pt>
                <c:pt idx="195">
                  <c:v>41.110999999999997</c:v>
                </c:pt>
                <c:pt idx="196">
                  <c:v>41.131</c:v>
                </c:pt>
                <c:pt idx="197">
                  <c:v>41.152000000000001</c:v>
                </c:pt>
                <c:pt idx="198">
                  <c:v>41.171999999999997</c:v>
                </c:pt>
                <c:pt idx="199">
                  <c:v>41.192</c:v>
                </c:pt>
                <c:pt idx="200">
                  <c:v>41.212000000000003</c:v>
                </c:pt>
                <c:pt idx="201">
                  <c:v>41.231999999999999</c:v>
                </c:pt>
                <c:pt idx="202">
                  <c:v>41.252000000000002</c:v>
                </c:pt>
                <c:pt idx="203">
                  <c:v>41.271000000000001</c:v>
                </c:pt>
                <c:pt idx="204">
                  <c:v>41.290999999999997</c:v>
                </c:pt>
                <c:pt idx="205">
                  <c:v>41.311</c:v>
                </c:pt>
                <c:pt idx="206">
                  <c:v>41.33</c:v>
                </c:pt>
                <c:pt idx="207">
                  <c:v>41.348999999999997</c:v>
                </c:pt>
                <c:pt idx="208">
                  <c:v>41.368000000000002</c:v>
                </c:pt>
                <c:pt idx="209">
                  <c:v>41.387999999999998</c:v>
                </c:pt>
                <c:pt idx="210">
                  <c:v>41.406999999999996</c:v>
                </c:pt>
                <c:pt idx="211">
                  <c:v>41.426000000000002</c:v>
                </c:pt>
                <c:pt idx="212">
                  <c:v>41.444000000000003</c:v>
                </c:pt>
                <c:pt idx="213">
                  <c:v>41.463000000000001</c:v>
                </c:pt>
                <c:pt idx="214">
                  <c:v>41.481999999999999</c:v>
                </c:pt>
                <c:pt idx="215">
                  <c:v>41.5</c:v>
                </c:pt>
                <c:pt idx="216">
                  <c:v>41.518999999999998</c:v>
                </c:pt>
                <c:pt idx="217">
                  <c:v>41.536999999999999</c:v>
                </c:pt>
                <c:pt idx="218">
                  <c:v>41.555</c:v>
                </c:pt>
                <c:pt idx="219">
                  <c:v>41.573</c:v>
                </c:pt>
                <c:pt idx="220">
                  <c:v>41.591000000000001</c:v>
                </c:pt>
                <c:pt idx="221">
                  <c:v>41.609000000000002</c:v>
                </c:pt>
                <c:pt idx="222">
                  <c:v>41.627000000000002</c:v>
                </c:pt>
                <c:pt idx="223">
                  <c:v>41.645000000000003</c:v>
                </c:pt>
                <c:pt idx="224">
                  <c:v>41.662999999999997</c:v>
                </c:pt>
                <c:pt idx="225">
                  <c:v>41.68</c:v>
                </c:pt>
                <c:pt idx="226">
                  <c:v>41.698</c:v>
                </c:pt>
                <c:pt idx="227">
                  <c:v>41.715000000000003</c:v>
                </c:pt>
                <c:pt idx="228">
                  <c:v>41.731999999999999</c:v>
                </c:pt>
                <c:pt idx="229">
                  <c:v>41.749000000000002</c:v>
                </c:pt>
                <c:pt idx="230">
                  <c:v>41.767000000000003</c:v>
                </c:pt>
                <c:pt idx="231">
                  <c:v>41.783999999999999</c:v>
                </c:pt>
                <c:pt idx="232">
                  <c:v>41.801000000000002</c:v>
                </c:pt>
                <c:pt idx="233">
                  <c:v>41.817999999999998</c:v>
                </c:pt>
                <c:pt idx="234">
                  <c:v>41.834000000000003</c:v>
                </c:pt>
                <c:pt idx="235">
                  <c:v>41.850999999999999</c:v>
                </c:pt>
                <c:pt idx="236">
                  <c:v>41.868000000000002</c:v>
                </c:pt>
                <c:pt idx="237">
                  <c:v>41.884</c:v>
                </c:pt>
                <c:pt idx="238">
                  <c:v>41.901000000000003</c:v>
                </c:pt>
                <c:pt idx="239">
                  <c:v>41.917000000000002</c:v>
                </c:pt>
                <c:pt idx="240">
                  <c:v>41.933999999999997</c:v>
                </c:pt>
                <c:pt idx="241">
                  <c:v>41.95</c:v>
                </c:pt>
                <c:pt idx="242">
                  <c:v>41.966000000000001</c:v>
                </c:pt>
                <c:pt idx="243">
                  <c:v>41.981999999999999</c:v>
                </c:pt>
                <c:pt idx="244">
                  <c:v>41.997999999999998</c:v>
                </c:pt>
                <c:pt idx="245">
                  <c:v>42.014000000000003</c:v>
                </c:pt>
                <c:pt idx="246">
                  <c:v>42.03</c:v>
                </c:pt>
                <c:pt idx="247">
                  <c:v>42.045999999999999</c:v>
                </c:pt>
                <c:pt idx="248">
                  <c:v>42.061</c:v>
                </c:pt>
                <c:pt idx="249">
                  <c:v>42.076999999999998</c:v>
                </c:pt>
                <c:pt idx="250">
                  <c:v>42.093000000000004</c:v>
                </c:pt>
                <c:pt idx="251">
                  <c:v>42.107999999999997</c:v>
                </c:pt>
                <c:pt idx="252">
                  <c:v>42.124000000000002</c:v>
                </c:pt>
                <c:pt idx="253">
                  <c:v>42.139000000000003</c:v>
                </c:pt>
                <c:pt idx="254">
                  <c:v>42.154000000000003</c:v>
                </c:pt>
                <c:pt idx="255">
                  <c:v>42.168999999999997</c:v>
                </c:pt>
                <c:pt idx="256">
                  <c:v>42.183999999999997</c:v>
                </c:pt>
                <c:pt idx="257">
                  <c:v>42.198999999999998</c:v>
                </c:pt>
                <c:pt idx="258">
                  <c:v>42.213999999999999</c:v>
                </c:pt>
                <c:pt idx="259">
                  <c:v>42.228999999999999</c:v>
                </c:pt>
                <c:pt idx="260">
                  <c:v>42.244</c:v>
                </c:pt>
                <c:pt idx="261">
                  <c:v>42.259</c:v>
                </c:pt>
                <c:pt idx="262">
                  <c:v>42.273000000000003</c:v>
                </c:pt>
                <c:pt idx="263">
                  <c:v>42.287999999999997</c:v>
                </c:pt>
                <c:pt idx="264">
                  <c:v>42.302999999999997</c:v>
                </c:pt>
                <c:pt idx="265">
                  <c:v>42.317</c:v>
                </c:pt>
                <c:pt idx="266">
                  <c:v>42.331000000000003</c:v>
                </c:pt>
                <c:pt idx="267">
                  <c:v>42.345999999999997</c:v>
                </c:pt>
                <c:pt idx="268">
                  <c:v>42.36</c:v>
                </c:pt>
                <c:pt idx="269">
                  <c:v>42.374000000000002</c:v>
                </c:pt>
                <c:pt idx="270">
                  <c:v>42.387999999999998</c:v>
                </c:pt>
                <c:pt idx="271">
                  <c:v>42.402000000000001</c:v>
                </c:pt>
                <c:pt idx="272">
                  <c:v>42.415999999999997</c:v>
                </c:pt>
                <c:pt idx="273">
                  <c:v>42.43</c:v>
                </c:pt>
                <c:pt idx="274">
                  <c:v>42.444000000000003</c:v>
                </c:pt>
                <c:pt idx="275">
                  <c:v>42.457999999999998</c:v>
                </c:pt>
                <c:pt idx="276">
                  <c:v>42.472000000000001</c:v>
                </c:pt>
                <c:pt idx="277">
                  <c:v>42.484999999999999</c:v>
                </c:pt>
                <c:pt idx="278">
                  <c:v>42.499000000000002</c:v>
                </c:pt>
                <c:pt idx="279">
                  <c:v>42.512</c:v>
                </c:pt>
                <c:pt idx="280">
                  <c:v>42.526000000000003</c:v>
                </c:pt>
                <c:pt idx="281">
                  <c:v>42.539000000000001</c:v>
                </c:pt>
                <c:pt idx="282">
                  <c:v>42.552999999999997</c:v>
                </c:pt>
                <c:pt idx="283">
                  <c:v>42.566000000000003</c:v>
                </c:pt>
                <c:pt idx="284">
                  <c:v>42.579000000000001</c:v>
                </c:pt>
                <c:pt idx="285">
                  <c:v>42.593000000000004</c:v>
                </c:pt>
                <c:pt idx="286">
                  <c:v>42.606000000000002</c:v>
                </c:pt>
                <c:pt idx="287">
                  <c:v>42.618000000000002</c:v>
                </c:pt>
                <c:pt idx="288">
                  <c:v>42.631</c:v>
                </c:pt>
                <c:pt idx="289">
                  <c:v>42.645000000000003</c:v>
                </c:pt>
                <c:pt idx="290">
                  <c:v>42.656999999999996</c:v>
                </c:pt>
                <c:pt idx="291">
                  <c:v>42.67</c:v>
                </c:pt>
                <c:pt idx="292">
                  <c:v>42.683</c:v>
                </c:pt>
                <c:pt idx="293">
                  <c:v>42.695999999999998</c:v>
                </c:pt>
                <c:pt idx="294">
                  <c:v>42.707999999999998</c:v>
                </c:pt>
                <c:pt idx="295">
                  <c:v>42.720999999999997</c:v>
                </c:pt>
                <c:pt idx="296">
                  <c:v>42.734000000000002</c:v>
                </c:pt>
                <c:pt idx="297">
                  <c:v>42.746000000000002</c:v>
                </c:pt>
                <c:pt idx="298">
                  <c:v>42.759</c:v>
                </c:pt>
                <c:pt idx="299">
                  <c:v>42.771000000000001</c:v>
                </c:pt>
                <c:pt idx="300">
                  <c:v>42.783000000000001</c:v>
                </c:pt>
                <c:pt idx="301">
                  <c:v>42.795000000000002</c:v>
                </c:pt>
                <c:pt idx="302">
                  <c:v>42.808</c:v>
                </c:pt>
                <c:pt idx="303">
                  <c:v>42.82</c:v>
                </c:pt>
                <c:pt idx="304">
                  <c:v>42.832000000000001</c:v>
                </c:pt>
                <c:pt idx="305">
                  <c:v>42.844000000000001</c:v>
                </c:pt>
                <c:pt idx="306">
                  <c:v>42.856000000000002</c:v>
                </c:pt>
                <c:pt idx="307">
                  <c:v>42.868000000000002</c:v>
                </c:pt>
                <c:pt idx="308">
                  <c:v>42.88</c:v>
                </c:pt>
                <c:pt idx="309">
                  <c:v>42.892000000000003</c:v>
                </c:pt>
                <c:pt idx="310">
                  <c:v>42.904000000000003</c:v>
                </c:pt>
                <c:pt idx="311">
                  <c:v>42.914999999999999</c:v>
                </c:pt>
                <c:pt idx="312">
                  <c:v>42.927</c:v>
                </c:pt>
                <c:pt idx="313">
                  <c:v>42.939</c:v>
                </c:pt>
                <c:pt idx="314">
                  <c:v>42.951000000000001</c:v>
                </c:pt>
                <c:pt idx="315">
                  <c:v>42.962000000000003</c:v>
                </c:pt>
                <c:pt idx="316">
                  <c:v>42.973999999999997</c:v>
                </c:pt>
                <c:pt idx="317">
                  <c:v>42.984999999999999</c:v>
                </c:pt>
                <c:pt idx="318">
                  <c:v>42.996000000000002</c:v>
                </c:pt>
                <c:pt idx="319">
                  <c:v>43.008000000000003</c:v>
                </c:pt>
                <c:pt idx="320">
                  <c:v>43.018999999999998</c:v>
                </c:pt>
                <c:pt idx="321">
                  <c:v>43.030999999999999</c:v>
                </c:pt>
                <c:pt idx="322">
                  <c:v>43.042000000000002</c:v>
                </c:pt>
                <c:pt idx="323">
                  <c:v>43.052999999999997</c:v>
                </c:pt>
                <c:pt idx="324">
                  <c:v>43.064</c:v>
                </c:pt>
                <c:pt idx="325">
                  <c:v>43.075000000000003</c:v>
                </c:pt>
                <c:pt idx="326">
                  <c:v>43.087000000000003</c:v>
                </c:pt>
                <c:pt idx="327">
                  <c:v>43.097000000000001</c:v>
                </c:pt>
                <c:pt idx="328">
                  <c:v>43.107999999999997</c:v>
                </c:pt>
                <c:pt idx="329">
                  <c:v>43.119</c:v>
                </c:pt>
                <c:pt idx="330">
                  <c:v>43.13</c:v>
                </c:pt>
                <c:pt idx="331">
                  <c:v>43.140999999999998</c:v>
                </c:pt>
                <c:pt idx="332">
                  <c:v>43.152000000000001</c:v>
                </c:pt>
                <c:pt idx="333">
                  <c:v>43.162999999999997</c:v>
                </c:pt>
                <c:pt idx="334">
                  <c:v>43.173000000000002</c:v>
                </c:pt>
                <c:pt idx="335">
                  <c:v>43.183999999999997</c:v>
                </c:pt>
                <c:pt idx="336">
                  <c:v>43.194000000000003</c:v>
                </c:pt>
                <c:pt idx="337">
                  <c:v>43.204999999999998</c:v>
                </c:pt>
                <c:pt idx="338">
                  <c:v>43.216000000000001</c:v>
                </c:pt>
                <c:pt idx="339">
                  <c:v>43.225999999999999</c:v>
                </c:pt>
                <c:pt idx="340">
                  <c:v>43.235999999999997</c:v>
                </c:pt>
                <c:pt idx="341">
                  <c:v>43.247</c:v>
                </c:pt>
                <c:pt idx="342">
                  <c:v>43.258000000000003</c:v>
                </c:pt>
                <c:pt idx="343">
                  <c:v>43.268000000000001</c:v>
                </c:pt>
                <c:pt idx="344">
                  <c:v>43.277999999999999</c:v>
                </c:pt>
                <c:pt idx="345">
                  <c:v>43.289000000000001</c:v>
                </c:pt>
                <c:pt idx="346">
                  <c:v>43.298999999999999</c:v>
                </c:pt>
                <c:pt idx="347">
                  <c:v>43.308999999999997</c:v>
                </c:pt>
                <c:pt idx="348">
                  <c:v>43.319000000000003</c:v>
                </c:pt>
                <c:pt idx="349">
                  <c:v>43.329000000000001</c:v>
                </c:pt>
                <c:pt idx="350">
                  <c:v>43.338999999999999</c:v>
                </c:pt>
                <c:pt idx="351">
                  <c:v>43.348999999999997</c:v>
                </c:pt>
                <c:pt idx="352">
                  <c:v>43.359000000000002</c:v>
                </c:pt>
                <c:pt idx="353">
                  <c:v>43.369</c:v>
                </c:pt>
                <c:pt idx="354">
                  <c:v>43.378999999999998</c:v>
                </c:pt>
                <c:pt idx="355">
                  <c:v>43.389000000000003</c:v>
                </c:pt>
                <c:pt idx="356">
                  <c:v>43.399000000000001</c:v>
                </c:pt>
                <c:pt idx="357">
                  <c:v>43.408000000000001</c:v>
                </c:pt>
                <c:pt idx="358">
                  <c:v>43.417999999999999</c:v>
                </c:pt>
                <c:pt idx="359">
                  <c:v>43.427999999999997</c:v>
                </c:pt>
                <c:pt idx="360">
                  <c:v>43.438000000000002</c:v>
                </c:pt>
                <c:pt idx="361">
                  <c:v>43.447000000000003</c:v>
                </c:pt>
                <c:pt idx="362">
                  <c:v>43.457000000000001</c:v>
                </c:pt>
                <c:pt idx="363">
                  <c:v>43.466999999999999</c:v>
                </c:pt>
                <c:pt idx="364">
                  <c:v>43.475999999999999</c:v>
                </c:pt>
                <c:pt idx="365">
                  <c:v>43.485999999999997</c:v>
                </c:pt>
                <c:pt idx="366">
                  <c:v>43.494999999999997</c:v>
                </c:pt>
                <c:pt idx="367">
                  <c:v>43.505000000000003</c:v>
                </c:pt>
                <c:pt idx="368">
                  <c:v>43.514000000000003</c:v>
                </c:pt>
                <c:pt idx="369">
                  <c:v>43.523000000000003</c:v>
                </c:pt>
                <c:pt idx="370">
                  <c:v>43.533000000000001</c:v>
                </c:pt>
                <c:pt idx="371">
                  <c:v>43.542000000000002</c:v>
                </c:pt>
                <c:pt idx="372">
                  <c:v>43.551000000000002</c:v>
                </c:pt>
                <c:pt idx="373">
                  <c:v>43.56</c:v>
                </c:pt>
                <c:pt idx="374">
                  <c:v>43.569000000000003</c:v>
                </c:pt>
                <c:pt idx="375">
                  <c:v>43.579000000000001</c:v>
                </c:pt>
                <c:pt idx="376">
                  <c:v>43.588000000000001</c:v>
                </c:pt>
                <c:pt idx="377">
                  <c:v>43.597000000000001</c:v>
                </c:pt>
                <c:pt idx="378">
                  <c:v>43.606000000000002</c:v>
                </c:pt>
                <c:pt idx="379">
                  <c:v>43.615000000000002</c:v>
                </c:pt>
                <c:pt idx="380">
                  <c:v>43.624000000000002</c:v>
                </c:pt>
                <c:pt idx="381">
                  <c:v>43.633000000000003</c:v>
                </c:pt>
                <c:pt idx="382">
                  <c:v>43.642000000000003</c:v>
                </c:pt>
                <c:pt idx="383">
                  <c:v>43.651000000000003</c:v>
                </c:pt>
                <c:pt idx="384">
                  <c:v>43.66</c:v>
                </c:pt>
                <c:pt idx="385">
                  <c:v>43.668999999999997</c:v>
                </c:pt>
                <c:pt idx="386">
                  <c:v>43.677</c:v>
                </c:pt>
                <c:pt idx="387">
                  <c:v>43.686999999999998</c:v>
                </c:pt>
                <c:pt idx="388">
                  <c:v>43.695</c:v>
                </c:pt>
                <c:pt idx="389">
                  <c:v>43.704000000000001</c:v>
                </c:pt>
                <c:pt idx="390">
                  <c:v>43.712000000000003</c:v>
                </c:pt>
                <c:pt idx="391">
                  <c:v>43.720999999999997</c:v>
                </c:pt>
                <c:pt idx="392">
                  <c:v>43.73</c:v>
                </c:pt>
                <c:pt idx="393">
                  <c:v>43.738999999999997</c:v>
                </c:pt>
                <c:pt idx="394">
                  <c:v>43.747</c:v>
                </c:pt>
                <c:pt idx="395">
                  <c:v>43.756</c:v>
                </c:pt>
                <c:pt idx="396">
                  <c:v>43.764000000000003</c:v>
                </c:pt>
                <c:pt idx="397">
                  <c:v>43.773000000000003</c:v>
                </c:pt>
                <c:pt idx="398">
                  <c:v>43.780999999999999</c:v>
                </c:pt>
                <c:pt idx="399">
                  <c:v>43.789000000000001</c:v>
                </c:pt>
                <c:pt idx="400">
                  <c:v>43.798000000000002</c:v>
                </c:pt>
                <c:pt idx="401">
                  <c:v>43.805999999999997</c:v>
                </c:pt>
                <c:pt idx="402">
                  <c:v>43.814999999999998</c:v>
                </c:pt>
                <c:pt idx="403">
                  <c:v>43.823</c:v>
                </c:pt>
                <c:pt idx="404">
                  <c:v>43.831000000000003</c:v>
                </c:pt>
                <c:pt idx="405">
                  <c:v>43.84</c:v>
                </c:pt>
                <c:pt idx="406">
                  <c:v>43.847999999999999</c:v>
                </c:pt>
                <c:pt idx="407">
                  <c:v>43.856000000000002</c:v>
                </c:pt>
                <c:pt idx="408">
                  <c:v>43.865000000000002</c:v>
                </c:pt>
                <c:pt idx="409">
                  <c:v>43.872999999999998</c:v>
                </c:pt>
                <c:pt idx="410">
                  <c:v>43.881</c:v>
                </c:pt>
                <c:pt idx="411">
                  <c:v>43.889000000000003</c:v>
                </c:pt>
                <c:pt idx="412">
                  <c:v>43.896999999999998</c:v>
                </c:pt>
                <c:pt idx="413">
                  <c:v>43.905000000000001</c:v>
                </c:pt>
                <c:pt idx="414">
                  <c:v>43.912999999999997</c:v>
                </c:pt>
                <c:pt idx="415">
                  <c:v>43.920999999999999</c:v>
                </c:pt>
                <c:pt idx="416">
                  <c:v>43.929000000000002</c:v>
                </c:pt>
                <c:pt idx="417">
                  <c:v>43.936999999999998</c:v>
                </c:pt>
                <c:pt idx="418">
                  <c:v>43.945</c:v>
                </c:pt>
                <c:pt idx="419">
                  <c:v>43.953000000000003</c:v>
                </c:pt>
                <c:pt idx="420">
                  <c:v>43.96</c:v>
                </c:pt>
                <c:pt idx="421">
                  <c:v>43.969000000000001</c:v>
                </c:pt>
                <c:pt idx="422">
                  <c:v>43.975999999999999</c:v>
                </c:pt>
                <c:pt idx="423">
                  <c:v>43.984000000000002</c:v>
                </c:pt>
                <c:pt idx="424">
                  <c:v>43.991999999999997</c:v>
                </c:pt>
                <c:pt idx="425">
                  <c:v>43.999000000000002</c:v>
                </c:pt>
                <c:pt idx="426">
                  <c:v>44.006999999999998</c:v>
                </c:pt>
                <c:pt idx="427">
                  <c:v>44.015000000000001</c:v>
                </c:pt>
                <c:pt idx="428">
                  <c:v>44.023000000000003</c:v>
                </c:pt>
                <c:pt idx="429">
                  <c:v>44.03</c:v>
                </c:pt>
                <c:pt idx="430">
                  <c:v>44.037999999999997</c:v>
                </c:pt>
                <c:pt idx="431">
                  <c:v>44.045999999999999</c:v>
                </c:pt>
                <c:pt idx="432">
                  <c:v>44.052999999999997</c:v>
                </c:pt>
                <c:pt idx="433">
                  <c:v>44.061</c:v>
                </c:pt>
                <c:pt idx="434">
                  <c:v>44.069000000000003</c:v>
                </c:pt>
                <c:pt idx="435">
                  <c:v>44.076000000000001</c:v>
                </c:pt>
                <c:pt idx="436">
                  <c:v>44.082999999999998</c:v>
                </c:pt>
                <c:pt idx="437">
                  <c:v>44.091000000000001</c:v>
                </c:pt>
                <c:pt idx="438">
                  <c:v>44.097999999999999</c:v>
                </c:pt>
                <c:pt idx="439">
                  <c:v>44.106000000000002</c:v>
                </c:pt>
                <c:pt idx="440">
                  <c:v>44.113</c:v>
                </c:pt>
                <c:pt idx="441">
                  <c:v>44.121000000000002</c:v>
                </c:pt>
                <c:pt idx="442">
                  <c:v>44.128</c:v>
                </c:pt>
                <c:pt idx="443">
                  <c:v>44.136000000000003</c:v>
                </c:pt>
                <c:pt idx="444">
                  <c:v>44.143000000000001</c:v>
                </c:pt>
                <c:pt idx="445">
                  <c:v>44.15</c:v>
                </c:pt>
                <c:pt idx="446">
                  <c:v>44.156999999999996</c:v>
                </c:pt>
                <c:pt idx="447">
                  <c:v>44.164000000000001</c:v>
                </c:pt>
                <c:pt idx="448">
                  <c:v>44.171999999999997</c:v>
                </c:pt>
                <c:pt idx="449">
                  <c:v>44.179000000000002</c:v>
                </c:pt>
                <c:pt idx="450">
                  <c:v>44.186</c:v>
                </c:pt>
                <c:pt idx="451">
                  <c:v>44.192999999999998</c:v>
                </c:pt>
                <c:pt idx="452">
                  <c:v>44.2</c:v>
                </c:pt>
                <c:pt idx="453">
                  <c:v>44.207999999999998</c:v>
                </c:pt>
                <c:pt idx="454">
                  <c:v>44.215000000000003</c:v>
                </c:pt>
                <c:pt idx="455">
                  <c:v>44.222000000000001</c:v>
                </c:pt>
                <c:pt idx="456">
                  <c:v>44.228999999999999</c:v>
                </c:pt>
                <c:pt idx="457">
                  <c:v>44.235999999999997</c:v>
                </c:pt>
                <c:pt idx="458">
                  <c:v>44.243000000000002</c:v>
                </c:pt>
                <c:pt idx="459">
                  <c:v>44.25</c:v>
                </c:pt>
                <c:pt idx="460">
                  <c:v>44.256999999999998</c:v>
                </c:pt>
                <c:pt idx="461">
                  <c:v>44.264000000000003</c:v>
                </c:pt>
                <c:pt idx="462">
                  <c:v>44.271000000000001</c:v>
                </c:pt>
                <c:pt idx="463">
                  <c:v>44.277999999999999</c:v>
                </c:pt>
                <c:pt idx="464">
                  <c:v>44.284999999999997</c:v>
                </c:pt>
                <c:pt idx="465">
                  <c:v>44.292000000000002</c:v>
                </c:pt>
                <c:pt idx="466">
                  <c:v>44.298000000000002</c:v>
                </c:pt>
                <c:pt idx="467">
                  <c:v>44.305999999999997</c:v>
                </c:pt>
                <c:pt idx="468">
                  <c:v>44.311999999999998</c:v>
                </c:pt>
                <c:pt idx="469">
                  <c:v>44.319000000000003</c:v>
                </c:pt>
                <c:pt idx="470">
                  <c:v>44.326000000000001</c:v>
                </c:pt>
                <c:pt idx="471">
                  <c:v>44.332999999999998</c:v>
                </c:pt>
                <c:pt idx="472">
                  <c:v>44.34</c:v>
                </c:pt>
                <c:pt idx="473">
                  <c:v>44.345999999999997</c:v>
                </c:pt>
                <c:pt idx="474">
                  <c:v>44.353000000000002</c:v>
                </c:pt>
                <c:pt idx="475">
                  <c:v>44.36</c:v>
                </c:pt>
                <c:pt idx="476">
                  <c:v>44.366999999999997</c:v>
                </c:pt>
                <c:pt idx="477">
                  <c:v>44.372999999999998</c:v>
                </c:pt>
                <c:pt idx="478">
                  <c:v>44.38</c:v>
                </c:pt>
                <c:pt idx="479">
                  <c:v>44.387</c:v>
                </c:pt>
                <c:pt idx="480">
                  <c:v>44.393000000000001</c:v>
                </c:pt>
                <c:pt idx="481">
                  <c:v>44.4</c:v>
                </c:pt>
                <c:pt idx="482">
                  <c:v>44.406999999999996</c:v>
                </c:pt>
                <c:pt idx="483">
                  <c:v>44.412999999999997</c:v>
                </c:pt>
                <c:pt idx="484">
                  <c:v>44.42</c:v>
                </c:pt>
                <c:pt idx="485">
                  <c:v>44.426000000000002</c:v>
                </c:pt>
                <c:pt idx="486">
                  <c:v>44.433</c:v>
                </c:pt>
                <c:pt idx="487">
                  <c:v>44.439</c:v>
                </c:pt>
                <c:pt idx="488">
                  <c:v>44.445999999999998</c:v>
                </c:pt>
                <c:pt idx="489">
                  <c:v>44.451999999999998</c:v>
                </c:pt>
                <c:pt idx="490">
                  <c:v>44.459000000000003</c:v>
                </c:pt>
                <c:pt idx="491">
                  <c:v>44.465000000000003</c:v>
                </c:pt>
                <c:pt idx="492">
                  <c:v>44.472000000000001</c:v>
                </c:pt>
                <c:pt idx="493">
                  <c:v>44.478000000000002</c:v>
                </c:pt>
                <c:pt idx="494">
                  <c:v>44.484000000000002</c:v>
                </c:pt>
                <c:pt idx="495">
                  <c:v>44.491</c:v>
                </c:pt>
                <c:pt idx="496">
                  <c:v>44.497999999999998</c:v>
                </c:pt>
                <c:pt idx="497">
                  <c:v>44.503999999999998</c:v>
                </c:pt>
                <c:pt idx="498">
                  <c:v>44.51</c:v>
                </c:pt>
                <c:pt idx="499">
                  <c:v>44.515999999999998</c:v>
                </c:pt>
                <c:pt idx="500">
                  <c:v>44.523000000000003</c:v>
                </c:pt>
                <c:pt idx="501">
                  <c:v>44.529000000000003</c:v>
                </c:pt>
                <c:pt idx="502">
                  <c:v>44.534999999999997</c:v>
                </c:pt>
                <c:pt idx="503">
                  <c:v>44.542000000000002</c:v>
                </c:pt>
                <c:pt idx="504">
                  <c:v>44.548000000000002</c:v>
                </c:pt>
                <c:pt idx="505">
                  <c:v>44.554000000000002</c:v>
                </c:pt>
                <c:pt idx="506">
                  <c:v>44.561</c:v>
                </c:pt>
                <c:pt idx="507">
                  <c:v>44.567</c:v>
                </c:pt>
                <c:pt idx="508">
                  <c:v>44.573</c:v>
                </c:pt>
                <c:pt idx="509">
                  <c:v>44.579000000000001</c:v>
                </c:pt>
                <c:pt idx="510">
                  <c:v>44.585000000000001</c:v>
                </c:pt>
                <c:pt idx="511">
                  <c:v>44.591999999999999</c:v>
                </c:pt>
                <c:pt idx="512">
                  <c:v>44.597999999999999</c:v>
                </c:pt>
                <c:pt idx="513">
                  <c:v>44.603999999999999</c:v>
                </c:pt>
                <c:pt idx="514">
                  <c:v>44.61</c:v>
                </c:pt>
                <c:pt idx="515">
                  <c:v>44.616</c:v>
                </c:pt>
                <c:pt idx="516">
                  <c:v>44.622</c:v>
                </c:pt>
                <c:pt idx="517">
                  <c:v>44.628</c:v>
                </c:pt>
                <c:pt idx="518">
                  <c:v>44.634</c:v>
                </c:pt>
                <c:pt idx="519">
                  <c:v>44.64</c:v>
                </c:pt>
                <c:pt idx="520">
                  <c:v>44.646000000000001</c:v>
                </c:pt>
                <c:pt idx="521">
                  <c:v>44.652999999999999</c:v>
                </c:pt>
                <c:pt idx="522">
                  <c:v>44.658999999999999</c:v>
                </c:pt>
                <c:pt idx="523">
                  <c:v>44.664999999999999</c:v>
                </c:pt>
                <c:pt idx="524">
                  <c:v>44.670999999999999</c:v>
                </c:pt>
                <c:pt idx="525">
                  <c:v>44.676000000000002</c:v>
                </c:pt>
                <c:pt idx="526">
                  <c:v>44.682000000000002</c:v>
                </c:pt>
                <c:pt idx="527">
                  <c:v>44.689</c:v>
                </c:pt>
                <c:pt idx="528">
                  <c:v>44.695</c:v>
                </c:pt>
                <c:pt idx="529">
                  <c:v>44.7</c:v>
                </c:pt>
                <c:pt idx="530">
                  <c:v>44.706000000000003</c:v>
                </c:pt>
                <c:pt idx="531">
                  <c:v>44.712000000000003</c:v>
                </c:pt>
                <c:pt idx="532">
                  <c:v>44.718000000000004</c:v>
                </c:pt>
                <c:pt idx="533">
                  <c:v>44.723999999999997</c:v>
                </c:pt>
                <c:pt idx="534">
                  <c:v>44.73</c:v>
                </c:pt>
                <c:pt idx="535">
                  <c:v>44.735999999999997</c:v>
                </c:pt>
                <c:pt idx="536">
                  <c:v>44.741999999999997</c:v>
                </c:pt>
                <c:pt idx="537">
                  <c:v>44.747999999999998</c:v>
                </c:pt>
                <c:pt idx="538">
                  <c:v>44.753999999999998</c:v>
                </c:pt>
                <c:pt idx="539">
                  <c:v>44.759</c:v>
                </c:pt>
                <c:pt idx="540">
                  <c:v>44.765000000000001</c:v>
                </c:pt>
                <c:pt idx="541">
                  <c:v>44.771000000000001</c:v>
                </c:pt>
                <c:pt idx="542">
                  <c:v>44.777000000000001</c:v>
                </c:pt>
                <c:pt idx="543">
                  <c:v>44.783000000000001</c:v>
                </c:pt>
                <c:pt idx="544">
                  <c:v>44.787999999999997</c:v>
                </c:pt>
                <c:pt idx="545">
                  <c:v>44.793999999999997</c:v>
                </c:pt>
                <c:pt idx="546">
                  <c:v>44.8</c:v>
                </c:pt>
                <c:pt idx="547">
                  <c:v>44.805</c:v>
                </c:pt>
                <c:pt idx="548">
                  <c:v>44.811</c:v>
                </c:pt>
                <c:pt idx="549">
                  <c:v>44.817</c:v>
                </c:pt>
                <c:pt idx="550">
                  <c:v>44.823</c:v>
                </c:pt>
                <c:pt idx="551">
                  <c:v>44.828000000000003</c:v>
                </c:pt>
                <c:pt idx="552">
                  <c:v>44.834000000000003</c:v>
                </c:pt>
                <c:pt idx="553">
                  <c:v>44.84</c:v>
                </c:pt>
                <c:pt idx="554">
                  <c:v>44.845999999999997</c:v>
                </c:pt>
                <c:pt idx="555">
                  <c:v>44.850999999999999</c:v>
                </c:pt>
                <c:pt idx="556">
                  <c:v>44.856999999999999</c:v>
                </c:pt>
                <c:pt idx="557">
                  <c:v>44.862000000000002</c:v>
                </c:pt>
                <c:pt idx="558">
                  <c:v>44.868000000000002</c:v>
                </c:pt>
                <c:pt idx="559">
                  <c:v>44.874000000000002</c:v>
                </c:pt>
                <c:pt idx="560">
                  <c:v>44.88</c:v>
                </c:pt>
                <c:pt idx="561">
                  <c:v>44.884999999999998</c:v>
                </c:pt>
                <c:pt idx="562">
                  <c:v>44.890999999999998</c:v>
                </c:pt>
                <c:pt idx="563">
                  <c:v>44.896000000000001</c:v>
                </c:pt>
                <c:pt idx="564">
                  <c:v>44.902000000000001</c:v>
                </c:pt>
                <c:pt idx="565">
                  <c:v>44.908000000000001</c:v>
                </c:pt>
                <c:pt idx="566">
                  <c:v>44.912999999999997</c:v>
                </c:pt>
                <c:pt idx="567">
                  <c:v>44.917999999999999</c:v>
                </c:pt>
                <c:pt idx="568">
                  <c:v>44.923999999999999</c:v>
                </c:pt>
                <c:pt idx="569">
                  <c:v>44.929000000000002</c:v>
                </c:pt>
                <c:pt idx="570">
                  <c:v>44.935000000000002</c:v>
                </c:pt>
                <c:pt idx="571">
                  <c:v>44.941000000000003</c:v>
                </c:pt>
                <c:pt idx="572">
                  <c:v>44.945999999999998</c:v>
                </c:pt>
                <c:pt idx="573">
                  <c:v>44.951999999999998</c:v>
                </c:pt>
                <c:pt idx="574">
                  <c:v>44.957000000000001</c:v>
                </c:pt>
                <c:pt idx="575">
                  <c:v>44.962000000000003</c:v>
                </c:pt>
                <c:pt idx="576">
                  <c:v>44.968000000000004</c:v>
                </c:pt>
                <c:pt idx="577">
                  <c:v>44.973999999999997</c:v>
                </c:pt>
                <c:pt idx="578">
                  <c:v>44.978999999999999</c:v>
                </c:pt>
                <c:pt idx="579">
                  <c:v>44.984000000000002</c:v>
                </c:pt>
                <c:pt idx="580">
                  <c:v>44.99</c:v>
                </c:pt>
                <c:pt idx="581">
                  <c:v>44.996000000000002</c:v>
                </c:pt>
                <c:pt idx="582">
                  <c:v>45.000999999999998</c:v>
                </c:pt>
                <c:pt idx="583">
                  <c:v>45.006</c:v>
                </c:pt>
                <c:pt idx="584">
                  <c:v>45.012</c:v>
                </c:pt>
                <c:pt idx="585">
                  <c:v>45.017000000000003</c:v>
                </c:pt>
                <c:pt idx="586">
                  <c:v>45.021999999999998</c:v>
                </c:pt>
                <c:pt idx="587">
                  <c:v>45.027999999999999</c:v>
                </c:pt>
                <c:pt idx="588">
                  <c:v>45.033000000000001</c:v>
                </c:pt>
                <c:pt idx="589">
                  <c:v>45.039000000000001</c:v>
                </c:pt>
                <c:pt idx="590">
                  <c:v>45.043999999999997</c:v>
                </c:pt>
                <c:pt idx="591">
                  <c:v>45.048999999999999</c:v>
                </c:pt>
                <c:pt idx="592">
                  <c:v>45.054000000000002</c:v>
                </c:pt>
                <c:pt idx="593">
                  <c:v>45.06</c:v>
                </c:pt>
                <c:pt idx="594">
                  <c:v>45.064999999999998</c:v>
                </c:pt>
                <c:pt idx="595">
                  <c:v>45.070999999999998</c:v>
                </c:pt>
                <c:pt idx="596">
                  <c:v>45.076000000000001</c:v>
                </c:pt>
                <c:pt idx="597">
                  <c:v>45.081000000000003</c:v>
                </c:pt>
                <c:pt idx="598">
                  <c:v>45.087000000000003</c:v>
                </c:pt>
                <c:pt idx="599">
                  <c:v>45.091999999999999</c:v>
                </c:pt>
                <c:pt idx="600">
                  <c:v>45.097000000000001</c:v>
                </c:pt>
                <c:pt idx="601">
                  <c:v>45.101999999999997</c:v>
                </c:pt>
                <c:pt idx="602">
                  <c:v>45.107999999999997</c:v>
                </c:pt>
                <c:pt idx="603">
                  <c:v>45.113</c:v>
                </c:pt>
                <c:pt idx="604">
                  <c:v>45.118000000000002</c:v>
                </c:pt>
                <c:pt idx="605">
                  <c:v>45.124000000000002</c:v>
                </c:pt>
                <c:pt idx="606">
                  <c:v>45.128999999999998</c:v>
                </c:pt>
                <c:pt idx="607">
                  <c:v>45.134</c:v>
                </c:pt>
                <c:pt idx="608">
                  <c:v>45.139000000000003</c:v>
                </c:pt>
                <c:pt idx="609">
                  <c:v>45.143999999999998</c:v>
                </c:pt>
                <c:pt idx="610">
                  <c:v>45.15</c:v>
                </c:pt>
                <c:pt idx="611">
                  <c:v>45.155000000000001</c:v>
                </c:pt>
                <c:pt idx="612">
                  <c:v>45.16</c:v>
                </c:pt>
                <c:pt idx="613">
                  <c:v>45.164999999999999</c:v>
                </c:pt>
                <c:pt idx="614">
                  <c:v>45.17</c:v>
                </c:pt>
                <c:pt idx="615">
                  <c:v>45.174999999999997</c:v>
                </c:pt>
                <c:pt idx="616">
                  <c:v>45.180999999999997</c:v>
                </c:pt>
                <c:pt idx="617">
                  <c:v>45.186</c:v>
                </c:pt>
                <c:pt idx="618">
                  <c:v>45.191000000000003</c:v>
                </c:pt>
                <c:pt idx="619">
                  <c:v>45.195999999999998</c:v>
                </c:pt>
                <c:pt idx="620">
                  <c:v>45.201000000000001</c:v>
                </c:pt>
                <c:pt idx="621">
                  <c:v>45.206000000000003</c:v>
                </c:pt>
                <c:pt idx="622">
                  <c:v>45.212000000000003</c:v>
                </c:pt>
                <c:pt idx="623">
                  <c:v>45.216999999999999</c:v>
                </c:pt>
                <c:pt idx="624">
                  <c:v>45.222000000000001</c:v>
                </c:pt>
                <c:pt idx="625">
                  <c:v>45.226999999999997</c:v>
                </c:pt>
                <c:pt idx="626">
                  <c:v>45.231999999999999</c:v>
                </c:pt>
                <c:pt idx="627">
                  <c:v>45.237000000000002</c:v>
                </c:pt>
                <c:pt idx="628">
                  <c:v>45.243000000000002</c:v>
                </c:pt>
                <c:pt idx="629">
                  <c:v>45.247999999999998</c:v>
                </c:pt>
                <c:pt idx="630">
                  <c:v>45.253</c:v>
                </c:pt>
                <c:pt idx="631">
                  <c:v>45.258000000000003</c:v>
                </c:pt>
                <c:pt idx="632">
                  <c:v>45.262999999999998</c:v>
                </c:pt>
                <c:pt idx="633">
                  <c:v>45.268000000000001</c:v>
                </c:pt>
                <c:pt idx="634">
                  <c:v>45.273000000000003</c:v>
                </c:pt>
                <c:pt idx="635">
                  <c:v>45.277999999999999</c:v>
                </c:pt>
                <c:pt idx="636">
                  <c:v>45.283000000000001</c:v>
                </c:pt>
                <c:pt idx="637">
                  <c:v>45.287999999999997</c:v>
                </c:pt>
                <c:pt idx="638">
                  <c:v>45.292999999999999</c:v>
                </c:pt>
                <c:pt idx="639">
                  <c:v>45.298000000000002</c:v>
                </c:pt>
                <c:pt idx="640">
                  <c:v>45.302999999999997</c:v>
                </c:pt>
                <c:pt idx="641">
                  <c:v>45.308</c:v>
                </c:pt>
                <c:pt idx="642">
                  <c:v>45.313000000000002</c:v>
                </c:pt>
                <c:pt idx="643">
                  <c:v>45.317999999999998</c:v>
                </c:pt>
                <c:pt idx="644">
                  <c:v>45.323</c:v>
                </c:pt>
                <c:pt idx="645">
                  <c:v>45.328000000000003</c:v>
                </c:pt>
                <c:pt idx="646">
                  <c:v>45.332999999999998</c:v>
                </c:pt>
                <c:pt idx="647">
                  <c:v>45.338000000000001</c:v>
                </c:pt>
                <c:pt idx="648">
                  <c:v>45.343000000000004</c:v>
                </c:pt>
                <c:pt idx="649">
                  <c:v>45.347999999999999</c:v>
                </c:pt>
                <c:pt idx="650">
                  <c:v>45.353000000000002</c:v>
                </c:pt>
                <c:pt idx="651">
                  <c:v>45.357999999999997</c:v>
                </c:pt>
                <c:pt idx="652">
                  <c:v>45.363</c:v>
                </c:pt>
                <c:pt idx="653">
                  <c:v>45.368000000000002</c:v>
                </c:pt>
                <c:pt idx="654">
                  <c:v>45.372999999999998</c:v>
                </c:pt>
                <c:pt idx="655">
                  <c:v>45.378</c:v>
                </c:pt>
                <c:pt idx="656">
                  <c:v>45.383000000000003</c:v>
                </c:pt>
                <c:pt idx="657">
                  <c:v>45.387999999999998</c:v>
                </c:pt>
                <c:pt idx="658">
                  <c:v>45.392000000000003</c:v>
                </c:pt>
                <c:pt idx="659">
                  <c:v>45.398000000000003</c:v>
                </c:pt>
                <c:pt idx="660">
                  <c:v>45.402999999999999</c:v>
                </c:pt>
                <c:pt idx="661">
                  <c:v>45.406999999999996</c:v>
                </c:pt>
                <c:pt idx="662">
                  <c:v>45.411999999999999</c:v>
                </c:pt>
                <c:pt idx="663">
                  <c:v>45.417000000000002</c:v>
                </c:pt>
                <c:pt idx="664">
                  <c:v>45.421999999999997</c:v>
                </c:pt>
                <c:pt idx="665">
                  <c:v>45.427</c:v>
                </c:pt>
                <c:pt idx="666">
                  <c:v>45.432000000000002</c:v>
                </c:pt>
                <c:pt idx="667">
                  <c:v>45.436999999999998</c:v>
                </c:pt>
                <c:pt idx="668">
                  <c:v>45.441000000000003</c:v>
                </c:pt>
                <c:pt idx="669">
                  <c:v>45.445999999999998</c:v>
                </c:pt>
                <c:pt idx="670">
                  <c:v>45.451000000000001</c:v>
                </c:pt>
                <c:pt idx="671">
                  <c:v>45.456000000000003</c:v>
                </c:pt>
                <c:pt idx="672">
                  <c:v>45.460999999999999</c:v>
                </c:pt>
                <c:pt idx="673">
                  <c:v>45.466000000000001</c:v>
                </c:pt>
                <c:pt idx="674">
                  <c:v>45.470999999999997</c:v>
                </c:pt>
                <c:pt idx="675">
                  <c:v>45.475000000000001</c:v>
                </c:pt>
                <c:pt idx="676">
                  <c:v>45.48</c:v>
                </c:pt>
                <c:pt idx="677">
                  <c:v>45.484999999999999</c:v>
                </c:pt>
                <c:pt idx="678">
                  <c:v>45.49</c:v>
                </c:pt>
                <c:pt idx="679">
                  <c:v>45.494999999999997</c:v>
                </c:pt>
                <c:pt idx="680">
                  <c:v>45.5</c:v>
                </c:pt>
                <c:pt idx="681">
                  <c:v>45.503999999999998</c:v>
                </c:pt>
                <c:pt idx="682">
                  <c:v>45.509</c:v>
                </c:pt>
                <c:pt idx="683">
                  <c:v>45.514000000000003</c:v>
                </c:pt>
                <c:pt idx="684">
                  <c:v>45.518999999999998</c:v>
                </c:pt>
                <c:pt idx="685">
                  <c:v>45.524000000000001</c:v>
                </c:pt>
                <c:pt idx="686">
                  <c:v>45.527999999999999</c:v>
                </c:pt>
                <c:pt idx="687">
                  <c:v>45.533000000000001</c:v>
                </c:pt>
                <c:pt idx="688">
                  <c:v>45.537999999999997</c:v>
                </c:pt>
                <c:pt idx="689">
                  <c:v>45.542999999999999</c:v>
                </c:pt>
                <c:pt idx="690">
                  <c:v>45.546999999999997</c:v>
                </c:pt>
                <c:pt idx="691">
                  <c:v>45.552</c:v>
                </c:pt>
                <c:pt idx="692">
                  <c:v>45.557000000000002</c:v>
                </c:pt>
                <c:pt idx="693">
                  <c:v>45.561999999999998</c:v>
                </c:pt>
                <c:pt idx="694">
                  <c:v>45.566000000000003</c:v>
                </c:pt>
                <c:pt idx="695">
                  <c:v>45.570999999999998</c:v>
                </c:pt>
                <c:pt idx="696">
                  <c:v>45.576000000000001</c:v>
                </c:pt>
                <c:pt idx="697">
                  <c:v>45.581000000000003</c:v>
                </c:pt>
                <c:pt idx="698">
                  <c:v>45.585999999999999</c:v>
                </c:pt>
                <c:pt idx="699">
                  <c:v>45.59</c:v>
                </c:pt>
                <c:pt idx="700">
                  <c:v>45.594999999999999</c:v>
                </c:pt>
                <c:pt idx="701">
                  <c:v>45.598999999999997</c:v>
                </c:pt>
                <c:pt idx="702">
                  <c:v>45.603999999999999</c:v>
                </c:pt>
                <c:pt idx="703">
                  <c:v>45.609000000000002</c:v>
                </c:pt>
                <c:pt idx="704">
                  <c:v>45.613999999999997</c:v>
                </c:pt>
                <c:pt idx="705">
                  <c:v>45.618000000000002</c:v>
                </c:pt>
                <c:pt idx="706">
                  <c:v>45.622999999999998</c:v>
                </c:pt>
                <c:pt idx="707">
                  <c:v>45.628</c:v>
                </c:pt>
                <c:pt idx="708">
                  <c:v>45.631999999999998</c:v>
                </c:pt>
                <c:pt idx="709">
                  <c:v>45.637</c:v>
                </c:pt>
                <c:pt idx="710">
                  <c:v>45.640999999999998</c:v>
                </c:pt>
                <c:pt idx="711">
                  <c:v>45.646000000000001</c:v>
                </c:pt>
                <c:pt idx="712">
                  <c:v>45.651000000000003</c:v>
                </c:pt>
                <c:pt idx="713">
                  <c:v>45.655999999999999</c:v>
                </c:pt>
                <c:pt idx="714">
                  <c:v>45.66</c:v>
                </c:pt>
                <c:pt idx="715">
                  <c:v>45.664999999999999</c:v>
                </c:pt>
                <c:pt idx="716">
                  <c:v>45.668999999999997</c:v>
                </c:pt>
                <c:pt idx="717">
                  <c:v>45.673999999999999</c:v>
                </c:pt>
                <c:pt idx="718">
                  <c:v>45.679000000000002</c:v>
                </c:pt>
                <c:pt idx="719">
                  <c:v>45.683</c:v>
                </c:pt>
                <c:pt idx="720">
                  <c:v>45.688000000000002</c:v>
                </c:pt>
                <c:pt idx="721">
                  <c:v>45.692</c:v>
                </c:pt>
                <c:pt idx="722">
                  <c:v>45.697000000000003</c:v>
                </c:pt>
                <c:pt idx="723">
                  <c:v>45.701000000000001</c:v>
                </c:pt>
                <c:pt idx="724">
                  <c:v>45.706000000000003</c:v>
                </c:pt>
                <c:pt idx="725">
                  <c:v>45.710999999999999</c:v>
                </c:pt>
                <c:pt idx="726">
                  <c:v>45.715000000000003</c:v>
                </c:pt>
                <c:pt idx="727">
                  <c:v>45.72</c:v>
                </c:pt>
                <c:pt idx="728">
                  <c:v>45.723999999999997</c:v>
                </c:pt>
                <c:pt idx="729">
                  <c:v>45.728999999999999</c:v>
                </c:pt>
                <c:pt idx="730">
                  <c:v>45.732999999999997</c:v>
                </c:pt>
              </c:numCache>
            </c:numRef>
          </c:yVal>
          <c:smooth val="1"/>
          <c:extLst>
            <c:ext xmlns:c16="http://schemas.microsoft.com/office/drawing/2014/chart" uri="{C3380CC4-5D6E-409C-BE32-E72D297353CC}">
              <c16:uniqueId val="{00000002-6E78-4751-A7C9-D387C58484DB}"/>
            </c:ext>
          </c:extLst>
        </c:ser>
        <c:ser>
          <c:idx val="1"/>
          <c:order val="4"/>
          <c:tx>
            <c:strRef>
              <c:f>'Head Circ Data'!$E$1</c:f>
              <c:strCache>
                <c:ptCount val="1"/>
                <c:pt idx="0">
                  <c:v>3%</c:v>
                </c:pt>
              </c:strCache>
            </c:strRef>
          </c:tx>
          <c:spPr>
            <a:ln w="12700" cap="rnd">
              <a:solidFill>
                <a:schemeClr val="accent5"/>
              </a:solidFill>
              <a:round/>
            </a:ln>
            <a:effectLst/>
          </c:spPr>
          <c:marker>
            <c:symbol val="none"/>
          </c:marker>
          <c:dLbls>
            <c:dLbl>
              <c:idx val="730"/>
              <c:tx>
                <c:rich>
                  <a:bodyPr/>
                  <a:lstStyle/>
                  <a:p>
                    <a:fld id="{07701C77-62EE-4C4B-AF09-24202A30CC73}" type="SERIESNAME">
                      <a:rPr lang="en-US"/>
                      <a:pPr/>
                      <a:t>[SERIES NAME]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6E78-4751-A7C9-D387C58484D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Data'!$E$2:$E$732</c:f>
              <c:numCache>
                <c:formatCode>0.00</c:formatCode>
                <c:ptCount val="731"/>
                <c:pt idx="0">
                  <c:v>31.651</c:v>
                </c:pt>
                <c:pt idx="1">
                  <c:v>31.751999999999999</c:v>
                </c:pt>
                <c:pt idx="2">
                  <c:v>31.853999999999999</c:v>
                </c:pt>
                <c:pt idx="3">
                  <c:v>31.954999999999998</c:v>
                </c:pt>
                <c:pt idx="4">
                  <c:v>32.055999999999997</c:v>
                </c:pt>
                <c:pt idx="5">
                  <c:v>32.156999999999996</c:v>
                </c:pt>
                <c:pt idx="6">
                  <c:v>32.259</c:v>
                </c:pt>
                <c:pt idx="7">
                  <c:v>32.36</c:v>
                </c:pt>
                <c:pt idx="8">
                  <c:v>32.462000000000003</c:v>
                </c:pt>
                <c:pt idx="9">
                  <c:v>32.564</c:v>
                </c:pt>
                <c:pt idx="10">
                  <c:v>32.665999999999997</c:v>
                </c:pt>
                <c:pt idx="11">
                  <c:v>32.767000000000003</c:v>
                </c:pt>
                <c:pt idx="12">
                  <c:v>32.869</c:v>
                </c:pt>
                <c:pt idx="13">
                  <c:v>32.970999999999997</c:v>
                </c:pt>
                <c:pt idx="14">
                  <c:v>33.073</c:v>
                </c:pt>
                <c:pt idx="15">
                  <c:v>33.162999999999997</c:v>
                </c:pt>
                <c:pt idx="16">
                  <c:v>33.252000000000002</c:v>
                </c:pt>
                <c:pt idx="17">
                  <c:v>33.338000000000001</c:v>
                </c:pt>
                <c:pt idx="18">
                  <c:v>33.421999999999997</c:v>
                </c:pt>
                <c:pt idx="19">
                  <c:v>33.505000000000003</c:v>
                </c:pt>
                <c:pt idx="20">
                  <c:v>33.585999999999999</c:v>
                </c:pt>
                <c:pt idx="21">
                  <c:v>33.664999999999999</c:v>
                </c:pt>
                <c:pt idx="22">
                  <c:v>33.743000000000002</c:v>
                </c:pt>
                <c:pt idx="23">
                  <c:v>33.817999999999998</c:v>
                </c:pt>
                <c:pt idx="24">
                  <c:v>33.893000000000001</c:v>
                </c:pt>
                <c:pt idx="25">
                  <c:v>33.966000000000001</c:v>
                </c:pt>
                <c:pt idx="26">
                  <c:v>34.036999999999999</c:v>
                </c:pt>
                <c:pt idx="27">
                  <c:v>34.107999999999997</c:v>
                </c:pt>
                <c:pt idx="28">
                  <c:v>34.177</c:v>
                </c:pt>
                <c:pt idx="29">
                  <c:v>34.244</c:v>
                </c:pt>
                <c:pt idx="30">
                  <c:v>34.311</c:v>
                </c:pt>
                <c:pt idx="31">
                  <c:v>34.377000000000002</c:v>
                </c:pt>
                <c:pt idx="32">
                  <c:v>34.441000000000003</c:v>
                </c:pt>
                <c:pt idx="33">
                  <c:v>34.503999999999998</c:v>
                </c:pt>
                <c:pt idx="34">
                  <c:v>34.567</c:v>
                </c:pt>
                <c:pt idx="35">
                  <c:v>34.628</c:v>
                </c:pt>
                <c:pt idx="36">
                  <c:v>34.689</c:v>
                </c:pt>
                <c:pt idx="37">
                  <c:v>34.747999999999998</c:v>
                </c:pt>
                <c:pt idx="38">
                  <c:v>34.807000000000002</c:v>
                </c:pt>
                <c:pt idx="39">
                  <c:v>34.865000000000002</c:v>
                </c:pt>
                <c:pt idx="40">
                  <c:v>34.921999999999997</c:v>
                </c:pt>
                <c:pt idx="41">
                  <c:v>34.978000000000002</c:v>
                </c:pt>
                <c:pt idx="42">
                  <c:v>35.033999999999999</c:v>
                </c:pt>
                <c:pt idx="43">
                  <c:v>35.088999999999999</c:v>
                </c:pt>
                <c:pt idx="44">
                  <c:v>35.143999999999998</c:v>
                </c:pt>
                <c:pt idx="45">
                  <c:v>35.197000000000003</c:v>
                </c:pt>
                <c:pt idx="46">
                  <c:v>35.25</c:v>
                </c:pt>
                <c:pt idx="47">
                  <c:v>35.302</c:v>
                </c:pt>
                <c:pt idx="48">
                  <c:v>35.353999999999999</c:v>
                </c:pt>
                <c:pt idx="49">
                  <c:v>35.405000000000001</c:v>
                </c:pt>
                <c:pt idx="50">
                  <c:v>35.456000000000003</c:v>
                </c:pt>
                <c:pt idx="51">
                  <c:v>35.506</c:v>
                </c:pt>
                <c:pt idx="52">
                  <c:v>35.555</c:v>
                </c:pt>
                <c:pt idx="53">
                  <c:v>35.603999999999999</c:v>
                </c:pt>
                <c:pt idx="54">
                  <c:v>35.652000000000001</c:v>
                </c:pt>
                <c:pt idx="55">
                  <c:v>35.701000000000001</c:v>
                </c:pt>
                <c:pt idx="56">
                  <c:v>35.747999999999998</c:v>
                </c:pt>
                <c:pt idx="57">
                  <c:v>35.795000000000002</c:v>
                </c:pt>
                <c:pt idx="58">
                  <c:v>35.841000000000001</c:v>
                </c:pt>
                <c:pt idx="59">
                  <c:v>35.887</c:v>
                </c:pt>
                <c:pt idx="60">
                  <c:v>35.933</c:v>
                </c:pt>
                <c:pt idx="61">
                  <c:v>35.978000000000002</c:v>
                </c:pt>
                <c:pt idx="62">
                  <c:v>36.023000000000003</c:v>
                </c:pt>
                <c:pt idx="63">
                  <c:v>36.067999999999998</c:v>
                </c:pt>
                <c:pt idx="64">
                  <c:v>36.113</c:v>
                </c:pt>
                <c:pt idx="65">
                  <c:v>36.156999999999996</c:v>
                </c:pt>
                <c:pt idx="66">
                  <c:v>36.200000000000003</c:v>
                </c:pt>
                <c:pt idx="67">
                  <c:v>36.243000000000002</c:v>
                </c:pt>
                <c:pt idx="68">
                  <c:v>36.286000000000001</c:v>
                </c:pt>
                <c:pt idx="69">
                  <c:v>36.329000000000001</c:v>
                </c:pt>
                <c:pt idx="70">
                  <c:v>36.371000000000002</c:v>
                </c:pt>
                <c:pt idx="71">
                  <c:v>36.411999999999999</c:v>
                </c:pt>
                <c:pt idx="72">
                  <c:v>36.453000000000003</c:v>
                </c:pt>
                <c:pt idx="73">
                  <c:v>36.494</c:v>
                </c:pt>
                <c:pt idx="74">
                  <c:v>36.534999999999997</c:v>
                </c:pt>
                <c:pt idx="75">
                  <c:v>36.576000000000001</c:v>
                </c:pt>
                <c:pt idx="76">
                  <c:v>36.616</c:v>
                </c:pt>
                <c:pt idx="77">
                  <c:v>36.655999999999999</c:v>
                </c:pt>
                <c:pt idx="78">
                  <c:v>36.695999999999998</c:v>
                </c:pt>
                <c:pt idx="79">
                  <c:v>36.734999999999999</c:v>
                </c:pt>
                <c:pt idx="80">
                  <c:v>36.774000000000001</c:v>
                </c:pt>
                <c:pt idx="81">
                  <c:v>36.813000000000002</c:v>
                </c:pt>
                <c:pt idx="82">
                  <c:v>36.850999999999999</c:v>
                </c:pt>
                <c:pt idx="83">
                  <c:v>36.89</c:v>
                </c:pt>
                <c:pt idx="84">
                  <c:v>36.927999999999997</c:v>
                </c:pt>
                <c:pt idx="85">
                  <c:v>36.966000000000001</c:v>
                </c:pt>
                <c:pt idx="86">
                  <c:v>37.003</c:v>
                </c:pt>
                <c:pt idx="87">
                  <c:v>37.04</c:v>
                </c:pt>
                <c:pt idx="88">
                  <c:v>37.076999999999998</c:v>
                </c:pt>
                <c:pt idx="89">
                  <c:v>37.113999999999997</c:v>
                </c:pt>
                <c:pt idx="90">
                  <c:v>37.151000000000003</c:v>
                </c:pt>
                <c:pt idx="91">
                  <c:v>37.186999999999998</c:v>
                </c:pt>
                <c:pt idx="92">
                  <c:v>37.222000000000001</c:v>
                </c:pt>
                <c:pt idx="93">
                  <c:v>37.259</c:v>
                </c:pt>
                <c:pt idx="94">
                  <c:v>37.293999999999997</c:v>
                </c:pt>
                <c:pt idx="95">
                  <c:v>37.33</c:v>
                </c:pt>
                <c:pt idx="96">
                  <c:v>37.365000000000002</c:v>
                </c:pt>
                <c:pt idx="97">
                  <c:v>37.4</c:v>
                </c:pt>
                <c:pt idx="98">
                  <c:v>37.435000000000002</c:v>
                </c:pt>
                <c:pt idx="99">
                  <c:v>37.469000000000001</c:v>
                </c:pt>
                <c:pt idx="100">
                  <c:v>37.503</c:v>
                </c:pt>
                <c:pt idx="101">
                  <c:v>37.536999999999999</c:v>
                </c:pt>
                <c:pt idx="102">
                  <c:v>37.572000000000003</c:v>
                </c:pt>
                <c:pt idx="103">
                  <c:v>37.606000000000002</c:v>
                </c:pt>
                <c:pt idx="104">
                  <c:v>37.637999999999998</c:v>
                </c:pt>
                <c:pt idx="105">
                  <c:v>37.671999999999997</c:v>
                </c:pt>
                <c:pt idx="106">
                  <c:v>37.704999999999998</c:v>
                </c:pt>
                <c:pt idx="107">
                  <c:v>37.738</c:v>
                </c:pt>
                <c:pt idx="108">
                  <c:v>37.771000000000001</c:v>
                </c:pt>
                <c:pt idx="109">
                  <c:v>37.802999999999997</c:v>
                </c:pt>
                <c:pt idx="110">
                  <c:v>37.835000000000001</c:v>
                </c:pt>
                <c:pt idx="111">
                  <c:v>37.868000000000002</c:v>
                </c:pt>
                <c:pt idx="112">
                  <c:v>37.9</c:v>
                </c:pt>
                <c:pt idx="113">
                  <c:v>37.930999999999997</c:v>
                </c:pt>
                <c:pt idx="114">
                  <c:v>37.963000000000001</c:v>
                </c:pt>
                <c:pt idx="115">
                  <c:v>37.994</c:v>
                </c:pt>
                <c:pt idx="116">
                  <c:v>38.024999999999999</c:v>
                </c:pt>
                <c:pt idx="117">
                  <c:v>38.055999999999997</c:v>
                </c:pt>
                <c:pt idx="118">
                  <c:v>38.087000000000003</c:v>
                </c:pt>
                <c:pt idx="119">
                  <c:v>38.118000000000002</c:v>
                </c:pt>
                <c:pt idx="120">
                  <c:v>38.148000000000003</c:v>
                </c:pt>
                <c:pt idx="121">
                  <c:v>38.177999999999997</c:v>
                </c:pt>
                <c:pt idx="122">
                  <c:v>38.207999999999998</c:v>
                </c:pt>
                <c:pt idx="123">
                  <c:v>38.238999999999997</c:v>
                </c:pt>
                <c:pt idx="124">
                  <c:v>38.268000000000001</c:v>
                </c:pt>
                <c:pt idx="125">
                  <c:v>38.298000000000002</c:v>
                </c:pt>
                <c:pt idx="126">
                  <c:v>38.326999999999998</c:v>
                </c:pt>
                <c:pt idx="127">
                  <c:v>38.356000000000002</c:v>
                </c:pt>
                <c:pt idx="128">
                  <c:v>38.386000000000003</c:v>
                </c:pt>
                <c:pt idx="129">
                  <c:v>38.414000000000001</c:v>
                </c:pt>
                <c:pt idx="130">
                  <c:v>38.442999999999998</c:v>
                </c:pt>
                <c:pt idx="131">
                  <c:v>38.470999999999997</c:v>
                </c:pt>
                <c:pt idx="132">
                  <c:v>38.5</c:v>
                </c:pt>
                <c:pt idx="133">
                  <c:v>38.529000000000003</c:v>
                </c:pt>
                <c:pt idx="134">
                  <c:v>38.555999999999997</c:v>
                </c:pt>
                <c:pt idx="135">
                  <c:v>38.584000000000003</c:v>
                </c:pt>
                <c:pt idx="136">
                  <c:v>38.612000000000002</c:v>
                </c:pt>
                <c:pt idx="137">
                  <c:v>38.64</c:v>
                </c:pt>
                <c:pt idx="138">
                  <c:v>38.667000000000002</c:v>
                </c:pt>
                <c:pt idx="139">
                  <c:v>38.694000000000003</c:v>
                </c:pt>
                <c:pt idx="140">
                  <c:v>38.722000000000001</c:v>
                </c:pt>
                <c:pt idx="141">
                  <c:v>38.747999999999998</c:v>
                </c:pt>
                <c:pt idx="142">
                  <c:v>38.776000000000003</c:v>
                </c:pt>
                <c:pt idx="143">
                  <c:v>38.802</c:v>
                </c:pt>
                <c:pt idx="144">
                  <c:v>38.829000000000001</c:v>
                </c:pt>
                <c:pt idx="145">
                  <c:v>38.854999999999997</c:v>
                </c:pt>
                <c:pt idx="146">
                  <c:v>38.881</c:v>
                </c:pt>
                <c:pt idx="147">
                  <c:v>38.906999999999996</c:v>
                </c:pt>
                <c:pt idx="148">
                  <c:v>38.933</c:v>
                </c:pt>
                <c:pt idx="149">
                  <c:v>38.959000000000003</c:v>
                </c:pt>
                <c:pt idx="150">
                  <c:v>38.984999999999999</c:v>
                </c:pt>
                <c:pt idx="151">
                  <c:v>39.01</c:v>
                </c:pt>
                <c:pt idx="152">
                  <c:v>39.034999999999997</c:v>
                </c:pt>
                <c:pt idx="153">
                  <c:v>39.06</c:v>
                </c:pt>
                <c:pt idx="154">
                  <c:v>39.085999999999999</c:v>
                </c:pt>
                <c:pt idx="155">
                  <c:v>39.11</c:v>
                </c:pt>
                <c:pt idx="156">
                  <c:v>39.136000000000003</c:v>
                </c:pt>
                <c:pt idx="157">
                  <c:v>39.161000000000001</c:v>
                </c:pt>
                <c:pt idx="158">
                  <c:v>39.185000000000002</c:v>
                </c:pt>
                <c:pt idx="159">
                  <c:v>39.21</c:v>
                </c:pt>
                <c:pt idx="160">
                  <c:v>39.232999999999997</c:v>
                </c:pt>
                <c:pt idx="161">
                  <c:v>39.256999999999998</c:v>
                </c:pt>
                <c:pt idx="162">
                  <c:v>39.281999999999996</c:v>
                </c:pt>
                <c:pt idx="163">
                  <c:v>39.305</c:v>
                </c:pt>
                <c:pt idx="164">
                  <c:v>39.329000000000001</c:v>
                </c:pt>
                <c:pt idx="165">
                  <c:v>39.353000000000002</c:v>
                </c:pt>
                <c:pt idx="166">
                  <c:v>39.375999999999998</c:v>
                </c:pt>
                <c:pt idx="167">
                  <c:v>39.399000000000001</c:v>
                </c:pt>
                <c:pt idx="168">
                  <c:v>39.423000000000002</c:v>
                </c:pt>
                <c:pt idx="169">
                  <c:v>39.445999999999998</c:v>
                </c:pt>
                <c:pt idx="170">
                  <c:v>39.469000000000001</c:v>
                </c:pt>
                <c:pt idx="171">
                  <c:v>39.491999999999997</c:v>
                </c:pt>
                <c:pt idx="172">
                  <c:v>39.515000000000001</c:v>
                </c:pt>
                <c:pt idx="173">
                  <c:v>39.536999999999999</c:v>
                </c:pt>
                <c:pt idx="174">
                  <c:v>39.56</c:v>
                </c:pt>
                <c:pt idx="175">
                  <c:v>39.582000000000001</c:v>
                </c:pt>
                <c:pt idx="176">
                  <c:v>39.604999999999997</c:v>
                </c:pt>
                <c:pt idx="177">
                  <c:v>39.627000000000002</c:v>
                </c:pt>
                <c:pt idx="178">
                  <c:v>39.649000000000001</c:v>
                </c:pt>
                <c:pt idx="179">
                  <c:v>39.670999999999999</c:v>
                </c:pt>
                <c:pt idx="180">
                  <c:v>39.692</c:v>
                </c:pt>
                <c:pt idx="181">
                  <c:v>39.713999999999999</c:v>
                </c:pt>
                <c:pt idx="182">
                  <c:v>39.734999999999999</c:v>
                </c:pt>
                <c:pt idx="183">
                  <c:v>39.756999999999998</c:v>
                </c:pt>
                <c:pt idx="184">
                  <c:v>39.777999999999999</c:v>
                </c:pt>
                <c:pt idx="185">
                  <c:v>39.799999999999997</c:v>
                </c:pt>
                <c:pt idx="186">
                  <c:v>39.820999999999998</c:v>
                </c:pt>
                <c:pt idx="187">
                  <c:v>39.841999999999999</c:v>
                </c:pt>
                <c:pt idx="188">
                  <c:v>39.863</c:v>
                </c:pt>
                <c:pt idx="189">
                  <c:v>39.883000000000003</c:v>
                </c:pt>
                <c:pt idx="190">
                  <c:v>39.904000000000003</c:v>
                </c:pt>
                <c:pt idx="191">
                  <c:v>39.924999999999997</c:v>
                </c:pt>
                <c:pt idx="192">
                  <c:v>39.945</c:v>
                </c:pt>
                <c:pt idx="193">
                  <c:v>39.965000000000003</c:v>
                </c:pt>
                <c:pt idx="194">
                  <c:v>39.985999999999997</c:v>
                </c:pt>
                <c:pt idx="195">
                  <c:v>40.006</c:v>
                </c:pt>
                <c:pt idx="196">
                  <c:v>40.026000000000003</c:v>
                </c:pt>
                <c:pt idx="197">
                  <c:v>40.045999999999999</c:v>
                </c:pt>
                <c:pt idx="198">
                  <c:v>40.066000000000003</c:v>
                </c:pt>
                <c:pt idx="199">
                  <c:v>40.085999999999999</c:v>
                </c:pt>
                <c:pt idx="200">
                  <c:v>40.104999999999997</c:v>
                </c:pt>
                <c:pt idx="201">
                  <c:v>40.125</c:v>
                </c:pt>
                <c:pt idx="202">
                  <c:v>40.143999999999998</c:v>
                </c:pt>
                <c:pt idx="203">
                  <c:v>40.162999999999997</c:v>
                </c:pt>
                <c:pt idx="204">
                  <c:v>40.183</c:v>
                </c:pt>
                <c:pt idx="205">
                  <c:v>40.201999999999998</c:v>
                </c:pt>
                <c:pt idx="206">
                  <c:v>40.220999999999997</c:v>
                </c:pt>
                <c:pt idx="207">
                  <c:v>40.24</c:v>
                </c:pt>
                <c:pt idx="208">
                  <c:v>40.258000000000003</c:v>
                </c:pt>
                <c:pt idx="209">
                  <c:v>40.277000000000001</c:v>
                </c:pt>
                <c:pt idx="210">
                  <c:v>40.295999999999999</c:v>
                </c:pt>
                <c:pt idx="211">
                  <c:v>40.314999999999998</c:v>
                </c:pt>
                <c:pt idx="212">
                  <c:v>40.332999999999998</c:v>
                </c:pt>
                <c:pt idx="213">
                  <c:v>40.350999999999999</c:v>
                </c:pt>
                <c:pt idx="214">
                  <c:v>40.369999999999997</c:v>
                </c:pt>
                <c:pt idx="215">
                  <c:v>40.387</c:v>
                </c:pt>
                <c:pt idx="216">
                  <c:v>40.405999999999999</c:v>
                </c:pt>
                <c:pt idx="217">
                  <c:v>40.423999999999999</c:v>
                </c:pt>
                <c:pt idx="218">
                  <c:v>40.441000000000003</c:v>
                </c:pt>
                <c:pt idx="219">
                  <c:v>40.46</c:v>
                </c:pt>
                <c:pt idx="220">
                  <c:v>40.476999999999997</c:v>
                </c:pt>
                <c:pt idx="221">
                  <c:v>40.494</c:v>
                </c:pt>
                <c:pt idx="222">
                  <c:v>40.512</c:v>
                </c:pt>
                <c:pt idx="223">
                  <c:v>40.529000000000003</c:v>
                </c:pt>
                <c:pt idx="224">
                  <c:v>40.546999999999997</c:v>
                </c:pt>
                <c:pt idx="225">
                  <c:v>40.564</c:v>
                </c:pt>
                <c:pt idx="226">
                  <c:v>40.581000000000003</c:v>
                </c:pt>
                <c:pt idx="227">
                  <c:v>40.598999999999997</c:v>
                </c:pt>
                <c:pt idx="228">
                  <c:v>40.615000000000002</c:v>
                </c:pt>
                <c:pt idx="229">
                  <c:v>40.631999999999998</c:v>
                </c:pt>
                <c:pt idx="230">
                  <c:v>40.649000000000001</c:v>
                </c:pt>
                <c:pt idx="231">
                  <c:v>40.665999999999997</c:v>
                </c:pt>
                <c:pt idx="232">
                  <c:v>40.683</c:v>
                </c:pt>
                <c:pt idx="233">
                  <c:v>40.698999999999998</c:v>
                </c:pt>
                <c:pt idx="234">
                  <c:v>40.715000000000003</c:v>
                </c:pt>
                <c:pt idx="235">
                  <c:v>40.731999999999999</c:v>
                </c:pt>
                <c:pt idx="236">
                  <c:v>40.749000000000002</c:v>
                </c:pt>
                <c:pt idx="237">
                  <c:v>40.764000000000003</c:v>
                </c:pt>
                <c:pt idx="238">
                  <c:v>40.780999999999999</c:v>
                </c:pt>
                <c:pt idx="239">
                  <c:v>40.796999999999997</c:v>
                </c:pt>
                <c:pt idx="240">
                  <c:v>40.813000000000002</c:v>
                </c:pt>
                <c:pt idx="241">
                  <c:v>40.829000000000001</c:v>
                </c:pt>
                <c:pt idx="242">
                  <c:v>40.844999999999999</c:v>
                </c:pt>
                <c:pt idx="243">
                  <c:v>40.860999999999997</c:v>
                </c:pt>
                <c:pt idx="244">
                  <c:v>40.877000000000002</c:v>
                </c:pt>
                <c:pt idx="245">
                  <c:v>40.892000000000003</c:v>
                </c:pt>
                <c:pt idx="246">
                  <c:v>40.908000000000001</c:v>
                </c:pt>
                <c:pt idx="247">
                  <c:v>40.923000000000002</c:v>
                </c:pt>
                <c:pt idx="248">
                  <c:v>40.938000000000002</c:v>
                </c:pt>
                <c:pt idx="249">
                  <c:v>40.954000000000001</c:v>
                </c:pt>
                <c:pt idx="250">
                  <c:v>40.969000000000001</c:v>
                </c:pt>
                <c:pt idx="251">
                  <c:v>40.984000000000002</c:v>
                </c:pt>
                <c:pt idx="252">
                  <c:v>41</c:v>
                </c:pt>
                <c:pt idx="253">
                  <c:v>41.014000000000003</c:v>
                </c:pt>
                <c:pt idx="254">
                  <c:v>41.029000000000003</c:v>
                </c:pt>
                <c:pt idx="255">
                  <c:v>41.043999999999997</c:v>
                </c:pt>
                <c:pt idx="256">
                  <c:v>41.058999999999997</c:v>
                </c:pt>
                <c:pt idx="257">
                  <c:v>41.073</c:v>
                </c:pt>
                <c:pt idx="258">
                  <c:v>41.088999999999999</c:v>
                </c:pt>
                <c:pt idx="259">
                  <c:v>41.103000000000002</c:v>
                </c:pt>
                <c:pt idx="260">
                  <c:v>41.116999999999997</c:v>
                </c:pt>
                <c:pt idx="261">
                  <c:v>41.131999999999998</c:v>
                </c:pt>
                <c:pt idx="262">
                  <c:v>41.146000000000001</c:v>
                </c:pt>
                <c:pt idx="263">
                  <c:v>41.16</c:v>
                </c:pt>
                <c:pt idx="264">
                  <c:v>41.174999999999997</c:v>
                </c:pt>
                <c:pt idx="265">
                  <c:v>41.189</c:v>
                </c:pt>
                <c:pt idx="266">
                  <c:v>41.203000000000003</c:v>
                </c:pt>
                <c:pt idx="267">
                  <c:v>41.218000000000004</c:v>
                </c:pt>
                <c:pt idx="268">
                  <c:v>41.231000000000002</c:v>
                </c:pt>
                <c:pt idx="269">
                  <c:v>41.244999999999997</c:v>
                </c:pt>
                <c:pt idx="270">
                  <c:v>41.259</c:v>
                </c:pt>
                <c:pt idx="271">
                  <c:v>41.273000000000003</c:v>
                </c:pt>
                <c:pt idx="272">
                  <c:v>41.286999999999999</c:v>
                </c:pt>
                <c:pt idx="273">
                  <c:v>41.301000000000002</c:v>
                </c:pt>
                <c:pt idx="274">
                  <c:v>41.314</c:v>
                </c:pt>
                <c:pt idx="275">
                  <c:v>41.326999999999998</c:v>
                </c:pt>
                <c:pt idx="276">
                  <c:v>41.341000000000001</c:v>
                </c:pt>
                <c:pt idx="277">
                  <c:v>41.354999999999997</c:v>
                </c:pt>
                <c:pt idx="278">
                  <c:v>41.368000000000002</c:v>
                </c:pt>
                <c:pt idx="279">
                  <c:v>41.381999999999998</c:v>
                </c:pt>
                <c:pt idx="280">
                  <c:v>41.395000000000003</c:v>
                </c:pt>
                <c:pt idx="281">
                  <c:v>41.406999999999996</c:v>
                </c:pt>
                <c:pt idx="282">
                  <c:v>41.420999999999999</c:v>
                </c:pt>
                <c:pt idx="283">
                  <c:v>41.433999999999997</c:v>
                </c:pt>
                <c:pt idx="284">
                  <c:v>41.447000000000003</c:v>
                </c:pt>
                <c:pt idx="285">
                  <c:v>41.46</c:v>
                </c:pt>
                <c:pt idx="286">
                  <c:v>41.472999999999999</c:v>
                </c:pt>
                <c:pt idx="287">
                  <c:v>41.484999999999999</c:v>
                </c:pt>
                <c:pt idx="288">
                  <c:v>41.497999999999998</c:v>
                </c:pt>
                <c:pt idx="289">
                  <c:v>41.511000000000003</c:v>
                </c:pt>
                <c:pt idx="290">
                  <c:v>41.524000000000001</c:v>
                </c:pt>
                <c:pt idx="291">
                  <c:v>41.536000000000001</c:v>
                </c:pt>
                <c:pt idx="292">
                  <c:v>41.548999999999999</c:v>
                </c:pt>
                <c:pt idx="293">
                  <c:v>41.561</c:v>
                </c:pt>
                <c:pt idx="294">
                  <c:v>41.573999999999998</c:v>
                </c:pt>
                <c:pt idx="295">
                  <c:v>41.587000000000003</c:v>
                </c:pt>
                <c:pt idx="296">
                  <c:v>41.598999999999997</c:v>
                </c:pt>
                <c:pt idx="297">
                  <c:v>41.610999999999997</c:v>
                </c:pt>
                <c:pt idx="298">
                  <c:v>41.624000000000002</c:v>
                </c:pt>
                <c:pt idx="299">
                  <c:v>41.634999999999998</c:v>
                </c:pt>
                <c:pt idx="300">
                  <c:v>41.646999999999998</c:v>
                </c:pt>
                <c:pt idx="301">
                  <c:v>41.658999999999999</c:v>
                </c:pt>
                <c:pt idx="302">
                  <c:v>41.671999999999997</c:v>
                </c:pt>
                <c:pt idx="303">
                  <c:v>41.683999999999997</c:v>
                </c:pt>
                <c:pt idx="304">
                  <c:v>41.695</c:v>
                </c:pt>
                <c:pt idx="305">
                  <c:v>41.707999999999998</c:v>
                </c:pt>
                <c:pt idx="306">
                  <c:v>41.719000000000001</c:v>
                </c:pt>
                <c:pt idx="307">
                  <c:v>41.731000000000002</c:v>
                </c:pt>
                <c:pt idx="308">
                  <c:v>41.741999999999997</c:v>
                </c:pt>
                <c:pt idx="309">
                  <c:v>41.753999999999998</c:v>
                </c:pt>
                <c:pt idx="310">
                  <c:v>41.765999999999998</c:v>
                </c:pt>
                <c:pt idx="311">
                  <c:v>41.777000000000001</c:v>
                </c:pt>
                <c:pt idx="312">
                  <c:v>41.789000000000001</c:v>
                </c:pt>
                <c:pt idx="313">
                  <c:v>41.801000000000002</c:v>
                </c:pt>
                <c:pt idx="314">
                  <c:v>41.811999999999998</c:v>
                </c:pt>
                <c:pt idx="315">
                  <c:v>41.823999999999998</c:v>
                </c:pt>
                <c:pt idx="316">
                  <c:v>41.835000000000001</c:v>
                </c:pt>
                <c:pt idx="317">
                  <c:v>41.845999999999997</c:v>
                </c:pt>
                <c:pt idx="318">
                  <c:v>41.856999999999999</c:v>
                </c:pt>
                <c:pt idx="319">
                  <c:v>41.869</c:v>
                </c:pt>
                <c:pt idx="320">
                  <c:v>41.88</c:v>
                </c:pt>
                <c:pt idx="321">
                  <c:v>41.890999999999998</c:v>
                </c:pt>
                <c:pt idx="322">
                  <c:v>41.902000000000001</c:v>
                </c:pt>
                <c:pt idx="323">
                  <c:v>41.912999999999997</c:v>
                </c:pt>
                <c:pt idx="324">
                  <c:v>41.923999999999999</c:v>
                </c:pt>
                <c:pt idx="325">
                  <c:v>41.933999999999997</c:v>
                </c:pt>
                <c:pt idx="326">
                  <c:v>41.945999999999998</c:v>
                </c:pt>
                <c:pt idx="327">
                  <c:v>41.956000000000003</c:v>
                </c:pt>
                <c:pt idx="328">
                  <c:v>41.966999999999999</c:v>
                </c:pt>
                <c:pt idx="329">
                  <c:v>41.978000000000002</c:v>
                </c:pt>
                <c:pt idx="330">
                  <c:v>41.988999999999997</c:v>
                </c:pt>
                <c:pt idx="331">
                  <c:v>41.999000000000002</c:v>
                </c:pt>
                <c:pt idx="332">
                  <c:v>42.01</c:v>
                </c:pt>
                <c:pt idx="333">
                  <c:v>42.021000000000001</c:v>
                </c:pt>
                <c:pt idx="334">
                  <c:v>42.030999999999999</c:v>
                </c:pt>
                <c:pt idx="335">
                  <c:v>42.040999999999997</c:v>
                </c:pt>
                <c:pt idx="336">
                  <c:v>42.052</c:v>
                </c:pt>
                <c:pt idx="337">
                  <c:v>42.063000000000002</c:v>
                </c:pt>
                <c:pt idx="338">
                  <c:v>42.073</c:v>
                </c:pt>
                <c:pt idx="339">
                  <c:v>42.082999999999998</c:v>
                </c:pt>
                <c:pt idx="340">
                  <c:v>42.093000000000004</c:v>
                </c:pt>
                <c:pt idx="341">
                  <c:v>42.103999999999999</c:v>
                </c:pt>
                <c:pt idx="342">
                  <c:v>42.113999999999997</c:v>
                </c:pt>
                <c:pt idx="343">
                  <c:v>42.124000000000002</c:v>
                </c:pt>
                <c:pt idx="344">
                  <c:v>42.134</c:v>
                </c:pt>
                <c:pt idx="345">
                  <c:v>42.143999999999998</c:v>
                </c:pt>
                <c:pt idx="346">
                  <c:v>42.154000000000003</c:v>
                </c:pt>
                <c:pt idx="347">
                  <c:v>42.164000000000001</c:v>
                </c:pt>
                <c:pt idx="348">
                  <c:v>42.174999999999997</c:v>
                </c:pt>
                <c:pt idx="349">
                  <c:v>42.183999999999997</c:v>
                </c:pt>
                <c:pt idx="350">
                  <c:v>42.194000000000003</c:v>
                </c:pt>
                <c:pt idx="351">
                  <c:v>42.204000000000001</c:v>
                </c:pt>
                <c:pt idx="352">
                  <c:v>42.213999999999999</c:v>
                </c:pt>
                <c:pt idx="353">
                  <c:v>42.223999999999997</c:v>
                </c:pt>
                <c:pt idx="354">
                  <c:v>42.232999999999997</c:v>
                </c:pt>
                <c:pt idx="355">
                  <c:v>42.243000000000002</c:v>
                </c:pt>
                <c:pt idx="356">
                  <c:v>42.253</c:v>
                </c:pt>
                <c:pt idx="357">
                  <c:v>42.262</c:v>
                </c:pt>
                <c:pt idx="358">
                  <c:v>42.271999999999998</c:v>
                </c:pt>
                <c:pt idx="359">
                  <c:v>42.281999999999996</c:v>
                </c:pt>
                <c:pt idx="360">
                  <c:v>42.290999999999997</c:v>
                </c:pt>
                <c:pt idx="361">
                  <c:v>42.3</c:v>
                </c:pt>
                <c:pt idx="362">
                  <c:v>42.31</c:v>
                </c:pt>
                <c:pt idx="363">
                  <c:v>42.32</c:v>
                </c:pt>
                <c:pt idx="364">
                  <c:v>42.329000000000001</c:v>
                </c:pt>
                <c:pt idx="365">
                  <c:v>42.338000000000001</c:v>
                </c:pt>
                <c:pt idx="366">
                  <c:v>42.347000000000001</c:v>
                </c:pt>
                <c:pt idx="367">
                  <c:v>42.356999999999999</c:v>
                </c:pt>
                <c:pt idx="368">
                  <c:v>42.366</c:v>
                </c:pt>
                <c:pt idx="369">
                  <c:v>42.375</c:v>
                </c:pt>
                <c:pt idx="370">
                  <c:v>42.384</c:v>
                </c:pt>
                <c:pt idx="371">
                  <c:v>42.393999999999998</c:v>
                </c:pt>
                <c:pt idx="372">
                  <c:v>42.402999999999999</c:v>
                </c:pt>
                <c:pt idx="373">
                  <c:v>42.411999999999999</c:v>
                </c:pt>
                <c:pt idx="374">
                  <c:v>42.420999999999999</c:v>
                </c:pt>
                <c:pt idx="375">
                  <c:v>42.43</c:v>
                </c:pt>
                <c:pt idx="376">
                  <c:v>42.439</c:v>
                </c:pt>
                <c:pt idx="377">
                  <c:v>42.448</c:v>
                </c:pt>
                <c:pt idx="378">
                  <c:v>42.457000000000001</c:v>
                </c:pt>
                <c:pt idx="379">
                  <c:v>42.466000000000001</c:v>
                </c:pt>
                <c:pt idx="380">
                  <c:v>42.475000000000001</c:v>
                </c:pt>
                <c:pt idx="381">
                  <c:v>42.482999999999997</c:v>
                </c:pt>
                <c:pt idx="382">
                  <c:v>42.491999999999997</c:v>
                </c:pt>
                <c:pt idx="383">
                  <c:v>42.500999999999998</c:v>
                </c:pt>
                <c:pt idx="384">
                  <c:v>42.51</c:v>
                </c:pt>
                <c:pt idx="385">
                  <c:v>42.518999999999998</c:v>
                </c:pt>
                <c:pt idx="386">
                  <c:v>42.527000000000001</c:v>
                </c:pt>
                <c:pt idx="387">
                  <c:v>42.536000000000001</c:v>
                </c:pt>
                <c:pt idx="388">
                  <c:v>42.545000000000002</c:v>
                </c:pt>
                <c:pt idx="389">
                  <c:v>42.552999999999997</c:v>
                </c:pt>
                <c:pt idx="390">
                  <c:v>42.561</c:v>
                </c:pt>
                <c:pt idx="391">
                  <c:v>42.570999999999998</c:v>
                </c:pt>
                <c:pt idx="392">
                  <c:v>42.579000000000001</c:v>
                </c:pt>
                <c:pt idx="393">
                  <c:v>42.587000000000003</c:v>
                </c:pt>
                <c:pt idx="394">
                  <c:v>42.594999999999999</c:v>
                </c:pt>
                <c:pt idx="395">
                  <c:v>42.603999999999999</c:v>
                </c:pt>
                <c:pt idx="396">
                  <c:v>42.613</c:v>
                </c:pt>
                <c:pt idx="397">
                  <c:v>42.621000000000002</c:v>
                </c:pt>
                <c:pt idx="398">
                  <c:v>42.628999999999998</c:v>
                </c:pt>
                <c:pt idx="399">
                  <c:v>42.637</c:v>
                </c:pt>
                <c:pt idx="400">
                  <c:v>42.646000000000001</c:v>
                </c:pt>
                <c:pt idx="401">
                  <c:v>42.654000000000003</c:v>
                </c:pt>
                <c:pt idx="402">
                  <c:v>42.661999999999999</c:v>
                </c:pt>
                <c:pt idx="403">
                  <c:v>42.67</c:v>
                </c:pt>
                <c:pt idx="404">
                  <c:v>42.679000000000002</c:v>
                </c:pt>
                <c:pt idx="405">
                  <c:v>42.686999999999998</c:v>
                </c:pt>
                <c:pt idx="406">
                  <c:v>42.695</c:v>
                </c:pt>
                <c:pt idx="407">
                  <c:v>42.703000000000003</c:v>
                </c:pt>
                <c:pt idx="408">
                  <c:v>42.710999999999999</c:v>
                </c:pt>
                <c:pt idx="409">
                  <c:v>42.719000000000001</c:v>
                </c:pt>
                <c:pt idx="410">
                  <c:v>42.726999999999997</c:v>
                </c:pt>
                <c:pt idx="411">
                  <c:v>42.734999999999999</c:v>
                </c:pt>
                <c:pt idx="412">
                  <c:v>42.743000000000002</c:v>
                </c:pt>
                <c:pt idx="413">
                  <c:v>42.750999999999998</c:v>
                </c:pt>
                <c:pt idx="414">
                  <c:v>42.759</c:v>
                </c:pt>
                <c:pt idx="415">
                  <c:v>42.767000000000003</c:v>
                </c:pt>
                <c:pt idx="416">
                  <c:v>42.774000000000001</c:v>
                </c:pt>
                <c:pt idx="417">
                  <c:v>42.783000000000001</c:v>
                </c:pt>
                <c:pt idx="418">
                  <c:v>42.79</c:v>
                </c:pt>
                <c:pt idx="419">
                  <c:v>42.798000000000002</c:v>
                </c:pt>
                <c:pt idx="420">
                  <c:v>42.805999999999997</c:v>
                </c:pt>
                <c:pt idx="421">
                  <c:v>42.814</c:v>
                </c:pt>
                <c:pt idx="422">
                  <c:v>42.822000000000003</c:v>
                </c:pt>
                <c:pt idx="423">
                  <c:v>42.829000000000001</c:v>
                </c:pt>
                <c:pt idx="424">
                  <c:v>42.835999999999999</c:v>
                </c:pt>
                <c:pt idx="425">
                  <c:v>42.844000000000001</c:v>
                </c:pt>
                <c:pt idx="426">
                  <c:v>42.851999999999997</c:v>
                </c:pt>
                <c:pt idx="427">
                  <c:v>42.86</c:v>
                </c:pt>
                <c:pt idx="428">
                  <c:v>42.866999999999997</c:v>
                </c:pt>
                <c:pt idx="429">
                  <c:v>42.874000000000002</c:v>
                </c:pt>
                <c:pt idx="430">
                  <c:v>42.883000000000003</c:v>
                </c:pt>
                <c:pt idx="431">
                  <c:v>42.89</c:v>
                </c:pt>
                <c:pt idx="432">
                  <c:v>42.896999999999998</c:v>
                </c:pt>
                <c:pt idx="433">
                  <c:v>42.904000000000003</c:v>
                </c:pt>
                <c:pt idx="434">
                  <c:v>42.911999999999999</c:v>
                </c:pt>
                <c:pt idx="435">
                  <c:v>42.92</c:v>
                </c:pt>
                <c:pt idx="436">
                  <c:v>42.927</c:v>
                </c:pt>
                <c:pt idx="437">
                  <c:v>42.933999999999997</c:v>
                </c:pt>
                <c:pt idx="438">
                  <c:v>42.941000000000003</c:v>
                </c:pt>
                <c:pt idx="439">
                  <c:v>42.948999999999998</c:v>
                </c:pt>
                <c:pt idx="440">
                  <c:v>42.956000000000003</c:v>
                </c:pt>
                <c:pt idx="441">
                  <c:v>42.963999999999999</c:v>
                </c:pt>
                <c:pt idx="442">
                  <c:v>42.970999999999997</c:v>
                </c:pt>
                <c:pt idx="443">
                  <c:v>42.978999999999999</c:v>
                </c:pt>
                <c:pt idx="444">
                  <c:v>42.984999999999999</c:v>
                </c:pt>
                <c:pt idx="445">
                  <c:v>42.991999999999997</c:v>
                </c:pt>
                <c:pt idx="446">
                  <c:v>43</c:v>
                </c:pt>
                <c:pt idx="447">
                  <c:v>43.006</c:v>
                </c:pt>
                <c:pt idx="448">
                  <c:v>43.014000000000003</c:v>
                </c:pt>
                <c:pt idx="449">
                  <c:v>43.021000000000001</c:v>
                </c:pt>
                <c:pt idx="450">
                  <c:v>43.027999999999999</c:v>
                </c:pt>
                <c:pt idx="451">
                  <c:v>43.034999999999997</c:v>
                </c:pt>
                <c:pt idx="452">
                  <c:v>43.042000000000002</c:v>
                </c:pt>
                <c:pt idx="453">
                  <c:v>43.05</c:v>
                </c:pt>
                <c:pt idx="454">
                  <c:v>43.055999999999997</c:v>
                </c:pt>
                <c:pt idx="455">
                  <c:v>43.063000000000002</c:v>
                </c:pt>
                <c:pt idx="456">
                  <c:v>43.07</c:v>
                </c:pt>
                <c:pt idx="457">
                  <c:v>43.078000000000003</c:v>
                </c:pt>
                <c:pt idx="458">
                  <c:v>43.084000000000003</c:v>
                </c:pt>
                <c:pt idx="459">
                  <c:v>43.091000000000001</c:v>
                </c:pt>
                <c:pt idx="460">
                  <c:v>43.097999999999999</c:v>
                </c:pt>
                <c:pt idx="461">
                  <c:v>43.104999999999997</c:v>
                </c:pt>
                <c:pt idx="462">
                  <c:v>43.112000000000002</c:v>
                </c:pt>
                <c:pt idx="463">
                  <c:v>43.119</c:v>
                </c:pt>
                <c:pt idx="464">
                  <c:v>43.125</c:v>
                </c:pt>
                <c:pt idx="465">
                  <c:v>43.131999999999998</c:v>
                </c:pt>
                <c:pt idx="466">
                  <c:v>43.139000000000003</c:v>
                </c:pt>
                <c:pt idx="467">
                  <c:v>43.146000000000001</c:v>
                </c:pt>
                <c:pt idx="468">
                  <c:v>43.152999999999999</c:v>
                </c:pt>
                <c:pt idx="469">
                  <c:v>43.158999999999999</c:v>
                </c:pt>
                <c:pt idx="470">
                  <c:v>43.165999999999997</c:v>
                </c:pt>
                <c:pt idx="471">
                  <c:v>43.171999999999997</c:v>
                </c:pt>
                <c:pt idx="472">
                  <c:v>43.18</c:v>
                </c:pt>
                <c:pt idx="473">
                  <c:v>43.186</c:v>
                </c:pt>
                <c:pt idx="474">
                  <c:v>43.192999999999998</c:v>
                </c:pt>
                <c:pt idx="475">
                  <c:v>43.198999999999998</c:v>
                </c:pt>
                <c:pt idx="476">
                  <c:v>43.206000000000003</c:v>
                </c:pt>
                <c:pt idx="477">
                  <c:v>43.213000000000001</c:v>
                </c:pt>
                <c:pt idx="478">
                  <c:v>43.219000000000001</c:v>
                </c:pt>
                <c:pt idx="479">
                  <c:v>43.225999999999999</c:v>
                </c:pt>
                <c:pt idx="480">
                  <c:v>43.231999999999999</c:v>
                </c:pt>
                <c:pt idx="481">
                  <c:v>43.238999999999997</c:v>
                </c:pt>
                <c:pt idx="482">
                  <c:v>43.246000000000002</c:v>
                </c:pt>
                <c:pt idx="483">
                  <c:v>43.252000000000002</c:v>
                </c:pt>
                <c:pt idx="484">
                  <c:v>43.258000000000003</c:v>
                </c:pt>
                <c:pt idx="485">
                  <c:v>43.265000000000001</c:v>
                </c:pt>
                <c:pt idx="486">
                  <c:v>43.271999999999998</c:v>
                </c:pt>
                <c:pt idx="487">
                  <c:v>43.277999999999999</c:v>
                </c:pt>
                <c:pt idx="488">
                  <c:v>43.283999999999999</c:v>
                </c:pt>
                <c:pt idx="489">
                  <c:v>43.29</c:v>
                </c:pt>
                <c:pt idx="490">
                  <c:v>43.296999999999997</c:v>
                </c:pt>
                <c:pt idx="491">
                  <c:v>43.304000000000002</c:v>
                </c:pt>
                <c:pt idx="492">
                  <c:v>43.31</c:v>
                </c:pt>
                <c:pt idx="493">
                  <c:v>43.316000000000003</c:v>
                </c:pt>
                <c:pt idx="494">
                  <c:v>43.322000000000003</c:v>
                </c:pt>
                <c:pt idx="495">
                  <c:v>43.328000000000003</c:v>
                </c:pt>
                <c:pt idx="496">
                  <c:v>43.335000000000001</c:v>
                </c:pt>
                <c:pt idx="497">
                  <c:v>43.341999999999999</c:v>
                </c:pt>
                <c:pt idx="498">
                  <c:v>43.347999999999999</c:v>
                </c:pt>
                <c:pt idx="499">
                  <c:v>43.353999999999999</c:v>
                </c:pt>
                <c:pt idx="500">
                  <c:v>43.36</c:v>
                </c:pt>
                <c:pt idx="501">
                  <c:v>43.366999999999997</c:v>
                </c:pt>
                <c:pt idx="502">
                  <c:v>43.372999999999998</c:v>
                </c:pt>
                <c:pt idx="503">
                  <c:v>43.378999999999998</c:v>
                </c:pt>
                <c:pt idx="504">
                  <c:v>43.384999999999998</c:v>
                </c:pt>
                <c:pt idx="505">
                  <c:v>43.390999999999998</c:v>
                </c:pt>
                <c:pt idx="506">
                  <c:v>43.398000000000003</c:v>
                </c:pt>
                <c:pt idx="507">
                  <c:v>43.404000000000003</c:v>
                </c:pt>
                <c:pt idx="508">
                  <c:v>43.41</c:v>
                </c:pt>
                <c:pt idx="509">
                  <c:v>43.415999999999997</c:v>
                </c:pt>
                <c:pt idx="510">
                  <c:v>43.420999999999999</c:v>
                </c:pt>
                <c:pt idx="511">
                  <c:v>43.427999999999997</c:v>
                </c:pt>
                <c:pt idx="512">
                  <c:v>43.433999999999997</c:v>
                </c:pt>
                <c:pt idx="513">
                  <c:v>43.44</c:v>
                </c:pt>
                <c:pt idx="514">
                  <c:v>43.445999999999998</c:v>
                </c:pt>
                <c:pt idx="515">
                  <c:v>43.451999999999998</c:v>
                </c:pt>
                <c:pt idx="516">
                  <c:v>43.459000000000003</c:v>
                </c:pt>
                <c:pt idx="517">
                  <c:v>43.463999999999999</c:v>
                </c:pt>
                <c:pt idx="518">
                  <c:v>43.47</c:v>
                </c:pt>
                <c:pt idx="519">
                  <c:v>43.475999999999999</c:v>
                </c:pt>
                <c:pt idx="520">
                  <c:v>43.481999999999999</c:v>
                </c:pt>
                <c:pt idx="521">
                  <c:v>43.488999999999997</c:v>
                </c:pt>
                <c:pt idx="522">
                  <c:v>43.494</c:v>
                </c:pt>
                <c:pt idx="523">
                  <c:v>43.5</c:v>
                </c:pt>
                <c:pt idx="524">
                  <c:v>43.506</c:v>
                </c:pt>
                <c:pt idx="525">
                  <c:v>43.512</c:v>
                </c:pt>
                <c:pt idx="526">
                  <c:v>43.517000000000003</c:v>
                </c:pt>
                <c:pt idx="527">
                  <c:v>43.524000000000001</c:v>
                </c:pt>
                <c:pt idx="528">
                  <c:v>43.53</c:v>
                </c:pt>
                <c:pt idx="529">
                  <c:v>43.534999999999997</c:v>
                </c:pt>
                <c:pt idx="530">
                  <c:v>43.540999999999997</c:v>
                </c:pt>
                <c:pt idx="531">
                  <c:v>43.546999999999997</c:v>
                </c:pt>
                <c:pt idx="532">
                  <c:v>43.552999999999997</c:v>
                </c:pt>
                <c:pt idx="533">
                  <c:v>43.558999999999997</c:v>
                </c:pt>
                <c:pt idx="534">
                  <c:v>43.564999999999998</c:v>
                </c:pt>
                <c:pt idx="535">
                  <c:v>43.57</c:v>
                </c:pt>
                <c:pt idx="536">
                  <c:v>43.576000000000001</c:v>
                </c:pt>
                <c:pt idx="537">
                  <c:v>43.582000000000001</c:v>
                </c:pt>
                <c:pt idx="538">
                  <c:v>43.588000000000001</c:v>
                </c:pt>
                <c:pt idx="539">
                  <c:v>43.594000000000001</c:v>
                </c:pt>
                <c:pt idx="540">
                  <c:v>43.598999999999997</c:v>
                </c:pt>
                <c:pt idx="541">
                  <c:v>43.604999999999997</c:v>
                </c:pt>
                <c:pt idx="542">
                  <c:v>43.61</c:v>
                </c:pt>
                <c:pt idx="543">
                  <c:v>43.616999999999997</c:v>
                </c:pt>
                <c:pt idx="544">
                  <c:v>43.622</c:v>
                </c:pt>
                <c:pt idx="545">
                  <c:v>43.628</c:v>
                </c:pt>
                <c:pt idx="546">
                  <c:v>43.633000000000003</c:v>
                </c:pt>
                <c:pt idx="547">
                  <c:v>43.639000000000003</c:v>
                </c:pt>
                <c:pt idx="548">
                  <c:v>43.645000000000003</c:v>
                </c:pt>
                <c:pt idx="549">
                  <c:v>43.651000000000003</c:v>
                </c:pt>
                <c:pt idx="550">
                  <c:v>43.655999999999999</c:v>
                </c:pt>
                <c:pt idx="551">
                  <c:v>43.661999999999999</c:v>
                </c:pt>
                <c:pt idx="552">
                  <c:v>43.667000000000002</c:v>
                </c:pt>
                <c:pt idx="553">
                  <c:v>43.673000000000002</c:v>
                </c:pt>
                <c:pt idx="554">
                  <c:v>43.679000000000002</c:v>
                </c:pt>
                <c:pt idx="555">
                  <c:v>43.683999999999997</c:v>
                </c:pt>
                <c:pt idx="556">
                  <c:v>43.69</c:v>
                </c:pt>
                <c:pt idx="557">
                  <c:v>43.695</c:v>
                </c:pt>
                <c:pt idx="558">
                  <c:v>43.701000000000001</c:v>
                </c:pt>
                <c:pt idx="559">
                  <c:v>43.707000000000001</c:v>
                </c:pt>
                <c:pt idx="560">
                  <c:v>43.712000000000003</c:v>
                </c:pt>
                <c:pt idx="561">
                  <c:v>43.718000000000004</c:v>
                </c:pt>
                <c:pt idx="562">
                  <c:v>43.722999999999999</c:v>
                </c:pt>
                <c:pt idx="563">
                  <c:v>43.728000000000002</c:v>
                </c:pt>
                <c:pt idx="564">
                  <c:v>43.734999999999999</c:v>
                </c:pt>
                <c:pt idx="565">
                  <c:v>43.74</c:v>
                </c:pt>
                <c:pt idx="566">
                  <c:v>43.744999999999997</c:v>
                </c:pt>
                <c:pt idx="567">
                  <c:v>43.750999999999998</c:v>
                </c:pt>
                <c:pt idx="568">
                  <c:v>43.756</c:v>
                </c:pt>
                <c:pt idx="569">
                  <c:v>43.761000000000003</c:v>
                </c:pt>
                <c:pt idx="570">
                  <c:v>43.767000000000003</c:v>
                </c:pt>
                <c:pt idx="571">
                  <c:v>43.773000000000003</c:v>
                </c:pt>
                <c:pt idx="572">
                  <c:v>43.777999999999999</c:v>
                </c:pt>
                <c:pt idx="573">
                  <c:v>43.783000000000001</c:v>
                </c:pt>
                <c:pt idx="574">
                  <c:v>43.787999999999997</c:v>
                </c:pt>
                <c:pt idx="575">
                  <c:v>43.793999999999997</c:v>
                </c:pt>
                <c:pt idx="576">
                  <c:v>43.8</c:v>
                </c:pt>
                <c:pt idx="577">
                  <c:v>43.805</c:v>
                </c:pt>
                <c:pt idx="578">
                  <c:v>43.81</c:v>
                </c:pt>
                <c:pt idx="579">
                  <c:v>43.816000000000003</c:v>
                </c:pt>
                <c:pt idx="580">
                  <c:v>43.820999999999998</c:v>
                </c:pt>
                <c:pt idx="581">
                  <c:v>43.826999999999998</c:v>
                </c:pt>
                <c:pt idx="582">
                  <c:v>43.832000000000001</c:v>
                </c:pt>
                <c:pt idx="583">
                  <c:v>43.837000000000003</c:v>
                </c:pt>
                <c:pt idx="584">
                  <c:v>43.843000000000004</c:v>
                </c:pt>
                <c:pt idx="585">
                  <c:v>43.847999999999999</c:v>
                </c:pt>
                <c:pt idx="586">
                  <c:v>43.853000000000002</c:v>
                </c:pt>
                <c:pt idx="587">
                  <c:v>43.859000000000002</c:v>
                </c:pt>
                <c:pt idx="588">
                  <c:v>43.863999999999997</c:v>
                </c:pt>
                <c:pt idx="589">
                  <c:v>43.869</c:v>
                </c:pt>
                <c:pt idx="590">
                  <c:v>43.874000000000002</c:v>
                </c:pt>
                <c:pt idx="591">
                  <c:v>43.878999999999998</c:v>
                </c:pt>
                <c:pt idx="592">
                  <c:v>43.884999999999998</c:v>
                </c:pt>
                <c:pt idx="593">
                  <c:v>43.890999999999998</c:v>
                </c:pt>
                <c:pt idx="594">
                  <c:v>43.896000000000001</c:v>
                </c:pt>
                <c:pt idx="595">
                  <c:v>43.901000000000003</c:v>
                </c:pt>
                <c:pt idx="596">
                  <c:v>43.905999999999999</c:v>
                </c:pt>
                <c:pt idx="597">
                  <c:v>43.911000000000001</c:v>
                </c:pt>
                <c:pt idx="598">
                  <c:v>43.917000000000002</c:v>
                </c:pt>
                <c:pt idx="599">
                  <c:v>43.921999999999997</c:v>
                </c:pt>
                <c:pt idx="600">
                  <c:v>43.927</c:v>
                </c:pt>
                <c:pt idx="601">
                  <c:v>43.932000000000002</c:v>
                </c:pt>
                <c:pt idx="602">
                  <c:v>43.936999999999998</c:v>
                </c:pt>
                <c:pt idx="603">
                  <c:v>43.942</c:v>
                </c:pt>
                <c:pt idx="604">
                  <c:v>43.948</c:v>
                </c:pt>
                <c:pt idx="605">
                  <c:v>43.953000000000003</c:v>
                </c:pt>
                <c:pt idx="606">
                  <c:v>43.957999999999998</c:v>
                </c:pt>
                <c:pt idx="607">
                  <c:v>43.963000000000001</c:v>
                </c:pt>
                <c:pt idx="608">
                  <c:v>43.968000000000004</c:v>
                </c:pt>
                <c:pt idx="609">
                  <c:v>43.972999999999999</c:v>
                </c:pt>
                <c:pt idx="610">
                  <c:v>43.978999999999999</c:v>
                </c:pt>
                <c:pt idx="611">
                  <c:v>43.984000000000002</c:v>
                </c:pt>
                <c:pt idx="612">
                  <c:v>43.988999999999997</c:v>
                </c:pt>
                <c:pt idx="613">
                  <c:v>43.994</c:v>
                </c:pt>
                <c:pt idx="614">
                  <c:v>43.999000000000002</c:v>
                </c:pt>
                <c:pt idx="615">
                  <c:v>44.003999999999998</c:v>
                </c:pt>
                <c:pt idx="616">
                  <c:v>44.01</c:v>
                </c:pt>
                <c:pt idx="617">
                  <c:v>44.015000000000001</c:v>
                </c:pt>
                <c:pt idx="618">
                  <c:v>44.02</c:v>
                </c:pt>
                <c:pt idx="619">
                  <c:v>44.024999999999999</c:v>
                </c:pt>
                <c:pt idx="620">
                  <c:v>44.03</c:v>
                </c:pt>
                <c:pt idx="621">
                  <c:v>44.034999999999997</c:v>
                </c:pt>
                <c:pt idx="622">
                  <c:v>44.04</c:v>
                </c:pt>
                <c:pt idx="623">
                  <c:v>44.045000000000002</c:v>
                </c:pt>
                <c:pt idx="624">
                  <c:v>44.05</c:v>
                </c:pt>
                <c:pt idx="625">
                  <c:v>44.055</c:v>
                </c:pt>
                <c:pt idx="626">
                  <c:v>44.06</c:v>
                </c:pt>
                <c:pt idx="627">
                  <c:v>44.064999999999998</c:v>
                </c:pt>
                <c:pt idx="628">
                  <c:v>44.070999999999998</c:v>
                </c:pt>
                <c:pt idx="629">
                  <c:v>44.076000000000001</c:v>
                </c:pt>
                <c:pt idx="630">
                  <c:v>44.081000000000003</c:v>
                </c:pt>
                <c:pt idx="631">
                  <c:v>44.085000000000001</c:v>
                </c:pt>
                <c:pt idx="632">
                  <c:v>44.09</c:v>
                </c:pt>
                <c:pt idx="633">
                  <c:v>44.094999999999999</c:v>
                </c:pt>
                <c:pt idx="634">
                  <c:v>44.100999999999999</c:v>
                </c:pt>
                <c:pt idx="635">
                  <c:v>44.106000000000002</c:v>
                </c:pt>
                <c:pt idx="636">
                  <c:v>44.11</c:v>
                </c:pt>
                <c:pt idx="637">
                  <c:v>44.115000000000002</c:v>
                </c:pt>
                <c:pt idx="638">
                  <c:v>44.12</c:v>
                </c:pt>
                <c:pt idx="639">
                  <c:v>44.125</c:v>
                </c:pt>
                <c:pt idx="640">
                  <c:v>44.131</c:v>
                </c:pt>
                <c:pt idx="641">
                  <c:v>44.136000000000003</c:v>
                </c:pt>
                <c:pt idx="642">
                  <c:v>44.14</c:v>
                </c:pt>
                <c:pt idx="643">
                  <c:v>44.145000000000003</c:v>
                </c:pt>
                <c:pt idx="644">
                  <c:v>44.15</c:v>
                </c:pt>
                <c:pt idx="645">
                  <c:v>44.155000000000001</c:v>
                </c:pt>
                <c:pt idx="646">
                  <c:v>44.16</c:v>
                </c:pt>
                <c:pt idx="647">
                  <c:v>44.164999999999999</c:v>
                </c:pt>
                <c:pt idx="648">
                  <c:v>44.17</c:v>
                </c:pt>
                <c:pt idx="649">
                  <c:v>44.174999999999997</c:v>
                </c:pt>
                <c:pt idx="650">
                  <c:v>44.179000000000002</c:v>
                </c:pt>
                <c:pt idx="651">
                  <c:v>44.183999999999997</c:v>
                </c:pt>
                <c:pt idx="652">
                  <c:v>44.189</c:v>
                </c:pt>
                <c:pt idx="653">
                  <c:v>44.195</c:v>
                </c:pt>
                <c:pt idx="654">
                  <c:v>44.198999999999998</c:v>
                </c:pt>
                <c:pt idx="655">
                  <c:v>44.204000000000001</c:v>
                </c:pt>
                <c:pt idx="656">
                  <c:v>44.209000000000003</c:v>
                </c:pt>
                <c:pt idx="657">
                  <c:v>44.213999999999999</c:v>
                </c:pt>
                <c:pt idx="658">
                  <c:v>44.218000000000004</c:v>
                </c:pt>
                <c:pt idx="659">
                  <c:v>44.223999999999997</c:v>
                </c:pt>
                <c:pt idx="660">
                  <c:v>44.228999999999999</c:v>
                </c:pt>
                <c:pt idx="661">
                  <c:v>44.232999999999997</c:v>
                </c:pt>
                <c:pt idx="662">
                  <c:v>44.238</c:v>
                </c:pt>
                <c:pt idx="663">
                  <c:v>44.243000000000002</c:v>
                </c:pt>
                <c:pt idx="664">
                  <c:v>44.247</c:v>
                </c:pt>
                <c:pt idx="665">
                  <c:v>44.253</c:v>
                </c:pt>
                <c:pt idx="666">
                  <c:v>44.258000000000003</c:v>
                </c:pt>
                <c:pt idx="667">
                  <c:v>44.262</c:v>
                </c:pt>
                <c:pt idx="668">
                  <c:v>44.267000000000003</c:v>
                </c:pt>
                <c:pt idx="669">
                  <c:v>44.271999999999998</c:v>
                </c:pt>
                <c:pt idx="670">
                  <c:v>44.276000000000003</c:v>
                </c:pt>
                <c:pt idx="671">
                  <c:v>44.281999999999996</c:v>
                </c:pt>
                <c:pt idx="672">
                  <c:v>44.286999999999999</c:v>
                </c:pt>
                <c:pt idx="673">
                  <c:v>44.290999999999997</c:v>
                </c:pt>
                <c:pt idx="674">
                  <c:v>44.295999999999999</c:v>
                </c:pt>
                <c:pt idx="675">
                  <c:v>44.3</c:v>
                </c:pt>
                <c:pt idx="676">
                  <c:v>44.305</c:v>
                </c:pt>
                <c:pt idx="677">
                  <c:v>44.31</c:v>
                </c:pt>
                <c:pt idx="678">
                  <c:v>44.314999999999998</c:v>
                </c:pt>
                <c:pt idx="679">
                  <c:v>44.32</c:v>
                </c:pt>
                <c:pt idx="680">
                  <c:v>44.323999999999998</c:v>
                </c:pt>
                <c:pt idx="681">
                  <c:v>44.329000000000001</c:v>
                </c:pt>
                <c:pt idx="682">
                  <c:v>44.334000000000003</c:v>
                </c:pt>
                <c:pt idx="683">
                  <c:v>44.338000000000001</c:v>
                </c:pt>
                <c:pt idx="684">
                  <c:v>44.344000000000001</c:v>
                </c:pt>
                <c:pt idx="685">
                  <c:v>44.347999999999999</c:v>
                </c:pt>
                <c:pt idx="686">
                  <c:v>44.353000000000002</c:v>
                </c:pt>
                <c:pt idx="687">
                  <c:v>44.357999999999997</c:v>
                </c:pt>
                <c:pt idx="688">
                  <c:v>44.362000000000002</c:v>
                </c:pt>
                <c:pt idx="689">
                  <c:v>44.366999999999997</c:v>
                </c:pt>
                <c:pt idx="690">
                  <c:v>44.371000000000002</c:v>
                </c:pt>
                <c:pt idx="691">
                  <c:v>44.377000000000002</c:v>
                </c:pt>
                <c:pt idx="692">
                  <c:v>44.381</c:v>
                </c:pt>
                <c:pt idx="693">
                  <c:v>44.386000000000003</c:v>
                </c:pt>
                <c:pt idx="694">
                  <c:v>44.39</c:v>
                </c:pt>
                <c:pt idx="695">
                  <c:v>44.395000000000003</c:v>
                </c:pt>
                <c:pt idx="696">
                  <c:v>44.399000000000001</c:v>
                </c:pt>
                <c:pt idx="697">
                  <c:v>44.405000000000001</c:v>
                </c:pt>
                <c:pt idx="698">
                  <c:v>44.408999999999999</c:v>
                </c:pt>
                <c:pt idx="699">
                  <c:v>44.414000000000001</c:v>
                </c:pt>
                <c:pt idx="700">
                  <c:v>44.417999999999999</c:v>
                </c:pt>
                <c:pt idx="701">
                  <c:v>44.423000000000002</c:v>
                </c:pt>
                <c:pt idx="702">
                  <c:v>44.427</c:v>
                </c:pt>
                <c:pt idx="703">
                  <c:v>44.432000000000002</c:v>
                </c:pt>
                <c:pt idx="704">
                  <c:v>44.436999999999998</c:v>
                </c:pt>
                <c:pt idx="705">
                  <c:v>44.442</c:v>
                </c:pt>
                <c:pt idx="706">
                  <c:v>44.445999999999998</c:v>
                </c:pt>
                <c:pt idx="707">
                  <c:v>44.451000000000001</c:v>
                </c:pt>
                <c:pt idx="708">
                  <c:v>44.454999999999998</c:v>
                </c:pt>
                <c:pt idx="709">
                  <c:v>44.46</c:v>
                </c:pt>
                <c:pt idx="710">
                  <c:v>44.463999999999999</c:v>
                </c:pt>
                <c:pt idx="711">
                  <c:v>44.469000000000001</c:v>
                </c:pt>
                <c:pt idx="712">
                  <c:v>44.473999999999997</c:v>
                </c:pt>
                <c:pt idx="713">
                  <c:v>44.478000000000002</c:v>
                </c:pt>
                <c:pt idx="714">
                  <c:v>44.482999999999997</c:v>
                </c:pt>
                <c:pt idx="715">
                  <c:v>44.487000000000002</c:v>
                </c:pt>
                <c:pt idx="716">
                  <c:v>44.491999999999997</c:v>
                </c:pt>
                <c:pt idx="717">
                  <c:v>44.497</c:v>
                </c:pt>
                <c:pt idx="718">
                  <c:v>44.500999999999998</c:v>
                </c:pt>
                <c:pt idx="719">
                  <c:v>44.506</c:v>
                </c:pt>
                <c:pt idx="720">
                  <c:v>44.51</c:v>
                </c:pt>
                <c:pt idx="721">
                  <c:v>44.515000000000001</c:v>
                </c:pt>
                <c:pt idx="722">
                  <c:v>44.518999999999998</c:v>
                </c:pt>
                <c:pt idx="723">
                  <c:v>44.524000000000001</c:v>
                </c:pt>
                <c:pt idx="724">
                  <c:v>44.529000000000003</c:v>
                </c:pt>
                <c:pt idx="725">
                  <c:v>44.533000000000001</c:v>
                </c:pt>
                <c:pt idx="726">
                  <c:v>44.537999999999997</c:v>
                </c:pt>
                <c:pt idx="727">
                  <c:v>44.542000000000002</c:v>
                </c:pt>
                <c:pt idx="728">
                  <c:v>44.545999999999999</c:v>
                </c:pt>
                <c:pt idx="729">
                  <c:v>44.551000000000002</c:v>
                </c:pt>
                <c:pt idx="730">
                  <c:v>44.555</c:v>
                </c:pt>
              </c:numCache>
            </c:numRef>
          </c:yVal>
          <c:smooth val="1"/>
          <c:extLst>
            <c:ext xmlns:c16="http://schemas.microsoft.com/office/drawing/2014/chart" uri="{C3380CC4-5D6E-409C-BE32-E72D297353CC}">
              <c16:uniqueId val="{00000001-6E78-4751-A7C9-D387C58484DB}"/>
            </c:ext>
          </c:extLst>
        </c:ser>
        <c:ser>
          <c:idx val="0"/>
          <c:order val="5"/>
          <c:tx>
            <c:strRef>
              <c:f>'Head Circ Data'!$J$1</c:f>
              <c:strCache>
                <c:ptCount val="1"/>
                <c:pt idx="0">
                  <c:v>Infant</c:v>
                </c:pt>
              </c:strCache>
            </c:strRef>
          </c:tx>
          <c:spPr>
            <a:ln w="25400" cap="rnd">
              <a:noFill/>
              <a:round/>
            </a:ln>
            <a:effectLst/>
          </c:spPr>
          <c:marker>
            <c:symbol val="circle"/>
            <c:size val="7"/>
            <c:spPr>
              <a:solidFill>
                <a:schemeClr val="bg1">
                  <a:alpha val="75000"/>
                </a:schemeClr>
              </a:solidFill>
              <a:ln w="25400">
                <a:solidFill>
                  <a:schemeClr val="accent5">
                    <a:lumMod val="75000"/>
                  </a:schemeClr>
                </a:solidFill>
              </a:ln>
              <a:effectLst/>
            </c:spPr>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Data'!$J$2:$J$732</c:f>
              <c:numCache>
                <c:formatCode>General</c:formatCode>
                <c:ptCount val="731"/>
                <c:pt idx="0">
                  <c:v>33.4</c:v>
                </c:pt>
                <c:pt idx="1">
                  <c:v>#N/A</c:v>
                </c:pt>
                <c:pt idx="2">
                  <c:v>34.1</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34.799999999999997</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37.299999999999997</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38.200000000000003</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39.799999999999997</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41.2</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42.3</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43.5</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6E78-4751-A7C9-D387C58484DB}"/>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6350" cap="flat" cmpd="sng" algn="ctr">
              <a:solidFill>
                <a:schemeClr val="accent5">
                  <a:lumMod val="60000"/>
                  <a:lumOff val="40000"/>
                </a:schemeClr>
              </a:solidFill>
              <a:round/>
            </a:ln>
            <a:effectLst/>
          </c:spPr>
        </c:majorGridlines>
        <c:minorGridlines>
          <c:spPr>
            <a:ln w="6350" cap="flat" cmpd="sng" algn="ctr">
              <a:solidFill>
                <a:schemeClr val="accent5">
                  <a:lumMod val="20000"/>
                  <a:lumOff val="80000"/>
                </a:schemeClr>
              </a:solidFill>
              <a:round/>
            </a:ln>
            <a:effectLst/>
          </c:spPr>
        </c:minorGridlines>
        <c:title>
          <c:tx>
            <c:rich>
              <a:bodyPr rot="0" spcFirstLastPara="1" vertOverflow="ellipsis" vert="horz" wrap="square" anchor="ctr" anchorCtr="1"/>
              <a:lstStyle/>
              <a:p>
                <a:pPr>
                  <a:defRPr sz="900" b="0" i="0" u="none" strike="noStrike" kern="1200" baseline="0">
                    <a:solidFill>
                      <a:schemeClr val="accent5"/>
                    </a:solidFill>
                    <a:latin typeface="+mn-lt"/>
                    <a:ea typeface="+mn-ea"/>
                    <a:cs typeface="+mn-cs"/>
                  </a:defRPr>
                </a:pPr>
                <a:r>
                  <a:rPr lang="en-US" sz="900" b="1">
                    <a:solidFill>
                      <a:schemeClr val="accent5"/>
                    </a:solidFill>
                  </a:rPr>
                  <a:t>Age</a:t>
                </a:r>
                <a:r>
                  <a:rPr lang="en-US" sz="900" baseline="0">
                    <a:solidFill>
                      <a:schemeClr val="accent5"/>
                    </a:solidFill>
                  </a:rPr>
                  <a:t> (Days)</a:t>
                </a:r>
                <a:endParaRPr lang="en-US" sz="900">
                  <a:solidFill>
                    <a:schemeClr val="accent5"/>
                  </a:solidFill>
                </a:endParaRPr>
              </a:p>
            </c:rich>
          </c:tx>
          <c:overlay val="0"/>
          <c:spPr>
            <a:noFill/>
            <a:ln>
              <a:noFill/>
            </a:ln>
            <a:effectLst/>
          </c:spPr>
          <c:txPr>
            <a:bodyPr rot="0" spcFirstLastPara="1" vertOverflow="ellipsis" vert="horz" wrap="square" anchor="ctr" anchorCtr="1"/>
            <a:lstStyle/>
            <a:p>
              <a:pPr>
                <a:defRPr sz="900" b="0" i="0" u="none" strike="noStrike" kern="1200" baseline="0">
                  <a:solidFill>
                    <a:schemeClr val="accent5"/>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5"/>
            </a:solidFill>
            <a:round/>
          </a:ln>
          <a:effectLst/>
        </c:spPr>
        <c:txPr>
          <a:bodyPr rot="-60000000" spcFirstLastPara="1" vertOverflow="ellipsis" vert="horz" wrap="square" anchor="ctr" anchorCtr="1"/>
          <a:lstStyle/>
          <a:p>
            <a:pPr>
              <a:defRPr sz="800" b="0" i="0" u="none" strike="noStrike" kern="1200" baseline="0">
                <a:solidFill>
                  <a:schemeClr val="accent5"/>
                </a:solidFill>
                <a:latin typeface="Arial Narrow" panose="020B0606020202030204" pitchFamily="34" charset="0"/>
                <a:ea typeface="+mn-ea"/>
                <a:cs typeface="+mn-cs"/>
              </a:defRPr>
            </a:pPr>
            <a:endParaRPr lang="en-US"/>
          </a:p>
        </c:txPr>
        <c:crossAx val="702762552"/>
        <c:crosses val="autoZero"/>
        <c:crossBetween val="midCat"/>
        <c:majorUnit val="60"/>
        <c:minorUnit val="30"/>
      </c:valAx>
      <c:valAx>
        <c:axId val="702762552"/>
        <c:scaling>
          <c:orientation val="minMax"/>
          <c:max val="51"/>
          <c:min val="31"/>
        </c:scaling>
        <c:delete val="0"/>
        <c:axPos val="l"/>
        <c:majorGridlines>
          <c:spPr>
            <a:ln w="6350" cap="flat" cmpd="sng" algn="ctr">
              <a:solidFill>
                <a:schemeClr val="accent5">
                  <a:lumMod val="60000"/>
                  <a:lumOff val="40000"/>
                </a:schemeClr>
              </a:solidFill>
              <a:round/>
            </a:ln>
            <a:effectLst/>
          </c:spPr>
        </c:majorGridlines>
        <c:minorGridlines>
          <c:spPr>
            <a:ln w="6350" cap="flat" cmpd="sng" algn="ctr">
              <a:solidFill>
                <a:schemeClr val="accent5">
                  <a:lumMod val="20000"/>
                  <a:lumOff val="80000"/>
                </a:schemeClr>
              </a:solidFill>
              <a:round/>
            </a:ln>
            <a:effectLst/>
          </c:spPr>
        </c:minorGridlines>
        <c:numFmt formatCode="0" sourceLinked="0"/>
        <c:majorTickMark val="none"/>
        <c:minorTickMark val="none"/>
        <c:tickLblPos val="nextTo"/>
        <c:spPr>
          <a:noFill/>
          <a:ln>
            <a:solidFill>
              <a:schemeClr val="accent5"/>
            </a:solidFill>
          </a:ln>
          <a:effectLst/>
        </c:spPr>
        <c:txPr>
          <a:bodyPr rot="-60000000" spcFirstLastPara="1" vertOverflow="ellipsis" vert="horz" wrap="square" anchor="ctr" anchorCtr="1"/>
          <a:lstStyle/>
          <a:p>
            <a:pPr>
              <a:defRPr sz="900" b="0" i="0" u="none" strike="noStrike" kern="1200" baseline="0">
                <a:solidFill>
                  <a:schemeClr val="accent5"/>
                </a:solidFill>
                <a:latin typeface="Arial Narrow" panose="020B0606020202030204" pitchFamily="34" charset="0"/>
                <a:ea typeface="+mn-ea"/>
                <a:cs typeface="+mn-cs"/>
              </a:defRPr>
            </a:pPr>
            <a:endParaRPr lang="en-US"/>
          </a:p>
        </c:txPr>
        <c:crossAx val="702761112"/>
        <c:crossesAt val="1"/>
        <c:crossBetween val="midCat"/>
        <c:majorUnit val="1"/>
        <c:min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alpha val="20000"/>
      </a:schemeClr>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r>
              <a:rPr lang="en-US" b="1">
                <a:solidFill>
                  <a:schemeClr val="accent2"/>
                </a:solidFill>
              </a:rPr>
              <a:t>Weight</a:t>
            </a:r>
            <a:r>
              <a:rPr lang="en-US">
                <a:solidFill>
                  <a:schemeClr val="accent2"/>
                </a:solidFill>
              </a:rPr>
              <a:t> (kg) </a:t>
            </a:r>
            <a:r>
              <a:rPr lang="en-US" b="1">
                <a:solidFill>
                  <a:schemeClr val="accent2"/>
                </a:solidFill>
              </a:rPr>
              <a:t>vs Age </a:t>
            </a:r>
            <a:r>
              <a:rPr lang="en-US">
                <a:solidFill>
                  <a:schemeClr val="accent2"/>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endParaRPr lang="en-US"/>
        </a:p>
      </c:txPr>
    </c:title>
    <c:autoTitleDeleted val="0"/>
    <c:plotArea>
      <c:layout/>
      <c:scatterChart>
        <c:scatterStyle val="lineMarker"/>
        <c:varyColors val="0"/>
        <c:ser>
          <c:idx val="5"/>
          <c:order val="0"/>
          <c:tx>
            <c:strRef>
              <c:f>'Weight Data'!$I$1</c:f>
              <c:strCache>
                <c:ptCount val="1"/>
                <c:pt idx="0">
                  <c:v>97%</c:v>
                </c:pt>
              </c:strCache>
            </c:strRef>
          </c:tx>
          <c:spPr>
            <a:ln w="19050" cap="rnd">
              <a:solidFill>
                <a:schemeClr val="accent2"/>
              </a:solidFill>
              <a:round/>
            </a:ln>
            <a:effectLst/>
          </c:spPr>
          <c:marker>
            <c:symbol val="none"/>
          </c:marker>
          <c:yVal>
            <c:numRef>
              <c:f>'Weight Data'!$I$2:$I$732</c:f>
              <c:numCache>
                <c:formatCode>0.00</c:formatCode>
                <c:ptCount val="731"/>
                <c:pt idx="0">
                  <c:v>4.1660000000000004</c:v>
                </c:pt>
                <c:pt idx="1">
                  <c:v>4.1550000000000002</c:v>
                </c:pt>
                <c:pt idx="2">
                  <c:v>4.181</c:v>
                </c:pt>
                <c:pt idx="3">
                  <c:v>4.2119999999999997</c:v>
                </c:pt>
                <c:pt idx="4">
                  <c:v>4.2450000000000001</c:v>
                </c:pt>
                <c:pt idx="5">
                  <c:v>4.2789999999999999</c:v>
                </c:pt>
                <c:pt idx="6">
                  <c:v>4.3150000000000004</c:v>
                </c:pt>
                <c:pt idx="7">
                  <c:v>4.3520000000000003</c:v>
                </c:pt>
                <c:pt idx="8">
                  <c:v>4.3890000000000002</c:v>
                </c:pt>
                <c:pt idx="9">
                  <c:v>4.4279999999999999</c:v>
                </c:pt>
                <c:pt idx="10">
                  <c:v>4.4669999999999996</c:v>
                </c:pt>
                <c:pt idx="11">
                  <c:v>4.508</c:v>
                </c:pt>
                <c:pt idx="12">
                  <c:v>4.55</c:v>
                </c:pt>
                <c:pt idx="13">
                  <c:v>4.593</c:v>
                </c:pt>
                <c:pt idx="14">
                  <c:v>4.6369999999999996</c:v>
                </c:pt>
                <c:pt idx="15">
                  <c:v>4.6820000000000004</c:v>
                </c:pt>
                <c:pt idx="16">
                  <c:v>4.7279999999999998</c:v>
                </c:pt>
                <c:pt idx="17">
                  <c:v>4.7750000000000004</c:v>
                </c:pt>
                <c:pt idx="18">
                  <c:v>4.8209999999999997</c:v>
                </c:pt>
                <c:pt idx="19">
                  <c:v>4.8680000000000003</c:v>
                </c:pt>
                <c:pt idx="20">
                  <c:v>4.915</c:v>
                </c:pt>
                <c:pt idx="21">
                  <c:v>4.9619999999999997</c:v>
                </c:pt>
                <c:pt idx="22">
                  <c:v>5.0090000000000003</c:v>
                </c:pt>
                <c:pt idx="23">
                  <c:v>5.0549999999999997</c:v>
                </c:pt>
                <c:pt idx="24">
                  <c:v>5.101</c:v>
                </c:pt>
                <c:pt idx="25">
                  <c:v>5.1470000000000002</c:v>
                </c:pt>
                <c:pt idx="26">
                  <c:v>5.1929999999999996</c:v>
                </c:pt>
                <c:pt idx="27">
                  <c:v>5.2380000000000004</c:v>
                </c:pt>
                <c:pt idx="28">
                  <c:v>5.2830000000000004</c:v>
                </c:pt>
                <c:pt idx="29">
                  <c:v>5.327</c:v>
                </c:pt>
                <c:pt idx="30">
                  <c:v>5.3710000000000004</c:v>
                </c:pt>
                <c:pt idx="31">
                  <c:v>5.415</c:v>
                </c:pt>
                <c:pt idx="32">
                  <c:v>5.4580000000000002</c:v>
                </c:pt>
                <c:pt idx="33">
                  <c:v>5.5010000000000003</c:v>
                </c:pt>
                <c:pt idx="34">
                  <c:v>5.5430000000000001</c:v>
                </c:pt>
                <c:pt idx="35">
                  <c:v>5.585</c:v>
                </c:pt>
                <c:pt idx="36">
                  <c:v>5.6260000000000003</c:v>
                </c:pt>
                <c:pt idx="37">
                  <c:v>5.6669999999999998</c:v>
                </c:pt>
                <c:pt idx="38">
                  <c:v>5.7080000000000002</c:v>
                </c:pt>
                <c:pt idx="39">
                  <c:v>5.7480000000000002</c:v>
                </c:pt>
                <c:pt idx="40">
                  <c:v>5.7880000000000003</c:v>
                </c:pt>
                <c:pt idx="41">
                  <c:v>5.827</c:v>
                </c:pt>
                <c:pt idx="42">
                  <c:v>5.8659999999999997</c:v>
                </c:pt>
                <c:pt idx="43">
                  <c:v>5.9039999999999999</c:v>
                </c:pt>
                <c:pt idx="44">
                  <c:v>5.9420000000000002</c:v>
                </c:pt>
                <c:pt idx="45">
                  <c:v>5.98</c:v>
                </c:pt>
                <c:pt idx="46">
                  <c:v>6.0170000000000003</c:v>
                </c:pt>
                <c:pt idx="47">
                  <c:v>6.0540000000000003</c:v>
                </c:pt>
                <c:pt idx="48">
                  <c:v>6.09</c:v>
                </c:pt>
                <c:pt idx="49">
                  <c:v>6.1269999999999998</c:v>
                </c:pt>
                <c:pt idx="50">
                  <c:v>6.1619999999999999</c:v>
                </c:pt>
                <c:pt idx="51">
                  <c:v>6.1980000000000004</c:v>
                </c:pt>
                <c:pt idx="52">
                  <c:v>6.2329999999999997</c:v>
                </c:pt>
                <c:pt idx="53">
                  <c:v>6.2679999999999998</c:v>
                </c:pt>
                <c:pt idx="54">
                  <c:v>6.3019999999999996</c:v>
                </c:pt>
                <c:pt idx="55">
                  <c:v>6.3360000000000003</c:v>
                </c:pt>
                <c:pt idx="56">
                  <c:v>6.37</c:v>
                </c:pt>
                <c:pt idx="57">
                  <c:v>6.4029999999999996</c:v>
                </c:pt>
                <c:pt idx="58">
                  <c:v>6.4359999999999999</c:v>
                </c:pt>
                <c:pt idx="59">
                  <c:v>6.4690000000000003</c:v>
                </c:pt>
                <c:pt idx="60">
                  <c:v>6.5019999999999998</c:v>
                </c:pt>
                <c:pt idx="61">
                  <c:v>6.5339999999999998</c:v>
                </c:pt>
                <c:pt idx="62">
                  <c:v>6.5659999999999998</c:v>
                </c:pt>
                <c:pt idx="63">
                  <c:v>6.5979999999999999</c:v>
                </c:pt>
                <c:pt idx="64">
                  <c:v>6.63</c:v>
                </c:pt>
                <c:pt idx="65">
                  <c:v>6.6609999999999996</c:v>
                </c:pt>
                <c:pt idx="66">
                  <c:v>6.6920000000000002</c:v>
                </c:pt>
                <c:pt idx="67">
                  <c:v>6.7229999999999999</c:v>
                </c:pt>
                <c:pt idx="68">
                  <c:v>6.7530000000000001</c:v>
                </c:pt>
                <c:pt idx="69">
                  <c:v>6.7839999999999998</c:v>
                </c:pt>
                <c:pt idx="70">
                  <c:v>6.8140000000000001</c:v>
                </c:pt>
                <c:pt idx="71">
                  <c:v>6.843</c:v>
                </c:pt>
                <c:pt idx="72">
                  <c:v>6.8730000000000002</c:v>
                </c:pt>
                <c:pt idx="73">
                  <c:v>6.9029999999999996</c:v>
                </c:pt>
                <c:pt idx="74">
                  <c:v>6.9320000000000004</c:v>
                </c:pt>
                <c:pt idx="75">
                  <c:v>6.96</c:v>
                </c:pt>
                <c:pt idx="76">
                  <c:v>6.9889999999999999</c:v>
                </c:pt>
                <c:pt idx="77">
                  <c:v>7.0179999999999998</c:v>
                </c:pt>
                <c:pt idx="78">
                  <c:v>7.0460000000000003</c:v>
                </c:pt>
                <c:pt idx="79">
                  <c:v>7.0739999999999998</c:v>
                </c:pt>
                <c:pt idx="80">
                  <c:v>7.1020000000000003</c:v>
                </c:pt>
                <c:pt idx="81">
                  <c:v>7.1289999999999996</c:v>
                </c:pt>
                <c:pt idx="82">
                  <c:v>7.157</c:v>
                </c:pt>
                <c:pt idx="83">
                  <c:v>7.1840000000000002</c:v>
                </c:pt>
                <c:pt idx="84">
                  <c:v>7.2110000000000003</c:v>
                </c:pt>
                <c:pt idx="85">
                  <c:v>7.2380000000000004</c:v>
                </c:pt>
                <c:pt idx="86">
                  <c:v>7.2649999999999997</c:v>
                </c:pt>
                <c:pt idx="87">
                  <c:v>7.2910000000000004</c:v>
                </c:pt>
                <c:pt idx="88">
                  <c:v>7.3179999999999996</c:v>
                </c:pt>
                <c:pt idx="89">
                  <c:v>7.3440000000000003</c:v>
                </c:pt>
                <c:pt idx="90">
                  <c:v>7.3689999999999998</c:v>
                </c:pt>
                <c:pt idx="91">
                  <c:v>7.3949999999999996</c:v>
                </c:pt>
                <c:pt idx="92">
                  <c:v>7.4210000000000003</c:v>
                </c:pt>
                <c:pt idx="93">
                  <c:v>7.4459999999999997</c:v>
                </c:pt>
                <c:pt idx="94">
                  <c:v>7.4720000000000004</c:v>
                </c:pt>
                <c:pt idx="95">
                  <c:v>7.4969999999999999</c:v>
                </c:pt>
                <c:pt idx="96">
                  <c:v>7.5220000000000002</c:v>
                </c:pt>
                <c:pt idx="97">
                  <c:v>7.5469999999999997</c:v>
                </c:pt>
                <c:pt idx="98">
                  <c:v>7.5709999999999997</c:v>
                </c:pt>
                <c:pt idx="99">
                  <c:v>7.5960000000000001</c:v>
                </c:pt>
                <c:pt idx="100">
                  <c:v>7.62</c:v>
                </c:pt>
                <c:pt idx="101">
                  <c:v>7.6440000000000001</c:v>
                </c:pt>
                <c:pt idx="102">
                  <c:v>7.6680000000000001</c:v>
                </c:pt>
                <c:pt idx="103">
                  <c:v>7.6920000000000002</c:v>
                </c:pt>
                <c:pt idx="104">
                  <c:v>7.7160000000000002</c:v>
                </c:pt>
                <c:pt idx="105">
                  <c:v>7.7389999999999999</c:v>
                </c:pt>
                <c:pt idx="106">
                  <c:v>7.7629999999999999</c:v>
                </c:pt>
                <c:pt idx="107">
                  <c:v>7.7859999999999996</c:v>
                </c:pt>
                <c:pt idx="108">
                  <c:v>7.8090000000000002</c:v>
                </c:pt>
                <c:pt idx="109">
                  <c:v>7.8319999999999999</c:v>
                </c:pt>
                <c:pt idx="110">
                  <c:v>7.8550000000000004</c:v>
                </c:pt>
                <c:pt idx="111">
                  <c:v>7.8780000000000001</c:v>
                </c:pt>
                <c:pt idx="112">
                  <c:v>7.9</c:v>
                </c:pt>
                <c:pt idx="113">
                  <c:v>7.9219999999999997</c:v>
                </c:pt>
                <c:pt idx="114">
                  <c:v>7.9450000000000003</c:v>
                </c:pt>
                <c:pt idx="115">
                  <c:v>7.9669999999999996</c:v>
                </c:pt>
                <c:pt idx="116">
                  <c:v>7.9889999999999999</c:v>
                </c:pt>
                <c:pt idx="117">
                  <c:v>8.0109999999999992</c:v>
                </c:pt>
                <c:pt idx="118">
                  <c:v>8.032</c:v>
                </c:pt>
                <c:pt idx="119">
                  <c:v>8.0540000000000003</c:v>
                </c:pt>
                <c:pt idx="120">
                  <c:v>8.0749999999999993</c:v>
                </c:pt>
                <c:pt idx="121">
                  <c:v>8.0960000000000001</c:v>
                </c:pt>
                <c:pt idx="122">
                  <c:v>8.1180000000000003</c:v>
                </c:pt>
                <c:pt idx="123">
                  <c:v>8.1389999999999993</c:v>
                </c:pt>
                <c:pt idx="124">
                  <c:v>8.16</c:v>
                </c:pt>
                <c:pt idx="125">
                  <c:v>8.18</c:v>
                </c:pt>
                <c:pt idx="126">
                  <c:v>8.2010000000000005</c:v>
                </c:pt>
                <c:pt idx="127">
                  <c:v>8.2210000000000001</c:v>
                </c:pt>
                <c:pt idx="128">
                  <c:v>8.2420000000000009</c:v>
                </c:pt>
                <c:pt idx="129">
                  <c:v>8.2620000000000005</c:v>
                </c:pt>
                <c:pt idx="130">
                  <c:v>8.282</c:v>
                </c:pt>
                <c:pt idx="131">
                  <c:v>8.3019999999999996</c:v>
                </c:pt>
                <c:pt idx="132">
                  <c:v>8.3219999999999992</c:v>
                </c:pt>
                <c:pt idx="133">
                  <c:v>8.3420000000000005</c:v>
                </c:pt>
                <c:pt idx="134">
                  <c:v>8.3620000000000001</c:v>
                </c:pt>
                <c:pt idx="135">
                  <c:v>8.3810000000000002</c:v>
                </c:pt>
                <c:pt idx="136">
                  <c:v>8.4009999999999998</c:v>
                </c:pt>
                <c:pt idx="137">
                  <c:v>8.42</c:v>
                </c:pt>
                <c:pt idx="138">
                  <c:v>8.4390000000000001</c:v>
                </c:pt>
                <c:pt idx="139">
                  <c:v>8.4580000000000002</c:v>
                </c:pt>
                <c:pt idx="140">
                  <c:v>8.4770000000000003</c:v>
                </c:pt>
                <c:pt idx="141">
                  <c:v>8.4960000000000004</c:v>
                </c:pt>
                <c:pt idx="142">
                  <c:v>8.5150000000000006</c:v>
                </c:pt>
                <c:pt idx="143">
                  <c:v>8.5329999999999995</c:v>
                </c:pt>
                <c:pt idx="144">
                  <c:v>8.5519999999999996</c:v>
                </c:pt>
                <c:pt idx="145">
                  <c:v>8.5709999999999997</c:v>
                </c:pt>
                <c:pt idx="146">
                  <c:v>8.5890000000000004</c:v>
                </c:pt>
                <c:pt idx="147">
                  <c:v>8.6069999999999993</c:v>
                </c:pt>
                <c:pt idx="148">
                  <c:v>8.625</c:v>
                </c:pt>
                <c:pt idx="149">
                  <c:v>8.6430000000000007</c:v>
                </c:pt>
                <c:pt idx="150">
                  <c:v>8.6609999999999996</c:v>
                </c:pt>
                <c:pt idx="151">
                  <c:v>8.6790000000000003</c:v>
                </c:pt>
                <c:pt idx="152">
                  <c:v>8.6969999999999992</c:v>
                </c:pt>
                <c:pt idx="153">
                  <c:v>8.7140000000000004</c:v>
                </c:pt>
                <c:pt idx="154">
                  <c:v>8.7319999999999993</c:v>
                </c:pt>
                <c:pt idx="155">
                  <c:v>8.7490000000000006</c:v>
                </c:pt>
                <c:pt idx="156">
                  <c:v>8.766</c:v>
                </c:pt>
                <c:pt idx="157">
                  <c:v>8.7840000000000007</c:v>
                </c:pt>
                <c:pt idx="158">
                  <c:v>8.8010000000000002</c:v>
                </c:pt>
                <c:pt idx="159">
                  <c:v>8.8179999999999996</c:v>
                </c:pt>
                <c:pt idx="160">
                  <c:v>8.8350000000000009</c:v>
                </c:pt>
                <c:pt idx="161">
                  <c:v>8.8520000000000003</c:v>
                </c:pt>
                <c:pt idx="162">
                  <c:v>8.8689999999999998</c:v>
                </c:pt>
                <c:pt idx="163">
                  <c:v>8.8849999999999998</c:v>
                </c:pt>
                <c:pt idx="164">
                  <c:v>8.9019999999999992</c:v>
                </c:pt>
                <c:pt idx="165">
                  <c:v>8.9190000000000005</c:v>
                </c:pt>
                <c:pt idx="166">
                  <c:v>8.9350000000000005</c:v>
                </c:pt>
                <c:pt idx="167">
                  <c:v>8.9510000000000005</c:v>
                </c:pt>
                <c:pt idx="168">
                  <c:v>8.968</c:v>
                </c:pt>
                <c:pt idx="169">
                  <c:v>8.984</c:v>
                </c:pt>
                <c:pt idx="170">
                  <c:v>9</c:v>
                </c:pt>
                <c:pt idx="171">
                  <c:v>9.016</c:v>
                </c:pt>
                <c:pt idx="172">
                  <c:v>9.032</c:v>
                </c:pt>
                <c:pt idx="173">
                  <c:v>9.048</c:v>
                </c:pt>
                <c:pt idx="174">
                  <c:v>9.0640000000000001</c:v>
                </c:pt>
                <c:pt idx="175">
                  <c:v>9.08</c:v>
                </c:pt>
                <c:pt idx="176">
                  <c:v>9.0960000000000001</c:v>
                </c:pt>
                <c:pt idx="177">
                  <c:v>9.1110000000000007</c:v>
                </c:pt>
                <c:pt idx="178">
                  <c:v>9.1270000000000007</c:v>
                </c:pt>
                <c:pt idx="179">
                  <c:v>9.1430000000000007</c:v>
                </c:pt>
                <c:pt idx="180">
                  <c:v>9.1579999999999995</c:v>
                </c:pt>
                <c:pt idx="181">
                  <c:v>9.173</c:v>
                </c:pt>
                <c:pt idx="182">
                  <c:v>9.1890000000000001</c:v>
                </c:pt>
                <c:pt idx="183">
                  <c:v>9.2040000000000006</c:v>
                </c:pt>
                <c:pt idx="184">
                  <c:v>9.2189999999999994</c:v>
                </c:pt>
                <c:pt idx="185">
                  <c:v>9.234</c:v>
                </c:pt>
                <c:pt idx="186">
                  <c:v>9.25</c:v>
                </c:pt>
                <c:pt idx="187">
                  <c:v>9.2639999999999993</c:v>
                </c:pt>
                <c:pt idx="188">
                  <c:v>9.2789999999999999</c:v>
                </c:pt>
                <c:pt idx="189">
                  <c:v>9.2940000000000005</c:v>
                </c:pt>
                <c:pt idx="190">
                  <c:v>9.3089999999999993</c:v>
                </c:pt>
                <c:pt idx="191">
                  <c:v>9.3239999999999998</c:v>
                </c:pt>
                <c:pt idx="192">
                  <c:v>9.3390000000000004</c:v>
                </c:pt>
                <c:pt idx="193">
                  <c:v>9.3529999999999998</c:v>
                </c:pt>
                <c:pt idx="194">
                  <c:v>9.3680000000000003</c:v>
                </c:pt>
                <c:pt idx="195">
                  <c:v>9.3819999999999997</c:v>
                </c:pt>
                <c:pt idx="196">
                  <c:v>9.3970000000000002</c:v>
                </c:pt>
                <c:pt idx="197">
                  <c:v>9.4109999999999996</c:v>
                </c:pt>
                <c:pt idx="198">
                  <c:v>9.4260000000000002</c:v>
                </c:pt>
                <c:pt idx="199">
                  <c:v>9.44</c:v>
                </c:pt>
                <c:pt idx="200">
                  <c:v>9.4540000000000006</c:v>
                </c:pt>
                <c:pt idx="201">
                  <c:v>9.468</c:v>
                </c:pt>
                <c:pt idx="202">
                  <c:v>9.4830000000000005</c:v>
                </c:pt>
                <c:pt idx="203">
                  <c:v>9.4969999999999999</c:v>
                </c:pt>
                <c:pt idx="204">
                  <c:v>9.5109999999999992</c:v>
                </c:pt>
                <c:pt idx="205">
                  <c:v>9.5250000000000004</c:v>
                </c:pt>
                <c:pt idx="206">
                  <c:v>9.5389999999999997</c:v>
                </c:pt>
                <c:pt idx="207">
                  <c:v>9.5530000000000008</c:v>
                </c:pt>
                <c:pt idx="208">
                  <c:v>9.5670000000000002</c:v>
                </c:pt>
                <c:pt idx="209">
                  <c:v>9.58</c:v>
                </c:pt>
                <c:pt idx="210">
                  <c:v>9.5939999999999994</c:v>
                </c:pt>
                <c:pt idx="211">
                  <c:v>9.6080000000000005</c:v>
                </c:pt>
                <c:pt idx="212">
                  <c:v>9.6219999999999999</c:v>
                </c:pt>
                <c:pt idx="213">
                  <c:v>9.6349999999999998</c:v>
                </c:pt>
                <c:pt idx="214">
                  <c:v>9.6489999999999991</c:v>
                </c:pt>
                <c:pt idx="215">
                  <c:v>9.6620000000000008</c:v>
                </c:pt>
                <c:pt idx="216">
                  <c:v>9.6760000000000002</c:v>
                </c:pt>
                <c:pt idx="217">
                  <c:v>9.6890000000000001</c:v>
                </c:pt>
                <c:pt idx="218">
                  <c:v>9.7029999999999994</c:v>
                </c:pt>
                <c:pt idx="219">
                  <c:v>9.7159999999999993</c:v>
                </c:pt>
                <c:pt idx="220">
                  <c:v>9.7289999999999992</c:v>
                </c:pt>
                <c:pt idx="221">
                  <c:v>9.7420000000000009</c:v>
                </c:pt>
                <c:pt idx="222">
                  <c:v>9.7560000000000002</c:v>
                </c:pt>
                <c:pt idx="223">
                  <c:v>9.7690000000000001</c:v>
                </c:pt>
                <c:pt idx="224">
                  <c:v>9.782</c:v>
                </c:pt>
                <c:pt idx="225">
                  <c:v>9.7949999999999999</c:v>
                </c:pt>
                <c:pt idx="226">
                  <c:v>9.8079999999999998</c:v>
                </c:pt>
                <c:pt idx="227">
                  <c:v>9.8209999999999997</c:v>
                </c:pt>
                <c:pt idx="228">
                  <c:v>9.8339999999999996</c:v>
                </c:pt>
                <c:pt idx="229">
                  <c:v>9.8469999999999995</c:v>
                </c:pt>
                <c:pt idx="230">
                  <c:v>9.86</c:v>
                </c:pt>
                <c:pt idx="231">
                  <c:v>9.8729999999999993</c:v>
                </c:pt>
                <c:pt idx="232">
                  <c:v>9.8849999999999998</c:v>
                </c:pt>
                <c:pt idx="233">
                  <c:v>9.8979999999999997</c:v>
                </c:pt>
                <c:pt idx="234">
                  <c:v>9.9109999999999996</c:v>
                </c:pt>
                <c:pt idx="235">
                  <c:v>9.9239999999999995</c:v>
                </c:pt>
                <c:pt idx="236">
                  <c:v>9.9359999999999999</c:v>
                </c:pt>
                <c:pt idx="237">
                  <c:v>9.9489999999999998</c:v>
                </c:pt>
                <c:pt idx="238">
                  <c:v>9.9610000000000003</c:v>
                </c:pt>
                <c:pt idx="239">
                  <c:v>9.9740000000000002</c:v>
                </c:pt>
                <c:pt idx="240">
                  <c:v>9.9860000000000007</c:v>
                </c:pt>
                <c:pt idx="241">
                  <c:v>9.9990000000000006</c:v>
                </c:pt>
                <c:pt idx="242">
                  <c:v>10.010999999999999</c:v>
                </c:pt>
                <c:pt idx="243">
                  <c:v>10.023</c:v>
                </c:pt>
                <c:pt idx="244">
                  <c:v>10.036</c:v>
                </c:pt>
                <c:pt idx="245">
                  <c:v>10.048</c:v>
                </c:pt>
                <c:pt idx="246">
                  <c:v>10.06</c:v>
                </c:pt>
                <c:pt idx="247">
                  <c:v>10.073</c:v>
                </c:pt>
                <c:pt idx="248">
                  <c:v>10.085000000000001</c:v>
                </c:pt>
                <c:pt idx="249">
                  <c:v>10.097</c:v>
                </c:pt>
                <c:pt idx="250">
                  <c:v>10.109</c:v>
                </c:pt>
                <c:pt idx="251">
                  <c:v>10.121</c:v>
                </c:pt>
                <c:pt idx="252">
                  <c:v>10.132999999999999</c:v>
                </c:pt>
                <c:pt idx="253">
                  <c:v>10.145</c:v>
                </c:pt>
                <c:pt idx="254">
                  <c:v>10.157</c:v>
                </c:pt>
                <c:pt idx="255">
                  <c:v>10.169</c:v>
                </c:pt>
                <c:pt idx="256">
                  <c:v>10.180999999999999</c:v>
                </c:pt>
                <c:pt idx="257">
                  <c:v>10.193</c:v>
                </c:pt>
                <c:pt idx="258">
                  <c:v>10.204000000000001</c:v>
                </c:pt>
                <c:pt idx="259">
                  <c:v>10.215999999999999</c:v>
                </c:pt>
                <c:pt idx="260">
                  <c:v>10.228</c:v>
                </c:pt>
                <c:pt idx="261">
                  <c:v>10.24</c:v>
                </c:pt>
                <c:pt idx="262">
                  <c:v>10.250999999999999</c:v>
                </c:pt>
                <c:pt idx="263">
                  <c:v>10.263</c:v>
                </c:pt>
                <c:pt idx="264">
                  <c:v>10.275</c:v>
                </c:pt>
                <c:pt idx="265">
                  <c:v>10.286</c:v>
                </c:pt>
                <c:pt idx="266">
                  <c:v>10.298</c:v>
                </c:pt>
                <c:pt idx="267">
                  <c:v>10.308999999999999</c:v>
                </c:pt>
                <c:pt idx="268">
                  <c:v>10.321</c:v>
                </c:pt>
                <c:pt idx="269">
                  <c:v>10.332000000000001</c:v>
                </c:pt>
                <c:pt idx="270">
                  <c:v>10.343999999999999</c:v>
                </c:pt>
                <c:pt idx="271">
                  <c:v>10.355</c:v>
                </c:pt>
                <c:pt idx="272">
                  <c:v>10.367000000000001</c:v>
                </c:pt>
                <c:pt idx="273">
                  <c:v>10.378</c:v>
                </c:pt>
                <c:pt idx="274">
                  <c:v>10.388999999999999</c:v>
                </c:pt>
                <c:pt idx="275">
                  <c:v>10.401</c:v>
                </c:pt>
                <c:pt idx="276">
                  <c:v>10.412000000000001</c:v>
                </c:pt>
                <c:pt idx="277">
                  <c:v>10.423</c:v>
                </c:pt>
                <c:pt idx="278">
                  <c:v>10.433999999999999</c:v>
                </c:pt>
                <c:pt idx="279">
                  <c:v>10.445</c:v>
                </c:pt>
                <c:pt idx="280">
                  <c:v>10.457000000000001</c:v>
                </c:pt>
                <c:pt idx="281">
                  <c:v>10.468</c:v>
                </c:pt>
                <c:pt idx="282">
                  <c:v>10.478999999999999</c:v>
                </c:pt>
                <c:pt idx="283">
                  <c:v>10.49</c:v>
                </c:pt>
                <c:pt idx="284">
                  <c:v>10.500999999999999</c:v>
                </c:pt>
                <c:pt idx="285">
                  <c:v>10.512</c:v>
                </c:pt>
                <c:pt idx="286">
                  <c:v>10.523</c:v>
                </c:pt>
                <c:pt idx="287">
                  <c:v>10.534000000000001</c:v>
                </c:pt>
                <c:pt idx="288">
                  <c:v>10.545</c:v>
                </c:pt>
                <c:pt idx="289">
                  <c:v>10.555999999999999</c:v>
                </c:pt>
                <c:pt idx="290">
                  <c:v>10.567</c:v>
                </c:pt>
                <c:pt idx="291">
                  <c:v>10.577999999999999</c:v>
                </c:pt>
                <c:pt idx="292">
                  <c:v>10.589</c:v>
                </c:pt>
                <c:pt idx="293">
                  <c:v>10.599</c:v>
                </c:pt>
                <c:pt idx="294">
                  <c:v>10.61</c:v>
                </c:pt>
                <c:pt idx="295">
                  <c:v>10.621</c:v>
                </c:pt>
                <c:pt idx="296">
                  <c:v>10.632</c:v>
                </c:pt>
                <c:pt idx="297">
                  <c:v>10.643000000000001</c:v>
                </c:pt>
                <c:pt idx="298">
                  <c:v>10.653</c:v>
                </c:pt>
                <c:pt idx="299">
                  <c:v>10.664</c:v>
                </c:pt>
                <c:pt idx="300">
                  <c:v>10.675000000000001</c:v>
                </c:pt>
                <c:pt idx="301">
                  <c:v>10.685</c:v>
                </c:pt>
                <c:pt idx="302">
                  <c:v>10.696</c:v>
                </c:pt>
                <c:pt idx="303">
                  <c:v>10.706</c:v>
                </c:pt>
                <c:pt idx="304">
                  <c:v>10.717000000000001</c:v>
                </c:pt>
                <c:pt idx="305">
                  <c:v>10.728</c:v>
                </c:pt>
                <c:pt idx="306">
                  <c:v>10.738</c:v>
                </c:pt>
                <c:pt idx="307">
                  <c:v>10.749000000000001</c:v>
                </c:pt>
                <c:pt idx="308">
                  <c:v>10.759</c:v>
                </c:pt>
                <c:pt idx="309">
                  <c:v>10.77</c:v>
                </c:pt>
                <c:pt idx="310">
                  <c:v>10.78</c:v>
                </c:pt>
                <c:pt idx="311">
                  <c:v>10.791</c:v>
                </c:pt>
                <c:pt idx="312">
                  <c:v>10.801</c:v>
                </c:pt>
                <c:pt idx="313">
                  <c:v>10.811</c:v>
                </c:pt>
                <c:pt idx="314">
                  <c:v>10.821999999999999</c:v>
                </c:pt>
                <c:pt idx="315">
                  <c:v>10.832000000000001</c:v>
                </c:pt>
                <c:pt idx="316">
                  <c:v>10.843</c:v>
                </c:pt>
                <c:pt idx="317">
                  <c:v>10.853</c:v>
                </c:pt>
                <c:pt idx="318">
                  <c:v>10.863</c:v>
                </c:pt>
                <c:pt idx="319">
                  <c:v>10.874000000000001</c:v>
                </c:pt>
                <c:pt idx="320">
                  <c:v>10.884</c:v>
                </c:pt>
                <c:pt idx="321">
                  <c:v>10.894</c:v>
                </c:pt>
                <c:pt idx="322">
                  <c:v>10.904</c:v>
                </c:pt>
                <c:pt idx="323">
                  <c:v>10.914999999999999</c:v>
                </c:pt>
                <c:pt idx="324">
                  <c:v>10.925000000000001</c:v>
                </c:pt>
                <c:pt idx="325">
                  <c:v>10.935</c:v>
                </c:pt>
                <c:pt idx="326">
                  <c:v>10.945</c:v>
                </c:pt>
                <c:pt idx="327">
                  <c:v>10.955</c:v>
                </c:pt>
                <c:pt idx="328">
                  <c:v>10.965</c:v>
                </c:pt>
                <c:pt idx="329">
                  <c:v>10.976000000000001</c:v>
                </c:pt>
                <c:pt idx="330">
                  <c:v>10.986000000000001</c:v>
                </c:pt>
                <c:pt idx="331">
                  <c:v>10.996</c:v>
                </c:pt>
                <c:pt idx="332">
                  <c:v>11.006</c:v>
                </c:pt>
                <c:pt idx="333">
                  <c:v>11.016</c:v>
                </c:pt>
                <c:pt idx="334">
                  <c:v>11.026</c:v>
                </c:pt>
                <c:pt idx="335">
                  <c:v>11.036</c:v>
                </c:pt>
                <c:pt idx="336">
                  <c:v>11.045999999999999</c:v>
                </c:pt>
                <c:pt idx="337">
                  <c:v>11.055999999999999</c:v>
                </c:pt>
                <c:pt idx="338">
                  <c:v>11.066000000000001</c:v>
                </c:pt>
                <c:pt idx="339">
                  <c:v>11.076000000000001</c:v>
                </c:pt>
                <c:pt idx="340">
                  <c:v>11.086</c:v>
                </c:pt>
                <c:pt idx="341">
                  <c:v>11.096</c:v>
                </c:pt>
                <c:pt idx="342">
                  <c:v>11.106</c:v>
                </c:pt>
                <c:pt idx="343">
                  <c:v>11.116</c:v>
                </c:pt>
                <c:pt idx="344">
                  <c:v>11.125999999999999</c:v>
                </c:pt>
                <c:pt idx="345">
                  <c:v>11.135</c:v>
                </c:pt>
                <c:pt idx="346">
                  <c:v>11.145</c:v>
                </c:pt>
                <c:pt idx="347">
                  <c:v>11.154999999999999</c:v>
                </c:pt>
                <c:pt idx="348">
                  <c:v>11.164999999999999</c:v>
                </c:pt>
                <c:pt idx="349">
                  <c:v>11.175000000000001</c:v>
                </c:pt>
                <c:pt idx="350">
                  <c:v>11.185</c:v>
                </c:pt>
                <c:pt idx="351">
                  <c:v>11.195</c:v>
                </c:pt>
                <c:pt idx="352">
                  <c:v>11.204000000000001</c:v>
                </c:pt>
                <c:pt idx="353">
                  <c:v>11.214</c:v>
                </c:pt>
                <c:pt idx="354">
                  <c:v>11.224</c:v>
                </c:pt>
                <c:pt idx="355">
                  <c:v>11.234</c:v>
                </c:pt>
                <c:pt idx="356">
                  <c:v>11.243</c:v>
                </c:pt>
                <c:pt idx="357">
                  <c:v>11.253</c:v>
                </c:pt>
                <c:pt idx="358">
                  <c:v>11.263</c:v>
                </c:pt>
                <c:pt idx="359">
                  <c:v>11.273</c:v>
                </c:pt>
                <c:pt idx="360">
                  <c:v>11.282</c:v>
                </c:pt>
                <c:pt idx="361">
                  <c:v>11.292</c:v>
                </c:pt>
                <c:pt idx="362">
                  <c:v>11.302</c:v>
                </c:pt>
                <c:pt idx="363">
                  <c:v>11.311</c:v>
                </c:pt>
                <c:pt idx="364">
                  <c:v>11.321</c:v>
                </c:pt>
                <c:pt idx="365">
                  <c:v>11.331</c:v>
                </c:pt>
                <c:pt idx="366">
                  <c:v>11.34</c:v>
                </c:pt>
                <c:pt idx="367">
                  <c:v>11.35</c:v>
                </c:pt>
                <c:pt idx="368">
                  <c:v>11.36</c:v>
                </c:pt>
                <c:pt idx="369">
                  <c:v>11.369</c:v>
                </c:pt>
                <c:pt idx="370">
                  <c:v>11.379</c:v>
                </c:pt>
                <c:pt idx="371">
                  <c:v>11.388</c:v>
                </c:pt>
                <c:pt idx="372">
                  <c:v>11.398</c:v>
                </c:pt>
                <c:pt idx="373">
                  <c:v>11.407</c:v>
                </c:pt>
                <c:pt idx="374">
                  <c:v>11.417</c:v>
                </c:pt>
                <c:pt idx="375">
                  <c:v>11.427</c:v>
                </c:pt>
                <c:pt idx="376">
                  <c:v>11.436</c:v>
                </c:pt>
                <c:pt idx="377">
                  <c:v>11.446</c:v>
                </c:pt>
                <c:pt idx="378">
                  <c:v>11.455</c:v>
                </c:pt>
                <c:pt idx="379">
                  <c:v>11.465</c:v>
                </c:pt>
                <c:pt idx="380">
                  <c:v>11.474</c:v>
                </c:pt>
                <c:pt idx="381">
                  <c:v>11.484</c:v>
                </c:pt>
                <c:pt idx="382">
                  <c:v>11.493</c:v>
                </c:pt>
                <c:pt idx="383">
                  <c:v>11.503</c:v>
                </c:pt>
                <c:pt idx="384">
                  <c:v>11.512</c:v>
                </c:pt>
                <c:pt idx="385">
                  <c:v>11.522</c:v>
                </c:pt>
                <c:pt idx="386">
                  <c:v>11.531000000000001</c:v>
                </c:pt>
                <c:pt idx="387">
                  <c:v>11.54</c:v>
                </c:pt>
                <c:pt idx="388">
                  <c:v>11.55</c:v>
                </c:pt>
                <c:pt idx="389">
                  <c:v>11.558999999999999</c:v>
                </c:pt>
                <c:pt idx="390">
                  <c:v>11.569000000000001</c:v>
                </c:pt>
                <c:pt idx="391">
                  <c:v>11.577999999999999</c:v>
                </c:pt>
                <c:pt idx="392">
                  <c:v>11.587999999999999</c:v>
                </c:pt>
                <c:pt idx="393">
                  <c:v>11.597</c:v>
                </c:pt>
                <c:pt idx="394">
                  <c:v>11.606</c:v>
                </c:pt>
                <c:pt idx="395">
                  <c:v>11.616</c:v>
                </c:pt>
                <c:pt idx="396">
                  <c:v>11.625</c:v>
                </c:pt>
                <c:pt idx="397">
                  <c:v>11.634</c:v>
                </c:pt>
                <c:pt idx="398">
                  <c:v>11.644</c:v>
                </c:pt>
                <c:pt idx="399">
                  <c:v>11.653</c:v>
                </c:pt>
                <c:pt idx="400">
                  <c:v>11.662000000000001</c:v>
                </c:pt>
                <c:pt idx="401">
                  <c:v>11.672000000000001</c:v>
                </c:pt>
                <c:pt idx="402">
                  <c:v>11.680999999999999</c:v>
                </c:pt>
                <c:pt idx="403">
                  <c:v>11.69</c:v>
                </c:pt>
                <c:pt idx="404">
                  <c:v>11.7</c:v>
                </c:pt>
                <c:pt idx="405">
                  <c:v>11.709</c:v>
                </c:pt>
                <c:pt idx="406">
                  <c:v>11.718</c:v>
                </c:pt>
                <c:pt idx="407">
                  <c:v>11.728</c:v>
                </c:pt>
                <c:pt idx="408">
                  <c:v>11.737</c:v>
                </c:pt>
                <c:pt idx="409">
                  <c:v>11.746</c:v>
                </c:pt>
                <c:pt idx="410">
                  <c:v>11.755000000000001</c:v>
                </c:pt>
                <c:pt idx="411">
                  <c:v>11.765000000000001</c:v>
                </c:pt>
                <c:pt idx="412">
                  <c:v>11.773999999999999</c:v>
                </c:pt>
                <c:pt idx="413">
                  <c:v>11.782999999999999</c:v>
                </c:pt>
                <c:pt idx="414">
                  <c:v>11.792</c:v>
                </c:pt>
                <c:pt idx="415">
                  <c:v>11.801</c:v>
                </c:pt>
                <c:pt idx="416">
                  <c:v>11.811</c:v>
                </c:pt>
                <c:pt idx="417">
                  <c:v>11.82</c:v>
                </c:pt>
                <c:pt idx="418">
                  <c:v>11.829000000000001</c:v>
                </c:pt>
                <c:pt idx="419">
                  <c:v>11.837999999999999</c:v>
                </c:pt>
                <c:pt idx="420">
                  <c:v>11.848000000000001</c:v>
                </c:pt>
                <c:pt idx="421">
                  <c:v>11.856999999999999</c:v>
                </c:pt>
                <c:pt idx="422">
                  <c:v>11.866</c:v>
                </c:pt>
                <c:pt idx="423">
                  <c:v>11.875</c:v>
                </c:pt>
                <c:pt idx="424">
                  <c:v>11.884</c:v>
                </c:pt>
                <c:pt idx="425">
                  <c:v>11.893000000000001</c:v>
                </c:pt>
                <c:pt idx="426">
                  <c:v>11.903</c:v>
                </c:pt>
                <c:pt idx="427">
                  <c:v>11.912000000000001</c:v>
                </c:pt>
                <c:pt idx="428">
                  <c:v>11.920999999999999</c:v>
                </c:pt>
                <c:pt idx="429">
                  <c:v>11.93</c:v>
                </c:pt>
                <c:pt idx="430">
                  <c:v>11.939</c:v>
                </c:pt>
                <c:pt idx="431">
                  <c:v>11.948</c:v>
                </c:pt>
                <c:pt idx="432">
                  <c:v>11.957000000000001</c:v>
                </c:pt>
                <c:pt idx="433">
                  <c:v>11.965999999999999</c:v>
                </c:pt>
                <c:pt idx="434">
                  <c:v>11.976000000000001</c:v>
                </c:pt>
                <c:pt idx="435">
                  <c:v>11.984999999999999</c:v>
                </c:pt>
                <c:pt idx="436">
                  <c:v>11.994</c:v>
                </c:pt>
                <c:pt idx="437">
                  <c:v>12.003</c:v>
                </c:pt>
                <c:pt idx="438">
                  <c:v>12.012</c:v>
                </c:pt>
                <c:pt idx="439">
                  <c:v>12.021000000000001</c:v>
                </c:pt>
                <c:pt idx="440">
                  <c:v>12.03</c:v>
                </c:pt>
                <c:pt idx="441">
                  <c:v>12.039</c:v>
                </c:pt>
                <c:pt idx="442">
                  <c:v>12.048</c:v>
                </c:pt>
                <c:pt idx="443">
                  <c:v>12.057</c:v>
                </c:pt>
                <c:pt idx="444">
                  <c:v>12.066000000000001</c:v>
                </c:pt>
                <c:pt idx="445">
                  <c:v>12.076000000000001</c:v>
                </c:pt>
                <c:pt idx="446">
                  <c:v>12.085000000000001</c:v>
                </c:pt>
                <c:pt idx="447">
                  <c:v>12.093999999999999</c:v>
                </c:pt>
                <c:pt idx="448">
                  <c:v>12.103</c:v>
                </c:pt>
                <c:pt idx="449">
                  <c:v>12.112</c:v>
                </c:pt>
                <c:pt idx="450">
                  <c:v>12.121</c:v>
                </c:pt>
                <c:pt idx="451">
                  <c:v>12.13</c:v>
                </c:pt>
                <c:pt idx="452">
                  <c:v>12.138999999999999</c:v>
                </c:pt>
                <c:pt idx="453">
                  <c:v>12.148</c:v>
                </c:pt>
                <c:pt idx="454">
                  <c:v>12.157</c:v>
                </c:pt>
                <c:pt idx="455">
                  <c:v>12.166</c:v>
                </c:pt>
                <c:pt idx="456">
                  <c:v>12.175000000000001</c:v>
                </c:pt>
                <c:pt idx="457">
                  <c:v>12.183999999999999</c:v>
                </c:pt>
                <c:pt idx="458">
                  <c:v>12.193</c:v>
                </c:pt>
                <c:pt idx="459">
                  <c:v>12.202</c:v>
                </c:pt>
                <c:pt idx="460">
                  <c:v>12.211</c:v>
                </c:pt>
                <c:pt idx="461">
                  <c:v>12.22</c:v>
                </c:pt>
                <c:pt idx="462">
                  <c:v>12.228999999999999</c:v>
                </c:pt>
                <c:pt idx="463">
                  <c:v>12.238</c:v>
                </c:pt>
                <c:pt idx="464">
                  <c:v>12.247</c:v>
                </c:pt>
                <c:pt idx="465">
                  <c:v>12.256</c:v>
                </c:pt>
                <c:pt idx="466">
                  <c:v>12.265000000000001</c:v>
                </c:pt>
                <c:pt idx="467">
                  <c:v>12.273999999999999</c:v>
                </c:pt>
                <c:pt idx="468">
                  <c:v>12.282999999999999</c:v>
                </c:pt>
                <c:pt idx="469">
                  <c:v>12.292</c:v>
                </c:pt>
                <c:pt idx="470">
                  <c:v>12.301</c:v>
                </c:pt>
                <c:pt idx="471">
                  <c:v>12.31</c:v>
                </c:pt>
                <c:pt idx="472">
                  <c:v>12.319000000000001</c:v>
                </c:pt>
                <c:pt idx="473">
                  <c:v>12.327</c:v>
                </c:pt>
                <c:pt idx="474">
                  <c:v>12.336</c:v>
                </c:pt>
                <c:pt idx="475">
                  <c:v>12.345000000000001</c:v>
                </c:pt>
                <c:pt idx="476">
                  <c:v>12.355</c:v>
                </c:pt>
                <c:pt idx="477">
                  <c:v>12.363</c:v>
                </c:pt>
                <c:pt idx="478">
                  <c:v>12.372</c:v>
                </c:pt>
                <c:pt idx="479">
                  <c:v>12.381</c:v>
                </c:pt>
                <c:pt idx="480">
                  <c:v>12.39</c:v>
                </c:pt>
                <c:pt idx="481">
                  <c:v>12.398999999999999</c:v>
                </c:pt>
                <c:pt idx="482">
                  <c:v>12.407999999999999</c:v>
                </c:pt>
                <c:pt idx="483">
                  <c:v>12.417</c:v>
                </c:pt>
                <c:pt idx="484">
                  <c:v>12.426</c:v>
                </c:pt>
                <c:pt idx="485">
                  <c:v>12.435</c:v>
                </c:pt>
                <c:pt idx="486">
                  <c:v>12.444000000000001</c:v>
                </c:pt>
                <c:pt idx="487">
                  <c:v>12.452999999999999</c:v>
                </c:pt>
                <c:pt idx="488">
                  <c:v>12.462</c:v>
                </c:pt>
                <c:pt idx="489">
                  <c:v>12.47</c:v>
                </c:pt>
                <c:pt idx="490">
                  <c:v>12.478999999999999</c:v>
                </c:pt>
                <c:pt idx="491">
                  <c:v>12.488</c:v>
                </c:pt>
                <c:pt idx="492">
                  <c:v>12.497</c:v>
                </c:pt>
                <c:pt idx="493">
                  <c:v>12.506</c:v>
                </c:pt>
                <c:pt idx="494">
                  <c:v>12.515000000000001</c:v>
                </c:pt>
                <c:pt idx="495">
                  <c:v>12.523999999999999</c:v>
                </c:pt>
                <c:pt idx="496">
                  <c:v>12.532999999999999</c:v>
                </c:pt>
                <c:pt idx="497">
                  <c:v>12.542</c:v>
                </c:pt>
                <c:pt idx="498">
                  <c:v>12.551</c:v>
                </c:pt>
                <c:pt idx="499">
                  <c:v>12.56</c:v>
                </c:pt>
                <c:pt idx="500">
                  <c:v>12.568</c:v>
                </c:pt>
                <c:pt idx="501">
                  <c:v>12.577</c:v>
                </c:pt>
                <c:pt idx="502">
                  <c:v>12.586</c:v>
                </c:pt>
                <c:pt idx="503">
                  <c:v>12.595000000000001</c:v>
                </c:pt>
                <c:pt idx="504">
                  <c:v>12.603999999999999</c:v>
                </c:pt>
                <c:pt idx="505">
                  <c:v>12.613</c:v>
                </c:pt>
                <c:pt idx="506">
                  <c:v>12.622</c:v>
                </c:pt>
                <c:pt idx="507">
                  <c:v>12.631</c:v>
                </c:pt>
                <c:pt idx="508">
                  <c:v>12.64</c:v>
                </c:pt>
                <c:pt idx="509">
                  <c:v>12.648</c:v>
                </c:pt>
                <c:pt idx="510">
                  <c:v>12.657</c:v>
                </c:pt>
                <c:pt idx="511">
                  <c:v>12.666</c:v>
                </c:pt>
                <c:pt idx="512">
                  <c:v>12.675000000000001</c:v>
                </c:pt>
                <c:pt idx="513">
                  <c:v>12.683999999999999</c:v>
                </c:pt>
                <c:pt idx="514">
                  <c:v>12.693</c:v>
                </c:pt>
                <c:pt idx="515">
                  <c:v>12.702</c:v>
                </c:pt>
                <c:pt idx="516">
                  <c:v>12.71</c:v>
                </c:pt>
                <c:pt idx="517">
                  <c:v>12.718999999999999</c:v>
                </c:pt>
                <c:pt idx="518">
                  <c:v>12.728</c:v>
                </c:pt>
                <c:pt idx="519">
                  <c:v>12.737</c:v>
                </c:pt>
                <c:pt idx="520">
                  <c:v>12.746</c:v>
                </c:pt>
                <c:pt idx="521">
                  <c:v>12.755000000000001</c:v>
                </c:pt>
                <c:pt idx="522">
                  <c:v>12.763999999999999</c:v>
                </c:pt>
                <c:pt idx="523">
                  <c:v>12.773</c:v>
                </c:pt>
                <c:pt idx="524">
                  <c:v>12.781000000000001</c:v>
                </c:pt>
                <c:pt idx="525">
                  <c:v>12.79</c:v>
                </c:pt>
                <c:pt idx="526">
                  <c:v>12.798999999999999</c:v>
                </c:pt>
                <c:pt idx="527">
                  <c:v>12.808</c:v>
                </c:pt>
                <c:pt idx="528">
                  <c:v>12.817</c:v>
                </c:pt>
                <c:pt idx="529">
                  <c:v>12.826000000000001</c:v>
                </c:pt>
                <c:pt idx="530">
                  <c:v>12.834</c:v>
                </c:pt>
                <c:pt idx="531">
                  <c:v>12.843</c:v>
                </c:pt>
                <c:pt idx="532">
                  <c:v>12.852</c:v>
                </c:pt>
                <c:pt idx="533">
                  <c:v>12.861000000000001</c:v>
                </c:pt>
                <c:pt idx="534">
                  <c:v>12.87</c:v>
                </c:pt>
                <c:pt idx="535">
                  <c:v>12.879</c:v>
                </c:pt>
                <c:pt idx="536">
                  <c:v>12.888</c:v>
                </c:pt>
                <c:pt idx="537">
                  <c:v>12.896000000000001</c:v>
                </c:pt>
                <c:pt idx="538">
                  <c:v>12.904999999999999</c:v>
                </c:pt>
                <c:pt idx="539">
                  <c:v>12.914</c:v>
                </c:pt>
                <c:pt idx="540">
                  <c:v>12.923</c:v>
                </c:pt>
                <c:pt idx="541">
                  <c:v>12.932</c:v>
                </c:pt>
                <c:pt idx="542">
                  <c:v>12.941000000000001</c:v>
                </c:pt>
                <c:pt idx="543">
                  <c:v>12.949</c:v>
                </c:pt>
                <c:pt idx="544">
                  <c:v>12.958</c:v>
                </c:pt>
                <c:pt idx="545">
                  <c:v>12.967000000000001</c:v>
                </c:pt>
                <c:pt idx="546">
                  <c:v>12.976000000000001</c:v>
                </c:pt>
                <c:pt idx="547">
                  <c:v>12.984</c:v>
                </c:pt>
                <c:pt idx="548">
                  <c:v>12.993</c:v>
                </c:pt>
                <c:pt idx="549">
                  <c:v>13.002000000000001</c:v>
                </c:pt>
                <c:pt idx="550">
                  <c:v>13.010999999999999</c:v>
                </c:pt>
                <c:pt idx="551">
                  <c:v>13.02</c:v>
                </c:pt>
                <c:pt idx="552">
                  <c:v>13.029</c:v>
                </c:pt>
                <c:pt idx="553">
                  <c:v>13.037000000000001</c:v>
                </c:pt>
                <c:pt idx="554">
                  <c:v>13.045999999999999</c:v>
                </c:pt>
                <c:pt idx="555">
                  <c:v>13.055</c:v>
                </c:pt>
                <c:pt idx="556">
                  <c:v>13.064</c:v>
                </c:pt>
                <c:pt idx="557">
                  <c:v>13.073</c:v>
                </c:pt>
                <c:pt idx="558">
                  <c:v>13.082000000000001</c:v>
                </c:pt>
                <c:pt idx="559">
                  <c:v>13.09</c:v>
                </c:pt>
                <c:pt idx="560">
                  <c:v>13.099</c:v>
                </c:pt>
                <c:pt idx="561">
                  <c:v>13.108000000000001</c:v>
                </c:pt>
                <c:pt idx="562">
                  <c:v>13.117000000000001</c:v>
                </c:pt>
                <c:pt idx="563">
                  <c:v>13.125999999999999</c:v>
                </c:pt>
                <c:pt idx="564">
                  <c:v>13.134</c:v>
                </c:pt>
                <c:pt idx="565">
                  <c:v>13.143000000000001</c:v>
                </c:pt>
                <c:pt idx="566">
                  <c:v>13.151999999999999</c:v>
                </c:pt>
                <c:pt idx="567">
                  <c:v>13.161</c:v>
                </c:pt>
                <c:pt idx="568">
                  <c:v>13.17</c:v>
                </c:pt>
                <c:pt idx="569">
                  <c:v>13.178000000000001</c:v>
                </c:pt>
                <c:pt idx="570">
                  <c:v>13.186999999999999</c:v>
                </c:pt>
                <c:pt idx="571">
                  <c:v>13.196</c:v>
                </c:pt>
                <c:pt idx="572">
                  <c:v>13.205</c:v>
                </c:pt>
                <c:pt idx="573">
                  <c:v>13.214</c:v>
                </c:pt>
                <c:pt idx="574">
                  <c:v>13.222</c:v>
                </c:pt>
                <c:pt idx="575">
                  <c:v>13.231</c:v>
                </c:pt>
                <c:pt idx="576">
                  <c:v>13.24</c:v>
                </c:pt>
                <c:pt idx="577">
                  <c:v>13.249000000000001</c:v>
                </c:pt>
                <c:pt idx="578">
                  <c:v>13.257</c:v>
                </c:pt>
                <c:pt idx="579">
                  <c:v>13.266</c:v>
                </c:pt>
                <c:pt idx="580">
                  <c:v>13.275</c:v>
                </c:pt>
                <c:pt idx="581">
                  <c:v>13.284000000000001</c:v>
                </c:pt>
                <c:pt idx="582">
                  <c:v>13.292999999999999</c:v>
                </c:pt>
                <c:pt idx="583">
                  <c:v>13.301</c:v>
                </c:pt>
                <c:pt idx="584">
                  <c:v>13.31</c:v>
                </c:pt>
                <c:pt idx="585">
                  <c:v>13.319000000000001</c:v>
                </c:pt>
                <c:pt idx="586">
                  <c:v>13.327999999999999</c:v>
                </c:pt>
                <c:pt idx="587">
                  <c:v>13.337</c:v>
                </c:pt>
                <c:pt idx="588">
                  <c:v>13.345000000000001</c:v>
                </c:pt>
                <c:pt idx="589">
                  <c:v>13.353999999999999</c:v>
                </c:pt>
                <c:pt idx="590">
                  <c:v>13.363</c:v>
                </c:pt>
                <c:pt idx="591">
                  <c:v>13.372</c:v>
                </c:pt>
                <c:pt idx="592">
                  <c:v>13.381</c:v>
                </c:pt>
                <c:pt idx="593">
                  <c:v>13.388999999999999</c:v>
                </c:pt>
                <c:pt idx="594">
                  <c:v>13.398</c:v>
                </c:pt>
                <c:pt idx="595">
                  <c:v>13.407</c:v>
                </c:pt>
                <c:pt idx="596">
                  <c:v>13.416</c:v>
                </c:pt>
                <c:pt idx="597">
                  <c:v>13.425000000000001</c:v>
                </c:pt>
                <c:pt idx="598">
                  <c:v>13.433</c:v>
                </c:pt>
                <c:pt idx="599">
                  <c:v>13.442</c:v>
                </c:pt>
                <c:pt idx="600">
                  <c:v>13.451000000000001</c:v>
                </c:pt>
                <c:pt idx="601">
                  <c:v>13.46</c:v>
                </c:pt>
                <c:pt idx="602">
                  <c:v>13.468</c:v>
                </c:pt>
                <c:pt idx="603">
                  <c:v>13.477</c:v>
                </c:pt>
                <c:pt idx="604">
                  <c:v>13.486000000000001</c:v>
                </c:pt>
                <c:pt idx="605">
                  <c:v>13.494999999999999</c:v>
                </c:pt>
                <c:pt idx="606">
                  <c:v>13.504</c:v>
                </c:pt>
                <c:pt idx="607">
                  <c:v>13.513</c:v>
                </c:pt>
                <c:pt idx="608">
                  <c:v>13.521000000000001</c:v>
                </c:pt>
                <c:pt idx="609">
                  <c:v>13.53</c:v>
                </c:pt>
                <c:pt idx="610">
                  <c:v>13.539</c:v>
                </c:pt>
                <c:pt idx="611">
                  <c:v>13.548</c:v>
                </c:pt>
                <c:pt idx="612">
                  <c:v>13.557</c:v>
                </c:pt>
                <c:pt idx="613">
                  <c:v>13.565</c:v>
                </c:pt>
                <c:pt idx="614">
                  <c:v>13.574</c:v>
                </c:pt>
                <c:pt idx="615">
                  <c:v>13.583</c:v>
                </c:pt>
                <c:pt idx="616">
                  <c:v>13.592000000000001</c:v>
                </c:pt>
                <c:pt idx="617">
                  <c:v>13.6</c:v>
                </c:pt>
                <c:pt idx="618">
                  <c:v>13.609</c:v>
                </c:pt>
                <c:pt idx="619">
                  <c:v>13.618</c:v>
                </c:pt>
                <c:pt idx="620">
                  <c:v>13.627000000000001</c:v>
                </c:pt>
                <c:pt idx="621">
                  <c:v>13.635999999999999</c:v>
                </c:pt>
                <c:pt idx="622">
                  <c:v>13.645</c:v>
                </c:pt>
                <c:pt idx="623">
                  <c:v>13.653</c:v>
                </c:pt>
                <c:pt idx="624">
                  <c:v>13.662000000000001</c:v>
                </c:pt>
                <c:pt idx="625">
                  <c:v>13.670999999999999</c:v>
                </c:pt>
                <c:pt idx="626">
                  <c:v>13.68</c:v>
                </c:pt>
                <c:pt idx="627">
                  <c:v>13.689</c:v>
                </c:pt>
                <c:pt idx="628">
                  <c:v>13.696999999999999</c:v>
                </c:pt>
                <c:pt idx="629">
                  <c:v>13.706</c:v>
                </c:pt>
                <c:pt idx="630">
                  <c:v>13.715</c:v>
                </c:pt>
                <c:pt idx="631">
                  <c:v>13.724</c:v>
                </c:pt>
                <c:pt idx="632">
                  <c:v>13.733000000000001</c:v>
                </c:pt>
                <c:pt idx="633">
                  <c:v>13.741</c:v>
                </c:pt>
                <c:pt idx="634">
                  <c:v>13.75</c:v>
                </c:pt>
                <c:pt idx="635">
                  <c:v>13.759</c:v>
                </c:pt>
                <c:pt idx="636">
                  <c:v>13.768000000000001</c:v>
                </c:pt>
                <c:pt idx="637">
                  <c:v>13.776999999999999</c:v>
                </c:pt>
                <c:pt idx="638">
                  <c:v>13.786</c:v>
                </c:pt>
                <c:pt idx="639">
                  <c:v>13.795</c:v>
                </c:pt>
                <c:pt idx="640">
                  <c:v>13.804</c:v>
                </c:pt>
                <c:pt idx="641">
                  <c:v>13.811999999999999</c:v>
                </c:pt>
                <c:pt idx="642">
                  <c:v>13.821</c:v>
                </c:pt>
                <c:pt idx="643">
                  <c:v>13.83</c:v>
                </c:pt>
                <c:pt idx="644">
                  <c:v>13.839</c:v>
                </c:pt>
                <c:pt idx="645">
                  <c:v>13.848000000000001</c:v>
                </c:pt>
                <c:pt idx="646">
                  <c:v>13.856</c:v>
                </c:pt>
                <c:pt idx="647">
                  <c:v>13.865</c:v>
                </c:pt>
                <c:pt idx="648">
                  <c:v>13.874000000000001</c:v>
                </c:pt>
                <c:pt idx="649">
                  <c:v>13.882999999999999</c:v>
                </c:pt>
                <c:pt idx="650">
                  <c:v>13.891999999999999</c:v>
                </c:pt>
                <c:pt idx="651">
                  <c:v>13.901</c:v>
                </c:pt>
                <c:pt idx="652">
                  <c:v>13.91</c:v>
                </c:pt>
                <c:pt idx="653">
                  <c:v>13.919</c:v>
                </c:pt>
                <c:pt idx="654">
                  <c:v>13.927</c:v>
                </c:pt>
                <c:pt idx="655">
                  <c:v>13.936</c:v>
                </c:pt>
                <c:pt idx="656">
                  <c:v>13.945</c:v>
                </c:pt>
                <c:pt idx="657">
                  <c:v>13.954000000000001</c:v>
                </c:pt>
                <c:pt idx="658">
                  <c:v>13.962999999999999</c:v>
                </c:pt>
                <c:pt idx="659">
                  <c:v>13.972</c:v>
                </c:pt>
                <c:pt idx="660">
                  <c:v>13.981</c:v>
                </c:pt>
                <c:pt idx="661">
                  <c:v>13.99</c:v>
                </c:pt>
                <c:pt idx="662">
                  <c:v>13.997999999999999</c:v>
                </c:pt>
                <c:pt idx="663">
                  <c:v>14.007</c:v>
                </c:pt>
                <c:pt idx="664">
                  <c:v>14.016</c:v>
                </c:pt>
                <c:pt idx="665">
                  <c:v>14.025</c:v>
                </c:pt>
                <c:pt idx="666">
                  <c:v>14.034000000000001</c:v>
                </c:pt>
                <c:pt idx="667">
                  <c:v>14.042999999999999</c:v>
                </c:pt>
                <c:pt idx="668">
                  <c:v>14.052</c:v>
                </c:pt>
                <c:pt idx="669">
                  <c:v>14.061</c:v>
                </c:pt>
                <c:pt idx="670">
                  <c:v>14.07</c:v>
                </c:pt>
                <c:pt idx="671">
                  <c:v>14.077999999999999</c:v>
                </c:pt>
                <c:pt idx="672">
                  <c:v>14.087</c:v>
                </c:pt>
                <c:pt idx="673">
                  <c:v>14.096</c:v>
                </c:pt>
                <c:pt idx="674">
                  <c:v>14.105</c:v>
                </c:pt>
                <c:pt idx="675">
                  <c:v>14.114000000000001</c:v>
                </c:pt>
                <c:pt idx="676">
                  <c:v>14.122999999999999</c:v>
                </c:pt>
                <c:pt idx="677">
                  <c:v>14.132</c:v>
                </c:pt>
                <c:pt idx="678">
                  <c:v>14.141</c:v>
                </c:pt>
                <c:pt idx="679">
                  <c:v>14.15</c:v>
                </c:pt>
                <c:pt idx="680">
                  <c:v>14.157999999999999</c:v>
                </c:pt>
                <c:pt idx="681">
                  <c:v>14.167</c:v>
                </c:pt>
                <c:pt idx="682">
                  <c:v>14.177</c:v>
                </c:pt>
                <c:pt idx="683">
                  <c:v>14.185</c:v>
                </c:pt>
                <c:pt idx="684">
                  <c:v>14.194000000000001</c:v>
                </c:pt>
                <c:pt idx="685">
                  <c:v>14.202999999999999</c:v>
                </c:pt>
                <c:pt idx="686">
                  <c:v>14.212</c:v>
                </c:pt>
                <c:pt idx="687">
                  <c:v>14.221</c:v>
                </c:pt>
                <c:pt idx="688">
                  <c:v>14.23</c:v>
                </c:pt>
                <c:pt idx="689">
                  <c:v>14.239000000000001</c:v>
                </c:pt>
                <c:pt idx="690">
                  <c:v>14.247999999999999</c:v>
                </c:pt>
                <c:pt idx="691">
                  <c:v>14.257</c:v>
                </c:pt>
                <c:pt idx="692">
                  <c:v>14.266</c:v>
                </c:pt>
                <c:pt idx="693">
                  <c:v>14.275</c:v>
                </c:pt>
                <c:pt idx="694">
                  <c:v>14.284000000000001</c:v>
                </c:pt>
                <c:pt idx="695">
                  <c:v>14.292999999999999</c:v>
                </c:pt>
                <c:pt idx="696">
                  <c:v>14.301</c:v>
                </c:pt>
                <c:pt idx="697">
                  <c:v>14.31</c:v>
                </c:pt>
                <c:pt idx="698">
                  <c:v>14.319000000000001</c:v>
                </c:pt>
                <c:pt idx="699">
                  <c:v>14.327999999999999</c:v>
                </c:pt>
                <c:pt idx="700">
                  <c:v>14.337</c:v>
                </c:pt>
                <c:pt idx="701">
                  <c:v>14.346</c:v>
                </c:pt>
                <c:pt idx="702">
                  <c:v>14.355</c:v>
                </c:pt>
                <c:pt idx="703">
                  <c:v>14.364000000000001</c:v>
                </c:pt>
                <c:pt idx="704">
                  <c:v>14.372999999999999</c:v>
                </c:pt>
                <c:pt idx="705">
                  <c:v>14.382</c:v>
                </c:pt>
                <c:pt idx="706">
                  <c:v>14.391</c:v>
                </c:pt>
                <c:pt idx="707">
                  <c:v>14.4</c:v>
                </c:pt>
                <c:pt idx="708">
                  <c:v>14.409000000000001</c:v>
                </c:pt>
                <c:pt idx="709">
                  <c:v>14.417999999999999</c:v>
                </c:pt>
                <c:pt idx="710">
                  <c:v>14.427</c:v>
                </c:pt>
                <c:pt idx="711">
                  <c:v>14.436</c:v>
                </c:pt>
                <c:pt idx="712">
                  <c:v>14.445</c:v>
                </c:pt>
                <c:pt idx="713">
                  <c:v>14.454000000000001</c:v>
                </c:pt>
                <c:pt idx="714">
                  <c:v>14.462999999999999</c:v>
                </c:pt>
                <c:pt idx="715">
                  <c:v>14.472</c:v>
                </c:pt>
                <c:pt idx="716">
                  <c:v>14.481</c:v>
                </c:pt>
                <c:pt idx="717">
                  <c:v>14.49</c:v>
                </c:pt>
                <c:pt idx="718">
                  <c:v>14.499000000000001</c:v>
                </c:pt>
                <c:pt idx="719">
                  <c:v>14.507999999999999</c:v>
                </c:pt>
                <c:pt idx="720">
                  <c:v>14.516999999999999</c:v>
                </c:pt>
                <c:pt idx="721">
                  <c:v>14.526</c:v>
                </c:pt>
                <c:pt idx="722">
                  <c:v>14.535</c:v>
                </c:pt>
                <c:pt idx="723">
                  <c:v>14.542999999999999</c:v>
                </c:pt>
                <c:pt idx="724">
                  <c:v>14.553000000000001</c:v>
                </c:pt>
                <c:pt idx="725">
                  <c:v>14.561999999999999</c:v>
                </c:pt>
                <c:pt idx="726">
                  <c:v>14.571</c:v>
                </c:pt>
                <c:pt idx="727">
                  <c:v>14.58</c:v>
                </c:pt>
                <c:pt idx="728">
                  <c:v>14.589</c:v>
                </c:pt>
                <c:pt idx="729">
                  <c:v>14.598000000000001</c:v>
                </c:pt>
                <c:pt idx="730">
                  <c:v>14.606999999999999</c:v>
                </c:pt>
              </c:numCache>
            </c:numRef>
          </c:yVal>
          <c:smooth val="1"/>
          <c:extLst>
            <c:ext xmlns:c16="http://schemas.microsoft.com/office/drawing/2014/chart" uri="{C3380CC4-5D6E-409C-BE32-E72D297353CC}">
              <c16:uniqueId val="{00000009-52F3-4E88-9835-7B4E313F18D3}"/>
            </c:ext>
          </c:extLst>
        </c:ser>
        <c:ser>
          <c:idx val="4"/>
          <c:order val="1"/>
          <c:tx>
            <c:strRef>
              <c:f>'Weight Data'!$H$1</c:f>
              <c:strCache>
                <c:ptCount val="1"/>
                <c:pt idx="0">
                  <c:v>85%</c:v>
                </c:pt>
              </c:strCache>
            </c:strRef>
          </c:tx>
          <c:spPr>
            <a:ln w="19050" cap="rnd">
              <a:solidFill>
                <a:schemeClr val="accent2"/>
              </a:solidFill>
              <a:prstDash val="sysDot"/>
              <a:round/>
            </a:ln>
            <a:effectLst/>
          </c:spPr>
          <c:marker>
            <c:symbol val="none"/>
          </c:marker>
          <c:yVal>
            <c:numRef>
              <c:f>'Weight Data'!$H$2:$H$732</c:f>
              <c:numCache>
                <c:formatCode>0.00</c:formatCode>
                <c:ptCount val="731"/>
                <c:pt idx="0">
                  <c:v>3.7290000000000001</c:v>
                </c:pt>
                <c:pt idx="1">
                  <c:v>3.7040000000000002</c:v>
                </c:pt>
                <c:pt idx="2">
                  <c:v>3.7229999999999999</c:v>
                </c:pt>
                <c:pt idx="3">
                  <c:v>3.7490000000000001</c:v>
                </c:pt>
                <c:pt idx="4">
                  <c:v>3.778</c:v>
                </c:pt>
                <c:pt idx="5">
                  <c:v>3.8079999999999998</c:v>
                </c:pt>
                <c:pt idx="6">
                  <c:v>3.84</c:v>
                </c:pt>
                <c:pt idx="7">
                  <c:v>3.8730000000000002</c:v>
                </c:pt>
                <c:pt idx="8">
                  <c:v>3.9060000000000001</c:v>
                </c:pt>
                <c:pt idx="9">
                  <c:v>3.9409999999999998</c:v>
                </c:pt>
                <c:pt idx="10">
                  <c:v>3.9769999999999999</c:v>
                </c:pt>
                <c:pt idx="11">
                  <c:v>4.0140000000000002</c:v>
                </c:pt>
                <c:pt idx="12">
                  <c:v>4.0519999999999996</c:v>
                </c:pt>
                <c:pt idx="13">
                  <c:v>4.0910000000000002</c:v>
                </c:pt>
                <c:pt idx="14">
                  <c:v>4.1310000000000002</c:v>
                </c:pt>
                <c:pt idx="15">
                  <c:v>4.1719999999999997</c:v>
                </c:pt>
                <c:pt idx="16">
                  <c:v>4.2140000000000004</c:v>
                </c:pt>
                <c:pt idx="17">
                  <c:v>4.2569999999999997</c:v>
                </c:pt>
                <c:pt idx="18">
                  <c:v>4.2990000000000004</c:v>
                </c:pt>
                <c:pt idx="19">
                  <c:v>4.3419999999999996</c:v>
                </c:pt>
                <c:pt idx="20">
                  <c:v>4.3849999999999998</c:v>
                </c:pt>
                <c:pt idx="21">
                  <c:v>4.4279999999999999</c:v>
                </c:pt>
                <c:pt idx="22">
                  <c:v>4.47</c:v>
                </c:pt>
                <c:pt idx="23">
                  <c:v>4.5129999999999999</c:v>
                </c:pt>
                <c:pt idx="24">
                  <c:v>4.5549999999999997</c:v>
                </c:pt>
                <c:pt idx="25">
                  <c:v>4.5970000000000004</c:v>
                </c:pt>
                <c:pt idx="26">
                  <c:v>4.6379999999999999</c:v>
                </c:pt>
                <c:pt idx="27">
                  <c:v>4.68</c:v>
                </c:pt>
                <c:pt idx="28">
                  <c:v>4.7210000000000001</c:v>
                </c:pt>
                <c:pt idx="29">
                  <c:v>4.7610000000000001</c:v>
                </c:pt>
                <c:pt idx="30">
                  <c:v>4.8019999999999996</c:v>
                </c:pt>
                <c:pt idx="31">
                  <c:v>4.8419999999999996</c:v>
                </c:pt>
                <c:pt idx="32">
                  <c:v>4.8810000000000002</c:v>
                </c:pt>
                <c:pt idx="33">
                  <c:v>4.92</c:v>
                </c:pt>
                <c:pt idx="34">
                  <c:v>4.9589999999999996</c:v>
                </c:pt>
                <c:pt idx="35">
                  <c:v>4.9969999999999999</c:v>
                </c:pt>
                <c:pt idx="36">
                  <c:v>5.0350000000000001</c:v>
                </c:pt>
                <c:pt idx="37">
                  <c:v>5.0720000000000001</c:v>
                </c:pt>
                <c:pt idx="38">
                  <c:v>5.1100000000000003</c:v>
                </c:pt>
                <c:pt idx="39">
                  <c:v>5.1459999999999999</c:v>
                </c:pt>
                <c:pt idx="40">
                  <c:v>5.1829999999999998</c:v>
                </c:pt>
                <c:pt idx="41">
                  <c:v>5.2190000000000003</c:v>
                </c:pt>
                <c:pt idx="42">
                  <c:v>5.2539999999999996</c:v>
                </c:pt>
                <c:pt idx="43">
                  <c:v>5.2889999999999997</c:v>
                </c:pt>
                <c:pt idx="44">
                  <c:v>5.3239999999999998</c:v>
                </c:pt>
                <c:pt idx="45">
                  <c:v>5.359</c:v>
                </c:pt>
                <c:pt idx="46">
                  <c:v>5.3929999999999998</c:v>
                </c:pt>
                <c:pt idx="47">
                  <c:v>5.4269999999999996</c:v>
                </c:pt>
                <c:pt idx="48">
                  <c:v>5.46</c:v>
                </c:pt>
                <c:pt idx="49">
                  <c:v>5.4930000000000003</c:v>
                </c:pt>
                <c:pt idx="50">
                  <c:v>5.5259999999999998</c:v>
                </c:pt>
                <c:pt idx="51">
                  <c:v>5.5590000000000002</c:v>
                </c:pt>
                <c:pt idx="52">
                  <c:v>5.5910000000000002</c:v>
                </c:pt>
                <c:pt idx="53">
                  <c:v>5.6230000000000002</c:v>
                </c:pt>
                <c:pt idx="54">
                  <c:v>5.6539999999999999</c:v>
                </c:pt>
                <c:pt idx="55">
                  <c:v>5.6849999999999996</c:v>
                </c:pt>
                <c:pt idx="56">
                  <c:v>5.7160000000000002</c:v>
                </c:pt>
                <c:pt idx="57">
                  <c:v>5.7469999999999999</c:v>
                </c:pt>
                <c:pt idx="58">
                  <c:v>5.7770000000000001</c:v>
                </c:pt>
                <c:pt idx="59">
                  <c:v>5.8070000000000004</c:v>
                </c:pt>
                <c:pt idx="60">
                  <c:v>5.8369999999999997</c:v>
                </c:pt>
                <c:pt idx="61">
                  <c:v>5.8659999999999997</c:v>
                </c:pt>
                <c:pt idx="62">
                  <c:v>5.8959999999999999</c:v>
                </c:pt>
                <c:pt idx="63">
                  <c:v>5.9249999999999998</c:v>
                </c:pt>
                <c:pt idx="64">
                  <c:v>5.9539999999999997</c:v>
                </c:pt>
                <c:pt idx="65">
                  <c:v>5.9820000000000002</c:v>
                </c:pt>
                <c:pt idx="66">
                  <c:v>6.0110000000000001</c:v>
                </c:pt>
                <c:pt idx="67">
                  <c:v>6.0389999999999997</c:v>
                </c:pt>
                <c:pt idx="68">
                  <c:v>6.0670000000000002</c:v>
                </c:pt>
                <c:pt idx="69">
                  <c:v>6.0949999999999998</c:v>
                </c:pt>
                <c:pt idx="70">
                  <c:v>6.1219999999999999</c:v>
                </c:pt>
                <c:pt idx="71">
                  <c:v>6.149</c:v>
                </c:pt>
                <c:pt idx="72">
                  <c:v>6.1760000000000002</c:v>
                </c:pt>
                <c:pt idx="73">
                  <c:v>6.2030000000000003</c:v>
                </c:pt>
                <c:pt idx="74">
                  <c:v>6.23</c:v>
                </c:pt>
                <c:pt idx="75">
                  <c:v>6.2560000000000002</c:v>
                </c:pt>
                <c:pt idx="76">
                  <c:v>6.282</c:v>
                </c:pt>
                <c:pt idx="77">
                  <c:v>6.3079999999999998</c:v>
                </c:pt>
                <c:pt idx="78">
                  <c:v>6.3339999999999996</c:v>
                </c:pt>
                <c:pt idx="79">
                  <c:v>6.36</c:v>
                </c:pt>
                <c:pt idx="80">
                  <c:v>6.3849999999999998</c:v>
                </c:pt>
                <c:pt idx="81">
                  <c:v>6.4109999999999996</c:v>
                </c:pt>
                <c:pt idx="82">
                  <c:v>6.4359999999999999</c:v>
                </c:pt>
                <c:pt idx="83">
                  <c:v>6.46</c:v>
                </c:pt>
                <c:pt idx="84">
                  <c:v>6.4850000000000003</c:v>
                </c:pt>
                <c:pt idx="85">
                  <c:v>6.51</c:v>
                </c:pt>
                <c:pt idx="86">
                  <c:v>6.5339999999999998</c:v>
                </c:pt>
                <c:pt idx="87">
                  <c:v>6.5579999999999998</c:v>
                </c:pt>
                <c:pt idx="88">
                  <c:v>6.5819999999999999</c:v>
                </c:pt>
                <c:pt idx="89">
                  <c:v>6.6059999999999999</c:v>
                </c:pt>
                <c:pt idx="90">
                  <c:v>6.6289999999999996</c:v>
                </c:pt>
                <c:pt idx="91">
                  <c:v>6.6529999999999996</c:v>
                </c:pt>
                <c:pt idx="92">
                  <c:v>6.6760000000000002</c:v>
                </c:pt>
                <c:pt idx="93">
                  <c:v>6.7</c:v>
                </c:pt>
                <c:pt idx="94">
                  <c:v>6.7229999999999999</c:v>
                </c:pt>
                <c:pt idx="95">
                  <c:v>6.7460000000000004</c:v>
                </c:pt>
                <c:pt idx="96">
                  <c:v>6.7679999999999998</c:v>
                </c:pt>
                <c:pt idx="97">
                  <c:v>6.7910000000000004</c:v>
                </c:pt>
                <c:pt idx="98">
                  <c:v>6.8129999999999997</c:v>
                </c:pt>
                <c:pt idx="99">
                  <c:v>6.8360000000000003</c:v>
                </c:pt>
                <c:pt idx="100">
                  <c:v>6.8579999999999997</c:v>
                </c:pt>
                <c:pt idx="101">
                  <c:v>6.88</c:v>
                </c:pt>
                <c:pt idx="102">
                  <c:v>6.9009999999999998</c:v>
                </c:pt>
                <c:pt idx="103">
                  <c:v>6.923</c:v>
                </c:pt>
                <c:pt idx="104">
                  <c:v>6.9450000000000003</c:v>
                </c:pt>
                <c:pt idx="105">
                  <c:v>6.9660000000000002</c:v>
                </c:pt>
                <c:pt idx="106">
                  <c:v>6.9870000000000001</c:v>
                </c:pt>
                <c:pt idx="107">
                  <c:v>7.0090000000000003</c:v>
                </c:pt>
                <c:pt idx="108">
                  <c:v>7.03</c:v>
                </c:pt>
                <c:pt idx="109">
                  <c:v>7.0510000000000002</c:v>
                </c:pt>
                <c:pt idx="110">
                  <c:v>7.0709999999999997</c:v>
                </c:pt>
                <c:pt idx="111">
                  <c:v>7.0919999999999996</c:v>
                </c:pt>
                <c:pt idx="112">
                  <c:v>7.1120000000000001</c:v>
                </c:pt>
                <c:pt idx="113">
                  <c:v>7.133</c:v>
                </c:pt>
                <c:pt idx="114">
                  <c:v>7.1529999999999996</c:v>
                </c:pt>
                <c:pt idx="115">
                  <c:v>7.173</c:v>
                </c:pt>
                <c:pt idx="116">
                  <c:v>7.1929999999999996</c:v>
                </c:pt>
                <c:pt idx="117">
                  <c:v>7.2130000000000001</c:v>
                </c:pt>
                <c:pt idx="118">
                  <c:v>7.2320000000000002</c:v>
                </c:pt>
                <c:pt idx="119">
                  <c:v>7.2519999999999998</c:v>
                </c:pt>
                <c:pt idx="120">
                  <c:v>7.2709999999999999</c:v>
                </c:pt>
                <c:pt idx="121">
                  <c:v>7.2910000000000004</c:v>
                </c:pt>
                <c:pt idx="122">
                  <c:v>7.31</c:v>
                </c:pt>
                <c:pt idx="123">
                  <c:v>7.3289999999999997</c:v>
                </c:pt>
                <c:pt idx="124">
                  <c:v>7.3479999999999999</c:v>
                </c:pt>
                <c:pt idx="125">
                  <c:v>7.367</c:v>
                </c:pt>
                <c:pt idx="126">
                  <c:v>7.3860000000000001</c:v>
                </c:pt>
                <c:pt idx="127">
                  <c:v>7.4039999999999999</c:v>
                </c:pt>
                <c:pt idx="128">
                  <c:v>7.423</c:v>
                </c:pt>
                <c:pt idx="129">
                  <c:v>7.4409999999999998</c:v>
                </c:pt>
                <c:pt idx="130">
                  <c:v>7.4589999999999996</c:v>
                </c:pt>
                <c:pt idx="131">
                  <c:v>7.4770000000000003</c:v>
                </c:pt>
                <c:pt idx="132">
                  <c:v>7.4960000000000004</c:v>
                </c:pt>
                <c:pt idx="133">
                  <c:v>7.5129999999999999</c:v>
                </c:pt>
                <c:pt idx="134">
                  <c:v>7.5309999999999997</c:v>
                </c:pt>
                <c:pt idx="135">
                  <c:v>7.5490000000000004</c:v>
                </c:pt>
                <c:pt idx="136">
                  <c:v>7.5659999999999998</c:v>
                </c:pt>
                <c:pt idx="137">
                  <c:v>7.5839999999999996</c:v>
                </c:pt>
                <c:pt idx="138">
                  <c:v>7.601</c:v>
                </c:pt>
                <c:pt idx="139">
                  <c:v>7.6189999999999998</c:v>
                </c:pt>
                <c:pt idx="140">
                  <c:v>7.6360000000000001</c:v>
                </c:pt>
                <c:pt idx="141">
                  <c:v>7.6529999999999996</c:v>
                </c:pt>
                <c:pt idx="142">
                  <c:v>7.67</c:v>
                </c:pt>
                <c:pt idx="143">
                  <c:v>7.6870000000000003</c:v>
                </c:pt>
                <c:pt idx="144">
                  <c:v>7.7030000000000003</c:v>
                </c:pt>
                <c:pt idx="145">
                  <c:v>7.72</c:v>
                </c:pt>
                <c:pt idx="146">
                  <c:v>7.7370000000000001</c:v>
                </c:pt>
                <c:pt idx="147">
                  <c:v>7.7530000000000001</c:v>
                </c:pt>
                <c:pt idx="148">
                  <c:v>7.77</c:v>
                </c:pt>
                <c:pt idx="149">
                  <c:v>7.7859999999999996</c:v>
                </c:pt>
                <c:pt idx="150">
                  <c:v>7.8019999999999996</c:v>
                </c:pt>
                <c:pt idx="151">
                  <c:v>7.8179999999999996</c:v>
                </c:pt>
                <c:pt idx="152">
                  <c:v>7.8339999999999996</c:v>
                </c:pt>
                <c:pt idx="153">
                  <c:v>7.85</c:v>
                </c:pt>
                <c:pt idx="154">
                  <c:v>7.8659999999999997</c:v>
                </c:pt>
                <c:pt idx="155">
                  <c:v>7.8819999999999997</c:v>
                </c:pt>
                <c:pt idx="156">
                  <c:v>7.8970000000000002</c:v>
                </c:pt>
                <c:pt idx="157">
                  <c:v>7.9130000000000003</c:v>
                </c:pt>
                <c:pt idx="158">
                  <c:v>7.9279999999999999</c:v>
                </c:pt>
                <c:pt idx="159">
                  <c:v>7.944</c:v>
                </c:pt>
                <c:pt idx="160">
                  <c:v>7.9589999999999996</c:v>
                </c:pt>
                <c:pt idx="161">
                  <c:v>7.9740000000000002</c:v>
                </c:pt>
                <c:pt idx="162">
                  <c:v>7.9889999999999999</c:v>
                </c:pt>
                <c:pt idx="163">
                  <c:v>8.0039999999999996</c:v>
                </c:pt>
                <c:pt idx="164">
                  <c:v>8.0190000000000001</c:v>
                </c:pt>
                <c:pt idx="165">
                  <c:v>8.0340000000000007</c:v>
                </c:pt>
                <c:pt idx="166">
                  <c:v>8.0489999999999995</c:v>
                </c:pt>
                <c:pt idx="167">
                  <c:v>8.0640000000000001</c:v>
                </c:pt>
                <c:pt idx="168">
                  <c:v>8.0790000000000006</c:v>
                </c:pt>
                <c:pt idx="169">
                  <c:v>8.093</c:v>
                </c:pt>
                <c:pt idx="170">
                  <c:v>8.1080000000000005</c:v>
                </c:pt>
                <c:pt idx="171">
                  <c:v>8.1219999999999999</c:v>
                </c:pt>
                <c:pt idx="172">
                  <c:v>8.1370000000000005</c:v>
                </c:pt>
                <c:pt idx="173">
                  <c:v>8.1509999999999998</c:v>
                </c:pt>
                <c:pt idx="174">
                  <c:v>8.1649999999999991</c:v>
                </c:pt>
                <c:pt idx="175">
                  <c:v>8.18</c:v>
                </c:pt>
                <c:pt idx="176">
                  <c:v>8.1940000000000008</c:v>
                </c:pt>
                <c:pt idx="177">
                  <c:v>8.2080000000000002</c:v>
                </c:pt>
                <c:pt idx="178">
                  <c:v>8.2219999999999995</c:v>
                </c:pt>
                <c:pt idx="179">
                  <c:v>8.2360000000000007</c:v>
                </c:pt>
                <c:pt idx="180">
                  <c:v>8.25</c:v>
                </c:pt>
                <c:pt idx="181">
                  <c:v>8.2639999999999993</c:v>
                </c:pt>
                <c:pt idx="182">
                  <c:v>8.2769999999999992</c:v>
                </c:pt>
                <c:pt idx="183">
                  <c:v>8.2910000000000004</c:v>
                </c:pt>
                <c:pt idx="184">
                  <c:v>8.3049999999999997</c:v>
                </c:pt>
                <c:pt idx="185">
                  <c:v>8.3179999999999996</c:v>
                </c:pt>
                <c:pt idx="186">
                  <c:v>8.3320000000000007</c:v>
                </c:pt>
                <c:pt idx="187">
                  <c:v>8.3450000000000006</c:v>
                </c:pt>
                <c:pt idx="188">
                  <c:v>8.359</c:v>
                </c:pt>
                <c:pt idx="189">
                  <c:v>8.3719999999999999</c:v>
                </c:pt>
                <c:pt idx="190">
                  <c:v>8.3849999999999998</c:v>
                </c:pt>
                <c:pt idx="191">
                  <c:v>8.3989999999999991</c:v>
                </c:pt>
                <c:pt idx="192">
                  <c:v>8.4120000000000008</c:v>
                </c:pt>
                <c:pt idx="193">
                  <c:v>8.4250000000000007</c:v>
                </c:pt>
                <c:pt idx="194">
                  <c:v>8.4380000000000006</c:v>
                </c:pt>
                <c:pt idx="195">
                  <c:v>8.4510000000000005</c:v>
                </c:pt>
                <c:pt idx="196">
                  <c:v>8.4640000000000004</c:v>
                </c:pt>
                <c:pt idx="197">
                  <c:v>8.4770000000000003</c:v>
                </c:pt>
                <c:pt idx="198">
                  <c:v>8.49</c:v>
                </c:pt>
                <c:pt idx="199">
                  <c:v>8.5030000000000001</c:v>
                </c:pt>
                <c:pt idx="200">
                  <c:v>8.5150000000000006</c:v>
                </c:pt>
                <c:pt idx="201">
                  <c:v>8.5280000000000005</c:v>
                </c:pt>
                <c:pt idx="202">
                  <c:v>8.5410000000000004</c:v>
                </c:pt>
                <c:pt idx="203">
                  <c:v>8.5530000000000008</c:v>
                </c:pt>
                <c:pt idx="204">
                  <c:v>8.5660000000000007</c:v>
                </c:pt>
                <c:pt idx="205">
                  <c:v>8.5779999999999994</c:v>
                </c:pt>
                <c:pt idx="206">
                  <c:v>8.5909999999999993</c:v>
                </c:pt>
                <c:pt idx="207">
                  <c:v>8.6029999999999998</c:v>
                </c:pt>
                <c:pt idx="208">
                  <c:v>8.6159999999999997</c:v>
                </c:pt>
                <c:pt idx="209">
                  <c:v>8.6280000000000001</c:v>
                </c:pt>
                <c:pt idx="210">
                  <c:v>8.64</c:v>
                </c:pt>
                <c:pt idx="211">
                  <c:v>8.6530000000000005</c:v>
                </c:pt>
                <c:pt idx="212">
                  <c:v>8.6649999999999991</c:v>
                </c:pt>
                <c:pt idx="213">
                  <c:v>8.6769999999999996</c:v>
                </c:pt>
                <c:pt idx="214">
                  <c:v>8.6890000000000001</c:v>
                </c:pt>
                <c:pt idx="215">
                  <c:v>8.7010000000000005</c:v>
                </c:pt>
                <c:pt idx="216">
                  <c:v>8.7129999999999992</c:v>
                </c:pt>
                <c:pt idx="217">
                  <c:v>8.7249999999999996</c:v>
                </c:pt>
                <c:pt idx="218">
                  <c:v>8.7370000000000001</c:v>
                </c:pt>
                <c:pt idx="219">
                  <c:v>8.7490000000000006</c:v>
                </c:pt>
                <c:pt idx="220">
                  <c:v>8.7609999999999992</c:v>
                </c:pt>
                <c:pt idx="221">
                  <c:v>8.7720000000000002</c:v>
                </c:pt>
                <c:pt idx="222">
                  <c:v>8.7840000000000007</c:v>
                </c:pt>
                <c:pt idx="223">
                  <c:v>8.7959999999999994</c:v>
                </c:pt>
                <c:pt idx="224">
                  <c:v>8.8070000000000004</c:v>
                </c:pt>
                <c:pt idx="225">
                  <c:v>8.8190000000000008</c:v>
                </c:pt>
                <c:pt idx="226">
                  <c:v>8.8309999999999995</c:v>
                </c:pt>
                <c:pt idx="227">
                  <c:v>8.8420000000000005</c:v>
                </c:pt>
                <c:pt idx="228">
                  <c:v>8.8539999999999992</c:v>
                </c:pt>
                <c:pt idx="229">
                  <c:v>8.8650000000000002</c:v>
                </c:pt>
                <c:pt idx="230">
                  <c:v>8.8770000000000007</c:v>
                </c:pt>
                <c:pt idx="231">
                  <c:v>8.8879999999999999</c:v>
                </c:pt>
                <c:pt idx="232">
                  <c:v>8.9</c:v>
                </c:pt>
                <c:pt idx="233">
                  <c:v>8.9109999999999996</c:v>
                </c:pt>
                <c:pt idx="234">
                  <c:v>8.9220000000000006</c:v>
                </c:pt>
                <c:pt idx="235">
                  <c:v>8.9329999999999998</c:v>
                </c:pt>
                <c:pt idx="236">
                  <c:v>8.9450000000000003</c:v>
                </c:pt>
                <c:pt idx="237">
                  <c:v>8.9559999999999995</c:v>
                </c:pt>
                <c:pt idx="238">
                  <c:v>8.9670000000000005</c:v>
                </c:pt>
                <c:pt idx="239">
                  <c:v>8.9779999999999998</c:v>
                </c:pt>
                <c:pt idx="240">
                  <c:v>8.9890000000000008</c:v>
                </c:pt>
                <c:pt idx="241">
                  <c:v>9</c:v>
                </c:pt>
                <c:pt idx="242">
                  <c:v>9.0109999999999992</c:v>
                </c:pt>
                <c:pt idx="243">
                  <c:v>9.0220000000000002</c:v>
                </c:pt>
                <c:pt idx="244">
                  <c:v>9.0329999999999995</c:v>
                </c:pt>
                <c:pt idx="245">
                  <c:v>9.0440000000000005</c:v>
                </c:pt>
                <c:pt idx="246">
                  <c:v>9.0549999999999997</c:v>
                </c:pt>
                <c:pt idx="247">
                  <c:v>9.0660000000000007</c:v>
                </c:pt>
                <c:pt idx="248">
                  <c:v>9.0760000000000005</c:v>
                </c:pt>
                <c:pt idx="249">
                  <c:v>9.0869999999999997</c:v>
                </c:pt>
                <c:pt idx="250">
                  <c:v>9.0980000000000008</c:v>
                </c:pt>
                <c:pt idx="251">
                  <c:v>9.109</c:v>
                </c:pt>
                <c:pt idx="252">
                  <c:v>9.1189999999999998</c:v>
                </c:pt>
                <c:pt idx="253">
                  <c:v>9.1300000000000008</c:v>
                </c:pt>
                <c:pt idx="254">
                  <c:v>9.14</c:v>
                </c:pt>
                <c:pt idx="255">
                  <c:v>9.1509999999999998</c:v>
                </c:pt>
                <c:pt idx="256">
                  <c:v>9.1620000000000008</c:v>
                </c:pt>
                <c:pt idx="257">
                  <c:v>9.1720000000000006</c:v>
                </c:pt>
                <c:pt idx="258">
                  <c:v>9.1820000000000004</c:v>
                </c:pt>
                <c:pt idx="259">
                  <c:v>9.1929999999999996</c:v>
                </c:pt>
                <c:pt idx="260">
                  <c:v>9.2029999999999994</c:v>
                </c:pt>
                <c:pt idx="261">
                  <c:v>9.2140000000000004</c:v>
                </c:pt>
                <c:pt idx="262">
                  <c:v>9.2240000000000002</c:v>
                </c:pt>
                <c:pt idx="263">
                  <c:v>9.234</c:v>
                </c:pt>
                <c:pt idx="264">
                  <c:v>9.2449999999999992</c:v>
                </c:pt>
                <c:pt idx="265">
                  <c:v>9.2550000000000008</c:v>
                </c:pt>
                <c:pt idx="266">
                  <c:v>9.2650000000000006</c:v>
                </c:pt>
                <c:pt idx="267">
                  <c:v>9.2750000000000004</c:v>
                </c:pt>
                <c:pt idx="268">
                  <c:v>9.2850000000000001</c:v>
                </c:pt>
                <c:pt idx="269">
                  <c:v>9.2959999999999994</c:v>
                </c:pt>
                <c:pt idx="270">
                  <c:v>9.3059999999999992</c:v>
                </c:pt>
                <c:pt idx="271">
                  <c:v>9.3160000000000007</c:v>
                </c:pt>
                <c:pt idx="272">
                  <c:v>9.3260000000000005</c:v>
                </c:pt>
                <c:pt idx="273">
                  <c:v>9.3360000000000003</c:v>
                </c:pt>
                <c:pt idx="274">
                  <c:v>9.3460000000000001</c:v>
                </c:pt>
                <c:pt idx="275">
                  <c:v>9.3559999999999999</c:v>
                </c:pt>
                <c:pt idx="276">
                  <c:v>9.3659999999999997</c:v>
                </c:pt>
                <c:pt idx="277">
                  <c:v>9.3759999999999994</c:v>
                </c:pt>
                <c:pt idx="278">
                  <c:v>9.3859999999999992</c:v>
                </c:pt>
                <c:pt idx="279">
                  <c:v>9.3949999999999996</c:v>
                </c:pt>
                <c:pt idx="280">
                  <c:v>9.4049999999999994</c:v>
                </c:pt>
                <c:pt idx="281">
                  <c:v>9.4149999999999991</c:v>
                </c:pt>
                <c:pt idx="282">
                  <c:v>9.4250000000000007</c:v>
                </c:pt>
                <c:pt idx="283">
                  <c:v>9.4350000000000005</c:v>
                </c:pt>
                <c:pt idx="284">
                  <c:v>9.4450000000000003</c:v>
                </c:pt>
                <c:pt idx="285">
                  <c:v>9.4540000000000006</c:v>
                </c:pt>
                <c:pt idx="286">
                  <c:v>9.4640000000000004</c:v>
                </c:pt>
                <c:pt idx="287">
                  <c:v>9.4740000000000002</c:v>
                </c:pt>
                <c:pt idx="288">
                  <c:v>9.4830000000000005</c:v>
                </c:pt>
                <c:pt idx="289">
                  <c:v>9.4930000000000003</c:v>
                </c:pt>
                <c:pt idx="290">
                  <c:v>9.5030000000000001</c:v>
                </c:pt>
                <c:pt idx="291">
                  <c:v>9.5120000000000005</c:v>
                </c:pt>
                <c:pt idx="292">
                  <c:v>9.5220000000000002</c:v>
                </c:pt>
                <c:pt idx="293">
                  <c:v>9.5310000000000006</c:v>
                </c:pt>
                <c:pt idx="294">
                  <c:v>9.5410000000000004</c:v>
                </c:pt>
                <c:pt idx="295">
                  <c:v>9.5500000000000007</c:v>
                </c:pt>
                <c:pt idx="296">
                  <c:v>9.56</c:v>
                </c:pt>
                <c:pt idx="297">
                  <c:v>9.5690000000000008</c:v>
                </c:pt>
                <c:pt idx="298">
                  <c:v>9.5790000000000006</c:v>
                </c:pt>
                <c:pt idx="299">
                  <c:v>9.5879999999999992</c:v>
                </c:pt>
                <c:pt idx="300">
                  <c:v>9.5980000000000008</c:v>
                </c:pt>
                <c:pt idx="301">
                  <c:v>9.6069999999999993</c:v>
                </c:pt>
                <c:pt idx="302">
                  <c:v>9.6159999999999997</c:v>
                </c:pt>
                <c:pt idx="303">
                  <c:v>9.6259999999999994</c:v>
                </c:pt>
                <c:pt idx="304">
                  <c:v>9.6349999999999998</c:v>
                </c:pt>
                <c:pt idx="305">
                  <c:v>9.6440000000000001</c:v>
                </c:pt>
                <c:pt idx="306">
                  <c:v>9.6539999999999999</c:v>
                </c:pt>
                <c:pt idx="307">
                  <c:v>9.6630000000000003</c:v>
                </c:pt>
                <c:pt idx="308">
                  <c:v>9.6720000000000006</c:v>
                </c:pt>
                <c:pt idx="309">
                  <c:v>9.6820000000000004</c:v>
                </c:pt>
                <c:pt idx="310">
                  <c:v>9.6910000000000007</c:v>
                </c:pt>
                <c:pt idx="311">
                  <c:v>9.6999999999999993</c:v>
                </c:pt>
                <c:pt idx="312">
                  <c:v>9.7089999999999996</c:v>
                </c:pt>
                <c:pt idx="313">
                  <c:v>9.718</c:v>
                </c:pt>
                <c:pt idx="314">
                  <c:v>9.7270000000000003</c:v>
                </c:pt>
                <c:pt idx="315">
                  <c:v>9.7370000000000001</c:v>
                </c:pt>
                <c:pt idx="316">
                  <c:v>9.7460000000000004</c:v>
                </c:pt>
                <c:pt idx="317">
                  <c:v>9.7550000000000008</c:v>
                </c:pt>
                <c:pt idx="318">
                  <c:v>9.7639999999999993</c:v>
                </c:pt>
                <c:pt idx="319">
                  <c:v>9.7729999999999997</c:v>
                </c:pt>
                <c:pt idx="320">
                  <c:v>9.782</c:v>
                </c:pt>
                <c:pt idx="321">
                  <c:v>9.7910000000000004</c:v>
                </c:pt>
                <c:pt idx="322">
                  <c:v>9.8000000000000007</c:v>
                </c:pt>
                <c:pt idx="323">
                  <c:v>9.8089999999999993</c:v>
                </c:pt>
                <c:pt idx="324">
                  <c:v>9.8179999999999996</c:v>
                </c:pt>
                <c:pt idx="325">
                  <c:v>9.827</c:v>
                </c:pt>
                <c:pt idx="326">
                  <c:v>9.8360000000000003</c:v>
                </c:pt>
                <c:pt idx="327">
                  <c:v>9.8450000000000006</c:v>
                </c:pt>
                <c:pt idx="328">
                  <c:v>9.8539999999999992</c:v>
                </c:pt>
                <c:pt idx="329">
                  <c:v>9.8629999999999995</c:v>
                </c:pt>
                <c:pt idx="330">
                  <c:v>9.8719999999999999</c:v>
                </c:pt>
                <c:pt idx="331">
                  <c:v>9.8810000000000002</c:v>
                </c:pt>
                <c:pt idx="332">
                  <c:v>9.89</c:v>
                </c:pt>
                <c:pt idx="333">
                  <c:v>9.8979999999999997</c:v>
                </c:pt>
                <c:pt idx="334">
                  <c:v>9.907</c:v>
                </c:pt>
                <c:pt idx="335">
                  <c:v>9.9160000000000004</c:v>
                </c:pt>
                <c:pt idx="336">
                  <c:v>9.9250000000000007</c:v>
                </c:pt>
                <c:pt idx="337">
                  <c:v>9.9339999999999993</c:v>
                </c:pt>
                <c:pt idx="338">
                  <c:v>9.9429999999999996</c:v>
                </c:pt>
                <c:pt idx="339">
                  <c:v>9.9510000000000005</c:v>
                </c:pt>
                <c:pt idx="340">
                  <c:v>9.9600000000000009</c:v>
                </c:pt>
                <c:pt idx="341">
                  <c:v>9.9689999999999994</c:v>
                </c:pt>
                <c:pt idx="342">
                  <c:v>9.9779999999999998</c:v>
                </c:pt>
                <c:pt idx="343">
                  <c:v>9.9860000000000007</c:v>
                </c:pt>
                <c:pt idx="344">
                  <c:v>9.9949999999999992</c:v>
                </c:pt>
                <c:pt idx="345">
                  <c:v>10.004</c:v>
                </c:pt>
                <c:pt idx="346">
                  <c:v>10.013</c:v>
                </c:pt>
                <c:pt idx="347">
                  <c:v>10.021000000000001</c:v>
                </c:pt>
                <c:pt idx="348">
                  <c:v>10.029999999999999</c:v>
                </c:pt>
                <c:pt idx="349">
                  <c:v>10.039</c:v>
                </c:pt>
                <c:pt idx="350">
                  <c:v>10.047000000000001</c:v>
                </c:pt>
                <c:pt idx="351">
                  <c:v>10.055999999999999</c:v>
                </c:pt>
                <c:pt idx="352">
                  <c:v>10.065</c:v>
                </c:pt>
                <c:pt idx="353">
                  <c:v>10.073</c:v>
                </c:pt>
                <c:pt idx="354">
                  <c:v>10.082000000000001</c:v>
                </c:pt>
                <c:pt idx="355">
                  <c:v>10.09</c:v>
                </c:pt>
                <c:pt idx="356">
                  <c:v>10.099</c:v>
                </c:pt>
                <c:pt idx="357">
                  <c:v>10.108000000000001</c:v>
                </c:pt>
                <c:pt idx="358">
                  <c:v>10.116</c:v>
                </c:pt>
                <c:pt idx="359">
                  <c:v>10.125</c:v>
                </c:pt>
                <c:pt idx="360">
                  <c:v>10.132999999999999</c:v>
                </c:pt>
                <c:pt idx="361">
                  <c:v>10.141999999999999</c:v>
                </c:pt>
                <c:pt idx="362">
                  <c:v>10.151</c:v>
                </c:pt>
                <c:pt idx="363">
                  <c:v>10.159000000000001</c:v>
                </c:pt>
                <c:pt idx="364">
                  <c:v>10.167999999999999</c:v>
                </c:pt>
                <c:pt idx="365">
                  <c:v>10.176</c:v>
                </c:pt>
                <c:pt idx="366">
                  <c:v>10.185</c:v>
                </c:pt>
                <c:pt idx="367">
                  <c:v>10.193</c:v>
                </c:pt>
                <c:pt idx="368">
                  <c:v>10.202</c:v>
                </c:pt>
                <c:pt idx="369">
                  <c:v>10.210000000000001</c:v>
                </c:pt>
                <c:pt idx="370">
                  <c:v>10.218</c:v>
                </c:pt>
                <c:pt idx="371">
                  <c:v>10.227</c:v>
                </c:pt>
                <c:pt idx="372">
                  <c:v>10.236000000000001</c:v>
                </c:pt>
                <c:pt idx="373">
                  <c:v>10.244</c:v>
                </c:pt>
                <c:pt idx="374">
                  <c:v>10.252000000000001</c:v>
                </c:pt>
                <c:pt idx="375">
                  <c:v>10.260999999999999</c:v>
                </c:pt>
                <c:pt idx="376">
                  <c:v>10.269</c:v>
                </c:pt>
                <c:pt idx="377">
                  <c:v>10.278</c:v>
                </c:pt>
                <c:pt idx="378">
                  <c:v>10.286</c:v>
                </c:pt>
                <c:pt idx="379">
                  <c:v>10.294</c:v>
                </c:pt>
                <c:pt idx="380">
                  <c:v>10.303000000000001</c:v>
                </c:pt>
                <c:pt idx="381">
                  <c:v>10.311</c:v>
                </c:pt>
                <c:pt idx="382">
                  <c:v>10.32</c:v>
                </c:pt>
                <c:pt idx="383">
                  <c:v>10.327999999999999</c:v>
                </c:pt>
                <c:pt idx="384">
                  <c:v>10.336</c:v>
                </c:pt>
                <c:pt idx="385">
                  <c:v>10.345000000000001</c:v>
                </c:pt>
                <c:pt idx="386">
                  <c:v>10.353</c:v>
                </c:pt>
                <c:pt idx="387">
                  <c:v>10.361000000000001</c:v>
                </c:pt>
                <c:pt idx="388">
                  <c:v>10.37</c:v>
                </c:pt>
                <c:pt idx="389">
                  <c:v>10.378</c:v>
                </c:pt>
                <c:pt idx="390">
                  <c:v>10.385999999999999</c:v>
                </c:pt>
                <c:pt idx="391">
                  <c:v>10.395</c:v>
                </c:pt>
                <c:pt idx="392">
                  <c:v>10.403</c:v>
                </c:pt>
                <c:pt idx="393">
                  <c:v>10.411</c:v>
                </c:pt>
                <c:pt idx="394">
                  <c:v>10.419</c:v>
                </c:pt>
                <c:pt idx="395">
                  <c:v>10.428000000000001</c:v>
                </c:pt>
                <c:pt idx="396">
                  <c:v>10.436</c:v>
                </c:pt>
                <c:pt idx="397">
                  <c:v>10.444000000000001</c:v>
                </c:pt>
                <c:pt idx="398">
                  <c:v>10.452999999999999</c:v>
                </c:pt>
                <c:pt idx="399">
                  <c:v>10.461</c:v>
                </c:pt>
                <c:pt idx="400">
                  <c:v>10.468999999999999</c:v>
                </c:pt>
                <c:pt idx="401">
                  <c:v>10.477</c:v>
                </c:pt>
                <c:pt idx="402">
                  <c:v>10.486000000000001</c:v>
                </c:pt>
                <c:pt idx="403">
                  <c:v>10.494</c:v>
                </c:pt>
                <c:pt idx="404">
                  <c:v>10.502000000000001</c:v>
                </c:pt>
                <c:pt idx="405">
                  <c:v>10.51</c:v>
                </c:pt>
                <c:pt idx="406">
                  <c:v>10.518000000000001</c:v>
                </c:pt>
                <c:pt idx="407">
                  <c:v>10.526999999999999</c:v>
                </c:pt>
                <c:pt idx="408">
                  <c:v>10.535</c:v>
                </c:pt>
                <c:pt idx="409">
                  <c:v>10.542999999999999</c:v>
                </c:pt>
                <c:pt idx="410">
                  <c:v>10.551</c:v>
                </c:pt>
                <c:pt idx="411">
                  <c:v>10.558999999999999</c:v>
                </c:pt>
                <c:pt idx="412">
                  <c:v>10.568</c:v>
                </c:pt>
                <c:pt idx="413">
                  <c:v>10.576000000000001</c:v>
                </c:pt>
                <c:pt idx="414">
                  <c:v>10.584</c:v>
                </c:pt>
                <c:pt idx="415">
                  <c:v>10.592000000000001</c:v>
                </c:pt>
                <c:pt idx="416">
                  <c:v>10.6</c:v>
                </c:pt>
                <c:pt idx="417">
                  <c:v>10.608000000000001</c:v>
                </c:pt>
                <c:pt idx="418">
                  <c:v>10.617000000000001</c:v>
                </c:pt>
                <c:pt idx="419">
                  <c:v>10.625</c:v>
                </c:pt>
                <c:pt idx="420">
                  <c:v>10.632999999999999</c:v>
                </c:pt>
                <c:pt idx="421">
                  <c:v>10.641</c:v>
                </c:pt>
                <c:pt idx="422">
                  <c:v>10.648999999999999</c:v>
                </c:pt>
                <c:pt idx="423">
                  <c:v>10.657</c:v>
                </c:pt>
                <c:pt idx="424">
                  <c:v>10.664999999999999</c:v>
                </c:pt>
                <c:pt idx="425">
                  <c:v>10.673999999999999</c:v>
                </c:pt>
                <c:pt idx="426">
                  <c:v>10.682</c:v>
                </c:pt>
                <c:pt idx="427">
                  <c:v>10.69</c:v>
                </c:pt>
                <c:pt idx="428">
                  <c:v>10.698</c:v>
                </c:pt>
                <c:pt idx="429">
                  <c:v>10.706</c:v>
                </c:pt>
                <c:pt idx="430">
                  <c:v>10.714</c:v>
                </c:pt>
                <c:pt idx="431">
                  <c:v>10.722</c:v>
                </c:pt>
                <c:pt idx="432">
                  <c:v>10.73</c:v>
                </c:pt>
                <c:pt idx="433">
                  <c:v>10.738</c:v>
                </c:pt>
                <c:pt idx="434">
                  <c:v>10.746</c:v>
                </c:pt>
                <c:pt idx="435">
                  <c:v>10.755000000000001</c:v>
                </c:pt>
                <c:pt idx="436">
                  <c:v>10.763</c:v>
                </c:pt>
                <c:pt idx="437">
                  <c:v>10.771000000000001</c:v>
                </c:pt>
                <c:pt idx="438">
                  <c:v>10.779</c:v>
                </c:pt>
                <c:pt idx="439">
                  <c:v>10.787000000000001</c:v>
                </c:pt>
                <c:pt idx="440">
                  <c:v>10.795</c:v>
                </c:pt>
                <c:pt idx="441">
                  <c:v>10.803000000000001</c:v>
                </c:pt>
                <c:pt idx="442">
                  <c:v>10.811</c:v>
                </c:pt>
                <c:pt idx="443">
                  <c:v>10.819000000000001</c:v>
                </c:pt>
                <c:pt idx="444">
                  <c:v>10.827</c:v>
                </c:pt>
                <c:pt idx="445">
                  <c:v>10.835000000000001</c:v>
                </c:pt>
                <c:pt idx="446">
                  <c:v>10.843</c:v>
                </c:pt>
                <c:pt idx="447">
                  <c:v>10.851000000000001</c:v>
                </c:pt>
                <c:pt idx="448">
                  <c:v>10.859</c:v>
                </c:pt>
                <c:pt idx="449">
                  <c:v>10.867000000000001</c:v>
                </c:pt>
                <c:pt idx="450">
                  <c:v>10.875</c:v>
                </c:pt>
                <c:pt idx="451">
                  <c:v>10.882999999999999</c:v>
                </c:pt>
                <c:pt idx="452">
                  <c:v>10.891</c:v>
                </c:pt>
                <c:pt idx="453">
                  <c:v>10.898999999999999</c:v>
                </c:pt>
                <c:pt idx="454">
                  <c:v>10.907</c:v>
                </c:pt>
                <c:pt idx="455">
                  <c:v>10.914999999999999</c:v>
                </c:pt>
                <c:pt idx="456">
                  <c:v>10.923</c:v>
                </c:pt>
                <c:pt idx="457">
                  <c:v>10.930999999999999</c:v>
                </c:pt>
                <c:pt idx="458">
                  <c:v>10.939</c:v>
                </c:pt>
                <c:pt idx="459">
                  <c:v>10.946999999999999</c:v>
                </c:pt>
                <c:pt idx="460">
                  <c:v>10.955</c:v>
                </c:pt>
                <c:pt idx="461">
                  <c:v>10.962999999999999</c:v>
                </c:pt>
                <c:pt idx="462">
                  <c:v>10.971</c:v>
                </c:pt>
                <c:pt idx="463">
                  <c:v>10.978999999999999</c:v>
                </c:pt>
                <c:pt idx="464">
                  <c:v>10.987</c:v>
                </c:pt>
                <c:pt idx="465">
                  <c:v>10.994999999999999</c:v>
                </c:pt>
                <c:pt idx="466">
                  <c:v>11.003</c:v>
                </c:pt>
                <c:pt idx="467">
                  <c:v>11.010999999999999</c:v>
                </c:pt>
                <c:pt idx="468">
                  <c:v>11.019</c:v>
                </c:pt>
                <c:pt idx="469">
                  <c:v>11.026999999999999</c:v>
                </c:pt>
                <c:pt idx="470">
                  <c:v>11.035</c:v>
                </c:pt>
                <c:pt idx="471">
                  <c:v>11.042999999999999</c:v>
                </c:pt>
                <c:pt idx="472">
                  <c:v>11.051</c:v>
                </c:pt>
                <c:pt idx="473">
                  <c:v>11.058999999999999</c:v>
                </c:pt>
                <c:pt idx="474">
                  <c:v>11.067</c:v>
                </c:pt>
                <c:pt idx="475">
                  <c:v>11.074999999999999</c:v>
                </c:pt>
                <c:pt idx="476">
                  <c:v>11.083</c:v>
                </c:pt>
                <c:pt idx="477">
                  <c:v>11.09</c:v>
                </c:pt>
                <c:pt idx="478">
                  <c:v>11.098000000000001</c:v>
                </c:pt>
                <c:pt idx="479">
                  <c:v>11.106</c:v>
                </c:pt>
                <c:pt idx="480">
                  <c:v>11.114000000000001</c:v>
                </c:pt>
                <c:pt idx="481">
                  <c:v>11.122</c:v>
                </c:pt>
                <c:pt idx="482">
                  <c:v>11.13</c:v>
                </c:pt>
                <c:pt idx="483">
                  <c:v>11.138</c:v>
                </c:pt>
                <c:pt idx="484">
                  <c:v>11.146000000000001</c:v>
                </c:pt>
                <c:pt idx="485">
                  <c:v>11.154</c:v>
                </c:pt>
                <c:pt idx="486">
                  <c:v>11.162000000000001</c:v>
                </c:pt>
                <c:pt idx="487">
                  <c:v>11.17</c:v>
                </c:pt>
                <c:pt idx="488">
                  <c:v>11.178000000000001</c:v>
                </c:pt>
                <c:pt idx="489">
                  <c:v>11.186</c:v>
                </c:pt>
                <c:pt idx="490">
                  <c:v>11.193</c:v>
                </c:pt>
                <c:pt idx="491">
                  <c:v>11.201000000000001</c:v>
                </c:pt>
                <c:pt idx="492">
                  <c:v>11.209</c:v>
                </c:pt>
                <c:pt idx="493">
                  <c:v>11.217000000000001</c:v>
                </c:pt>
                <c:pt idx="494">
                  <c:v>11.225</c:v>
                </c:pt>
                <c:pt idx="495">
                  <c:v>11.233000000000001</c:v>
                </c:pt>
                <c:pt idx="496">
                  <c:v>11.241</c:v>
                </c:pt>
                <c:pt idx="497">
                  <c:v>11.249000000000001</c:v>
                </c:pt>
                <c:pt idx="498">
                  <c:v>11.257</c:v>
                </c:pt>
                <c:pt idx="499">
                  <c:v>11.265000000000001</c:v>
                </c:pt>
                <c:pt idx="500">
                  <c:v>11.273</c:v>
                </c:pt>
                <c:pt idx="501">
                  <c:v>11.281000000000001</c:v>
                </c:pt>
                <c:pt idx="502">
                  <c:v>11.288</c:v>
                </c:pt>
                <c:pt idx="503">
                  <c:v>11.295999999999999</c:v>
                </c:pt>
                <c:pt idx="504">
                  <c:v>11.304</c:v>
                </c:pt>
                <c:pt idx="505">
                  <c:v>11.311999999999999</c:v>
                </c:pt>
                <c:pt idx="506">
                  <c:v>11.32</c:v>
                </c:pt>
                <c:pt idx="507">
                  <c:v>11.327999999999999</c:v>
                </c:pt>
                <c:pt idx="508">
                  <c:v>11.336</c:v>
                </c:pt>
                <c:pt idx="509">
                  <c:v>11.343999999999999</c:v>
                </c:pt>
                <c:pt idx="510">
                  <c:v>11.352</c:v>
                </c:pt>
                <c:pt idx="511">
                  <c:v>11.359</c:v>
                </c:pt>
                <c:pt idx="512">
                  <c:v>11.367000000000001</c:v>
                </c:pt>
                <c:pt idx="513">
                  <c:v>11.375</c:v>
                </c:pt>
                <c:pt idx="514">
                  <c:v>11.382999999999999</c:v>
                </c:pt>
                <c:pt idx="515">
                  <c:v>11.391</c:v>
                </c:pt>
                <c:pt idx="516">
                  <c:v>11.398999999999999</c:v>
                </c:pt>
                <c:pt idx="517">
                  <c:v>11.407</c:v>
                </c:pt>
                <c:pt idx="518">
                  <c:v>11.414999999999999</c:v>
                </c:pt>
                <c:pt idx="519">
                  <c:v>11.423</c:v>
                </c:pt>
                <c:pt idx="520">
                  <c:v>11.43</c:v>
                </c:pt>
                <c:pt idx="521">
                  <c:v>11.438000000000001</c:v>
                </c:pt>
                <c:pt idx="522">
                  <c:v>11.446</c:v>
                </c:pt>
                <c:pt idx="523">
                  <c:v>11.454000000000001</c:v>
                </c:pt>
                <c:pt idx="524">
                  <c:v>11.462</c:v>
                </c:pt>
                <c:pt idx="525">
                  <c:v>11.47</c:v>
                </c:pt>
                <c:pt idx="526">
                  <c:v>11.478</c:v>
                </c:pt>
                <c:pt idx="527">
                  <c:v>11.486000000000001</c:v>
                </c:pt>
                <c:pt idx="528">
                  <c:v>11.493</c:v>
                </c:pt>
                <c:pt idx="529">
                  <c:v>11.500999999999999</c:v>
                </c:pt>
                <c:pt idx="530">
                  <c:v>11.509</c:v>
                </c:pt>
                <c:pt idx="531">
                  <c:v>11.516999999999999</c:v>
                </c:pt>
                <c:pt idx="532">
                  <c:v>11.525</c:v>
                </c:pt>
                <c:pt idx="533">
                  <c:v>11.532999999999999</c:v>
                </c:pt>
                <c:pt idx="534">
                  <c:v>11.541</c:v>
                </c:pt>
                <c:pt idx="535">
                  <c:v>11.548</c:v>
                </c:pt>
                <c:pt idx="536">
                  <c:v>11.555999999999999</c:v>
                </c:pt>
                <c:pt idx="537">
                  <c:v>11.564</c:v>
                </c:pt>
                <c:pt idx="538">
                  <c:v>11.571999999999999</c:v>
                </c:pt>
                <c:pt idx="539">
                  <c:v>11.58</c:v>
                </c:pt>
                <c:pt idx="540">
                  <c:v>11.587999999999999</c:v>
                </c:pt>
                <c:pt idx="541">
                  <c:v>11.595000000000001</c:v>
                </c:pt>
                <c:pt idx="542">
                  <c:v>11.603</c:v>
                </c:pt>
                <c:pt idx="543">
                  <c:v>11.611000000000001</c:v>
                </c:pt>
                <c:pt idx="544">
                  <c:v>11.619</c:v>
                </c:pt>
                <c:pt idx="545">
                  <c:v>11.627000000000001</c:v>
                </c:pt>
                <c:pt idx="546">
                  <c:v>11.635</c:v>
                </c:pt>
                <c:pt idx="547">
                  <c:v>11.641999999999999</c:v>
                </c:pt>
                <c:pt idx="548">
                  <c:v>11.65</c:v>
                </c:pt>
                <c:pt idx="549">
                  <c:v>11.657999999999999</c:v>
                </c:pt>
                <c:pt idx="550">
                  <c:v>11.666</c:v>
                </c:pt>
                <c:pt idx="551">
                  <c:v>11.673999999999999</c:v>
                </c:pt>
                <c:pt idx="552">
                  <c:v>11.682</c:v>
                </c:pt>
                <c:pt idx="553">
                  <c:v>11.689</c:v>
                </c:pt>
                <c:pt idx="554">
                  <c:v>11.696999999999999</c:v>
                </c:pt>
                <c:pt idx="555">
                  <c:v>11.705</c:v>
                </c:pt>
                <c:pt idx="556">
                  <c:v>11.712999999999999</c:v>
                </c:pt>
                <c:pt idx="557">
                  <c:v>11.721</c:v>
                </c:pt>
                <c:pt idx="558">
                  <c:v>11.728999999999999</c:v>
                </c:pt>
                <c:pt idx="559">
                  <c:v>11.736000000000001</c:v>
                </c:pt>
                <c:pt idx="560">
                  <c:v>11.744</c:v>
                </c:pt>
                <c:pt idx="561">
                  <c:v>11.752000000000001</c:v>
                </c:pt>
                <c:pt idx="562">
                  <c:v>11.76</c:v>
                </c:pt>
                <c:pt idx="563">
                  <c:v>11.768000000000001</c:v>
                </c:pt>
                <c:pt idx="564">
                  <c:v>11.775</c:v>
                </c:pt>
                <c:pt idx="565">
                  <c:v>11.782999999999999</c:v>
                </c:pt>
                <c:pt idx="566">
                  <c:v>11.791</c:v>
                </c:pt>
                <c:pt idx="567">
                  <c:v>11.798999999999999</c:v>
                </c:pt>
                <c:pt idx="568">
                  <c:v>11.807</c:v>
                </c:pt>
                <c:pt idx="569">
                  <c:v>11.815</c:v>
                </c:pt>
                <c:pt idx="570">
                  <c:v>11.821999999999999</c:v>
                </c:pt>
                <c:pt idx="571">
                  <c:v>11.83</c:v>
                </c:pt>
                <c:pt idx="572">
                  <c:v>11.837999999999999</c:v>
                </c:pt>
                <c:pt idx="573">
                  <c:v>11.846</c:v>
                </c:pt>
                <c:pt idx="574">
                  <c:v>11.853999999999999</c:v>
                </c:pt>
                <c:pt idx="575">
                  <c:v>11.861000000000001</c:v>
                </c:pt>
                <c:pt idx="576">
                  <c:v>11.869</c:v>
                </c:pt>
                <c:pt idx="577">
                  <c:v>11.877000000000001</c:v>
                </c:pt>
                <c:pt idx="578">
                  <c:v>11.885</c:v>
                </c:pt>
                <c:pt idx="579">
                  <c:v>11.893000000000001</c:v>
                </c:pt>
                <c:pt idx="580">
                  <c:v>11.901</c:v>
                </c:pt>
                <c:pt idx="581">
                  <c:v>11.907999999999999</c:v>
                </c:pt>
                <c:pt idx="582">
                  <c:v>11.916</c:v>
                </c:pt>
                <c:pt idx="583">
                  <c:v>11.923999999999999</c:v>
                </c:pt>
                <c:pt idx="584">
                  <c:v>11.932</c:v>
                </c:pt>
                <c:pt idx="585">
                  <c:v>11.94</c:v>
                </c:pt>
                <c:pt idx="586">
                  <c:v>11.946999999999999</c:v>
                </c:pt>
                <c:pt idx="587">
                  <c:v>11.955</c:v>
                </c:pt>
                <c:pt idx="588">
                  <c:v>11.962999999999999</c:v>
                </c:pt>
                <c:pt idx="589">
                  <c:v>11.971</c:v>
                </c:pt>
                <c:pt idx="590">
                  <c:v>11.978999999999999</c:v>
                </c:pt>
                <c:pt idx="591">
                  <c:v>11.986000000000001</c:v>
                </c:pt>
                <c:pt idx="592">
                  <c:v>11.994</c:v>
                </c:pt>
                <c:pt idx="593">
                  <c:v>12.002000000000001</c:v>
                </c:pt>
                <c:pt idx="594">
                  <c:v>12.01</c:v>
                </c:pt>
                <c:pt idx="595">
                  <c:v>12.016999999999999</c:v>
                </c:pt>
                <c:pt idx="596">
                  <c:v>12.025</c:v>
                </c:pt>
                <c:pt idx="597">
                  <c:v>12.032999999999999</c:v>
                </c:pt>
                <c:pt idx="598">
                  <c:v>12.041</c:v>
                </c:pt>
                <c:pt idx="599">
                  <c:v>12.048999999999999</c:v>
                </c:pt>
                <c:pt idx="600">
                  <c:v>12.057</c:v>
                </c:pt>
                <c:pt idx="601">
                  <c:v>12.064</c:v>
                </c:pt>
                <c:pt idx="602">
                  <c:v>12.071999999999999</c:v>
                </c:pt>
                <c:pt idx="603">
                  <c:v>12.08</c:v>
                </c:pt>
                <c:pt idx="604">
                  <c:v>12.087999999999999</c:v>
                </c:pt>
                <c:pt idx="605">
                  <c:v>12.096</c:v>
                </c:pt>
                <c:pt idx="606">
                  <c:v>12.103</c:v>
                </c:pt>
                <c:pt idx="607">
                  <c:v>12.111000000000001</c:v>
                </c:pt>
                <c:pt idx="608">
                  <c:v>12.119</c:v>
                </c:pt>
                <c:pt idx="609">
                  <c:v>12.127000000000001</c:v>
                </c:pt>
                <c:pt idx="610">
                  <c:v>12.135</c:v>
                </c:pt>
                <c:pt idx="611">
                  <c:v>12.141999999999999</c:v>
                </c:pt>
                <c:pt idx="612">
                  <c:v>12.15</c:v>
                </c:pt>
                <c:pt idx="613">
                  <c:v>12.157999999999999</c:v>
                </c:pt>
                <c:pt idx="614">
                  <c:v>12.166</c:v>
                </c:pt>
                <c:pt idx="615">
                  <c:v>12.173999999999999</c:v>
                </c:pt>
                <c:pt idx="616">
                  <c:v>12.180999999999999</c:v>
                </c:pt>
                <c:pt idx="617">
                  <c:v>12.189</c:v>
                </c:pt>
                <c:pt idx="618">
                  <c:v>12.196999999999999</c:v>
                </c:pt>
                <c:pt idx="619">
                  <c:v>12.205</c:v>
                </c:pt>
                <c:pt idx="620">
                  <c:v>12.212999999999999</c:v>
                </c:pt>
                <c:pt idx="621">
                  <c:v>12.221</c:v>
                </c:pt>
                <c:pt idx="622">
                  <c:v>12.228</c:v>
                </c:pt>
                <c:pt idx="623">
                  <c:v>12.236000000000001</c:v>
                </c:pt>
                <c:pt idx="624">
                  <c:v>12.244</c:v>
                </c:pt>
                <c:pt idx="625">
                  <c:v>12.252000000000001</c:v>
                </c:pt>
                <c:pt idx="626">
                  <c:v>12.26</c:v>
                </c:pt>
                <c:pt idx="627">
                  <c:v>12.266999999999999</c:v>
                </c:pt>
                <c:pt idx="628">
                  <c:v>12.275</c:v>
                </c:pt>
                <c:pt idx="629">
                  <c:v>12.282999999999999</c:v>
                </c:pt>
                <c:pt idx="630">
                  <c:v>12.291</c:v>
                </c:pt>
                <c:pt idx="631">
                  <c:v>12.298999999999999</c:v>
                </c:pt>
                <c:pt idx="632">
                  <c:v>12.305999999999999</c:v>
                </c:pt>
                <c:pt idx="633">
                  <c:v>12.314</c:v>
                </c:pt>
                <c:pt idx="634">
                  <c:v>12.321999999999999</c:v>
                </c:pt>
                <c:pt idx="635">
                  <c:v>12.33</c:v>
                </c:pt>
                <c:pt idx="636">
                  <c:v>12.337999999999999</c:v>
                </c:pt>
                <c:pt idx="637">
                  <c:v>12.346</c:v>
                </c:pt>
                <c:pt idx="638">
                  <c:v>12.353</c:v>
                </c:pt>
                <c:pt idx="639">
                  <c:v>12.361000000000001</c:v>
                </c:pt>
                <c:pt idx="640">
                  <c:v>12.369</c:v>
                </c:pt>
                <c:pt idx="641">
                  <c:v>12.377000000000001</c:v>
                </c:pt>
                <c:pt idx="642">
                  <c:v>12.385</c:v>
                </c:pt>
                <c:pt idx="643">
                  <c:v>12.391999999999999</c:v>
                </c:pt>
                <c:pt idx="644">
                  <c:v>12.4</c:v>
                </c:pt>
                <c:pt idx="645">
                  <c:v>12.407999999999999</c:v>
                </c:pt>
                <c:pt idx="646">
                  <c:v>12.416</c:v>
                </c:pt>
                <c:pt idx="647">
                  <c:v>12.423999999999999</c:v>
                </c:pt>
                <c:pt idx="648">
                  <c:v>12.432</c:v>
                </c:pt>
                <c:pt idx="649">
                  <c:v>12.44</c:v>
                </c:pt>
                <c:pt idx="650">
                  <c:v>12.446999999999999</c:v>
                </c:pt>
                <c:pt idx="651">
                  <c:v>12.455</c:v>
                </c:pt>
                <c:pt idx="652">
                  <c:v>12.462999999999999</c:v>
                </c:pt>
                <c:pt idx="653">
                  <c:v>12.471</c:v>
                </c:pt>
                <c:pt idx="654">
                  <c:v>12.478999999999999</c:v>
                </c:pt>
                <c:pt idx="655">
                  <c:v>12.487</c:v>
                </c:pt>
                <c:pt idx="656">
                  <c:v>12.494</c:v>
                </c:pt>
                <c:pt idx="657">
                  <c:v>12.502000000000001</c:v>
                </c:pt>
                <c:pt idx="658">
                  <c:v>12.51</c:v>
                </c:pt>
                <c:pt idx="659">
                  <c:v>12.518000000000001</c:v>
                </c:pt>
                <c:pt idx="660">
                  <c:v>12.526</c:v>
                </c:pt>
                <c:pt idx="661">
                  <c:v>12.534000000000001</c:v>
                </c:pt>
                <c:pt idx="662">
                  <c:v>12.542</c:v>
                </c:pt>
                <c:pt idx="663">
                  <c:v>12.548999999999999</c:v>
                </c:pt>
                <c:pt idx="664">
                  <c:v>12.557</c:v>
                </c:pt>
                <c:pt idx="665">
                  <c:v>12.565</c:v>
                </c:pt>
                <c:pt idx="666">
                  <c:v>12.573</c:v>
                </c:pt>
                <c:pt idx="667">
                  <c:v>12.581</c:v>
                </c:pt>
                <c:pt idx="668">
                  <c:v>12.589</c:v>
                </c:pt>
                <c:pt idx="669">
                  <c:v>12.597</c:v>
                </c:pt>
                <c:pt idx="670">
                  <c:v>12.603999999999999</c:v>
                </c:pt>
                <c:pt idx="671">
                  <c:v>12.612</c:v>
                </c:pt>
                <c:pt idx="672">
                  <c:v>12.62</c:v>
                </c:pt>
                <c:pt idx="673">
                  <c:v>12.628</c:v>
                </c:pt>
                <c:pt idx="674">
                  <c:v>12.635999999999999</c:v>
                </c:pt>
                <c:pt idx="675">
                  <c:v>12.644</c:v>
                </c:pt>
                <c:pt idx="676">
                  <c:v>12.651999999999999</c:v>
                </c:pt>
                <c:pt idx="677">
                  <c:v>12.66</c:v>
                </c:pt>
                <c:pt idx="678">
                  <c:v>12.667</c:v>
                </c:pt>
                <c:pt idx="679">
                  <c:v>12.675000000000001</c:v>
                </c:pt>
                <c:pt idx="680">
                  <c:v>12.683</c:v>
                </c:pt>
                <c:pt idx="681">
                  <c:v>12.691000000000001</c:v>
                </c:pt>
                <c:pt idx="682">
                  <c:v>12.699</c:v>
                </c:pt>
                <c:pt idx="683">
                  <c:v>12.707000000000001</c:v>
                </c:pt>
                <c:pt idx="684">
                  <c:v>12.715</c:v>
                </c:pt>
                <c:pt idx="685">
                  <c:v>12.723000000000001</c:v>
                </c:pt>
                <c:pt idx="686">
                  <c:v>12.73</c:v>
                </c:pt>
                <c:pt idx="687">
                  <c:v>12.738</c:v>
                </c:pt>
                <c:pt idx="688">
                  <c:v>12.746</c:v>
                </c:pt>
                <c:pt idx="689">
                  <c:v>12.754</c:v>
                </c:pt>
                <c:pt idx="690">
                  <c:v>12.762</c:v>
                </c:pt>
                <c:pt idx="691">
                  <c:v>12.77</c:v>
                </c:pt>
                <c:pt idx="692">
                  <c:v>12.778</c:v>
                </c:pt>
                <c:pt idx="693">
                  <c:v>12.786</c:v>
                </c:pt>
                <c:pt idx="694">
                  <c:v>12.794</c:v>
                </c:pt>
                <c:pt idx="695">
                  <c:v>12.802</c:v>
                </c:pt>
                <c:pt idx="696">
                  <c:v>12.808999999999999</c:v>
                </c:pt>
                <c:pt idx="697">
                  <c:v>12.817</c:v>
                </c:pt>
                <c:pt idx="698">
                  <c:v>12.824999999999999</c:v>
                </c:pt>
                <c:pt idx="699">
                  <c:v>12.833</c:v>
                </c:pt>
                <c:pt idx="700">
                  <c:v>12.840999999999999</c:v>
                </c:pt>
                <c:pt idx="701">
                  <c:v>12.849</c:v>
                </c:pt>
                <c:pt idx="702">
                  <c:v>12.856999999999999</c:v>
                </c:pt>
                <c:pt idx="703">
                  <c:v>12.865</c:v>
                </c:pt>
                <c:pt idx="704">
                  <c:v>12.872999999999999</c:v>
                </c:pt>
                <c:pt idx="705">
                  <c:v>12.88</c:v>
                </c:pt>
                <c:pt idx="706">
                  <c:v>12.888999999999999</c:v>
                </c:pt>
                <c:pt idx="707">
                  <c:v>12.896000000000001</c:v>
                </c:pt>
                <c:pt idx="708">
                  <c:v>12.904</c:v>
                </c:pt>
                <c:pt idx="709">
                  <c:v>12.912000000000001</c:v>
                </c:pt>
                <c:pt idx="710">
                  <c:v>12.92</c:v>
                </c:pt>
                <c:pt idx="711">
                  <c:v>12.928000000000001</c:v>
                </c:pt>
                <c:pt idx="712">
                  <c:v>12.936</c:v>
                </c:pt>
                <c:pt idx="713">
                  <c:v>12.944000000000001</c:v>
                </c:pt>
                <c:pt idx="714">
                  <c:v>12.952</c:v>
                </c:pt>
                <c:pt idx="715">
                  <c:v>12.96</c:v>
                </c:pt>
                <c:pt idx="716">
                  <c:v>12.968</c:v>
                </c:pt>
                <c:pt idx="717">
                  <c:v>12.976000000000001</c:v>
                </c:pt>
                <c:pt idx="718">
                  <c:v>12.983000000000001</c:v>
                </c:pt>
                <c:pt idx="719">
                  <c:v>12.991</c:v>
                </c:pt>
                <c:pt idx="720">
                  <c:v>12.999000000000001</c:v>
                </c:pt>
                <c:pt idx="721">
                  <c:v>13.007</c:v>
                </c:pt>
                <c:pt idx="722">
                  <c:v>13.015000000000001</c:v>
                </c:pt>
                <c:pt idx="723">
                  <c:v>13.023</c:v>
                </c:pt>
                <c:pt idx="724">
                  <c:v>13.031000000000001</c:v>
                </c:pt>
                <c:pt idx="725">
                  <c:v>13.039</c:v>
                </c:pt>
                <c:pt idx="726">
                  <c:v>13.047000000000001</c:v>
                </c:pt>
                <c:pt idx="727">
                  <c:v>13.055</c:v>
                </c:pt>
                <c:pt idx="728">
                  <c:v>13.063000000000001</c:v>
                </c:pt>
                <c:pt idx="729">
                  <c:v>13.071</c:v>
                </c:pt>
                <c:pt idx="730">
                  <c:v>13.079000000000001</c:v>
                </c:pt>
              </c:numCache>
            </c:numRef>
          </c:yVal>
          <c:smooth val="1"/>
          <c:extLst>
            <c:ext xmlns:c16="http://schemas.microsoft.com/office/drawing/2014/chart" uri="{C3380CC4-5D6E-409C-BE32-E72D297353CC}">
              <c16:uniqueId val="{00000007-52F3-4E88-9835-7B4E313F18D3}"/>
            </c:ext>
          </c:extLst>
        </c:ser>
        <c:ser>
          <c:idx val="3"/>
          <c:order val="2"/>
          <c:tx>
            <c:strRef>
              <c:f>'Weight Data'!$G$1</c:f>
              <c:strCache>
                <c:ptCount val="1"/>
                <c:pt idx="0">
                  <c:v>50%</c:v>
                </c:pt>
              </c:strCache>
            </c:strRef>
          </c:tx>
          <c:spPr>
            <a:ln w="19050" cap="rnd">
              <a:solidFill>
                <a:schemeClr val="accent2"/>
              </a:solidFill>
              <a:round/>
            </a:ln>
            <a:effectLst/>
          </c:spPr>
          <c:marker>
            <c:symbol val="none"/>
          </c:marker>
          <c:yVal>
            <c:numRef>
              <c:f>'Weight Data'!$G$2:$G$732</c:f>
              <c:numCache>
                <c:formatCode>0.00</c:formatCode>
                <c:ptCount val="731"/>
                <c:pt idx="0">
                  <c:v>3.2320000000000002</c:v>
                </c:pt>
                <c:pt idx="1">
                  <c:v>3.1960000000000002</c:v>
                </c:pt>
                <c:pt idx="2">
                  <c:v>3.21</c:v>
                </c:pt>
                <c:pt idx="3">
                  <c:v>3.2320000000000002</c:v>
                </c:pt>
                <c:pt idx="4">
                  <c:v>3.2559999999999998</c:v>
                </c:pt>
                <c:pt idx="5">
                  <c:v>3.282</c:v>
                </c:pt>
                <c:pt idx="6">
                  <c:v>3.31</c:v>
                </c:pt>
                <c:pt idx="7">
                  <c:v>3.339</c:v>
                </c:pt>
                <c:pt idx="8">
                  <c:v>3.3690000000000002</c:v>
                </c:pt>
                <c:pt idx="9">
                  <c:v>3.4</c:v>
                </c:pt>
                <c:pt idx="10">
                  <c:v>3.431</c:v>
                </c:pt>
                <c:pt idx="11">
                  <c:v>3.464</c:v>
                </c:pt>
                <c:pt idx="12">
                  <c:v>3.4980000000000002</c:v>
                </c:pt>
                <c:pt idx="13">
                  <c:v>3.5329999999999999</c:v>
                </c:pt>
                <c:pt idx="14">
                  <c:v>3.569</c:v>
                </c:pt>
                <c:pt idx="15">
                  <c:v>3.6059999999999999</c:v>
                </c:pt>
                <c:pt idx="16">
                  <c:v>3.6440000000000001</c:v>
                </c:pt>
                <c:pt idx="17">
                  <c:v>3.6819999999999999</c:v>
                </c:pt>
                <c:pt idx="18">
                  <c:v>3.72</c:v>
                </c:pt>
                <c:pt idx="19">
                  <c:v>3.758</c:v>
                </c:pt>
                <c:pt idx="20">
                  <c:v>3.7970000000000002</c:v>
                </c:pt>
                <c:pt idx="21">
                  <c:v>3.835</c:v>
                </c:pt>
                <c:pt idx="22">
                  <c:v>3.8740000000000001</c:v>
                </c:pt>
                <c:pt idx="23">
                  <c:v>3.9119999999999999</c:v>
                </c:pt>
                <c:pt idx="24">
                  <c:v>3.95</c:v>
                </c:pt>
                <c:pt idx="25">
                  <c:v>3.9870000000000001</c:v>
                </c:pt>
                <c:pt idx="26">
                  <c:v>4.0250000000000004</c:v>
                </c:pt>
                <c:pt idx="27">
                  <c:v>4.0620000000000003</c:v>
                </c:pt>
                <c:pt idx="28">
                  <c:v>4.0990000000000002</c:v>
                </c:pt>
                <c:pt idx="29">
                  <c:v>4.1349999999999998</c:v>
                </c:pt>
                <c:pt idx="30">
                  <c:v>4.1719999999999997</c:v>
                </c:pt>
                <c:pt idx="31">
                  <c:v>4.2080000000000002</c:v>
                </c:pt>
                <c:pt idx="32">
                  <c:v>4.2430000000000003</c:v>
                </c:pt>
                <c:pt idx="33">
                  <c:v>4.2779999999999996</c:v>
                </c:pt>
                <c:pt idx="34">
                  <c:v>4.3129999999999997</c:v>
                </c:pt>
                <c:pt idx="35">
                  <c:v>4.3479999999999999</c:v>
                </c:pt>
                <c:pt idx="36">
                  <c:v>4.3819999999999997</c:v>
                </c:pt>
                <c:pt idx="37">
                  <c:v>4.4160000000000004</c:v>
                </c:pt>
                <c:pt idx="38">
                  <c:v>4.4489999999999998</c:v>
                </c:pt>
                <c:pt idx="39">
                  <c:v>4.4820000000000002</c:v>
                </c:pt>
                <c:pt idx="40">
                  <c:v>4.5149999999999997</c:v>
                </c:pt>
                <c:pt idx="41">
                  <c:v>4.5469999999999997</c:v>
                </c:pt>
                <c:pt idx="42">
                  <c:v>4.5789999999999997</c:v>
                </c:pt>
                <c:pt idx="43">
                  <c:v>4.6109999999999998</c:v>
                </c:pt>
                <c:pt idx="44">
                  <c:v>4.6429999999999998</c:v>
                </c:pt>
                <c:pt idx="45">
                  <c:v>4.6740000000000004</c:v>
                </c:pt>
                <c:pt idx="46">
                  <c:v>4.7039999999999997</c:v>
                </c:pt>
                <c:pt idx="47">
                  <c:v>4.7350000000000003</c:v>
                </c:pt>
                <c:pt idx="48">
                  <c:v>4.7649999999999997</c:v>
                </c:pt>
                <c:pt idx="49">
                  <c:v>4.7949999999999999</c:v>
                </c:pt>
                <c:pt idx="50">
                  <c:v>4.8250000000000002</c:v>
                </c:pt>
                <c:pt idx="51">
                  <c:v>4.8540000000000001</c:v>
                </c:pt>
                <c:pt idx="52">
                  <c:v>4.883</c:v>
                </c:pt>
                <c:pt idx="53">
                  <c:v>4.9119999999999999</c:v>
                </c:pt>
                <c:pt idx="54">
                  <c:v>4.9400000000000004</c:v>
                </c:pt>
                <c:pt idx="55">
                  <c:v>4.968</c:v>
                </c:pt>
                <c:pt idx="56">
                  <c:v>4.9960000000000004</c:v>
                </c:pt>
                <c:pt idx="57">
                  <c:v>5.024</c:v>
                </c:pt>
                <c:pt idx="58">
                  <c:v>5.0510000000000002</c:v>
                </c:pt>
                <c:pt idx="59">
                  <c:v>5.0780000000000003</c:v>
                </c:pt>
                <c:pt idx="60">
                  <c:v>5.1050000000000004</c:v>
                </c:pt>
                <c:pt idx="61">
                  <c:v>5.1319999999999997</c:v>
                </c:pt>
                <c:pt idx="62">
                  <c:v>5.1580000000000004</c:v>
                </c:pt>
                <c:pt idx="63">
                  <c:v>5.1840000000000002</c:v>
                </c:pt>
                <c:pt idx="64">
                  <c:v>5.21</c:v>
                </c:pt>
                <c:pt idx="65">
                  <c:v>5.2359999999999998</c:v>
                </c:pt>
                <c:pt idx="66">
                  <c:v>5.2619999999999996</c:v>
                </c:pt>
                <c:pt idx="67">
                  <c:v>5.2869999999999999</c:v>
                </c:pt>
                <c:pt idx="68">
                  <c:v>5.3120000000000003</c:v>
                </c:pt>
                <c:pt idx="69">
                  <c:v>5.3369999999999997</c:v>
                </c:pt>
                <c:pt idx="70">
                  <c:v>5.3620000000000001</c:v>
                </c:pt>
                <c:pt idx="71">
                  <c:v>5.3860000000000001</c:v>
                </c:pt>
                <c:pt idx="72">
                  <c:v>5.4109999999999996</c:v>
                </c:pt>
                <c:pt idx="73">
                  <c:v>5.4349999999999996</c:v>
                </c:pt>
                <c:pt idx="74">
                  <c:v>5.4589999999999996</c:v>
                </c:pt>
                <c:pt idx="75">
                  <c:v>5.4829999999999997</c:v>
                </c:pt>
                <c:pt idx="76">
                  <c:v>5.5060000000000002</c:v>
                </c:pt>
                <c:pt idx="77">
                  <c:v>5.53</c:v>
                </c:pt>
                <c:pt idx="78">
                  <c:v>5.5529999999999999</c:v>
                </c:pt>
                <c:pt idx="79">
                  <c:v>5.5759999999999996</c:v>
                </c:pt>
                <c:pt idx="80">
                  <c:v>5.5990000000000002</c:v>
                </c:pt>
                <c:pt idx="81">
                  <c:v>5.6210000000000004</c:v>
                </c:pt>
                <c:pt idx="82">
                  <c:v>5.6440000000000001</c:v>
                </c:pt>
                <c:pt idx="83">
                  <c:v>5.6660000000000004</c:v>
                </c:pt>
                <c:pt idx="84">
                  <c:v>5.6879999999999997</c:v>
                </c:pt>
                <c:pt idx="85">
                  <c:v>5.71</c:v>
                </c:pt>
                <c:pt idx="86">
                  <c:v>5.7320000000000002</c:v>
                </c:pt>
                <c:pt idx="87">
                  <c:v>5.7539999999999996</c:v>
                </c:pt>
                <c:pt idx="88">
                  <c:v>5.7759999999999998</c:v>
                </c:pt>
                <c:pt idx="89">
                  <c:v>5.7969999999999997</c:v>
                </c:pt>
                <c:pt idx="90">
                  <c:v>5.8179999999999996</c:v>
                </c:pt>
                <c:pt idx="91">
                  <c:v>5.8390000000000004</c:v>
                </c:pt>
                <c:pt idx="92">
                  <c:v>5.86</c:v>
                </c:pt>
                <c:pt idx="93">
                  <c:v>5.8810000000000002</c:v>
                </c:pt>
                <c:pt idx="94">
                  <c:v>5.9020000000000001</c:v>
                </c:pt>
                <c:pt idx="95">
                  <c:v>5.9219999999999997</c:v>
                </c:pt>
                <c:pt idx="96">
                  <c:v>5.9429999999999996</c:v>
                </c:pt>
                <c:pt idx="97">
                  <c:v>5.9630000000000001</c:v>
                </c:pt>
                <c:pt idx="98">
                  <c:v>5.9829999999999997</c:v>
                </c:pt>
                <c:pt idx="99">
                  <c:v>6.0030000000000001</c:v>
                </c:pt>
                <c:pt idx="100">
                  <c:v>6.0229999999999997</c:v>
                </c:pt>
                <c:pt idx="101">
                  <c:v>6.0430000000000001</c:v>
                </c:pt>
                <c:pt idx="102">
                  <c:v>6.0620000000000003</c:v>
                </c:pt>
                <c:pt idx="103">
                  <c:v>6.0819999999999999</c:v>
                </c:pt>
                <c:pt idx="104">
                  <c:v>6.101</c:v>
                </c:pt>
                <c:pt idx="105">
                  <c:v>6.12</c:v>
                </c:pt>
                <c:pt idx="106">
                  <c:v>6.1390000000000002</c:v>
                </c:pt>
                <c:pt idx="107">
                  <c:v>6.1580000000000004</c:v>
                </c:pt>
                <c:pt idx="108">
                  <c:v>6.1769999999999996</c:v>
                </c:pt>
                <c:pt idx="109">
                  <c:v>6.1959999999999997</c:v>
                </c:pt>
                <c:pt idx="110">
                  <c:v>6.2140000000000004</c:v>
                </c:pt>
                <c:pt idx="111">
                  <c:v>6.2329999999999997</c:v>
                </c:pt>
                <c:pt idx="112">
                  <c:v>6.2510000000000003</c:v>
                </c:pt>
                <c:pt idx="113">
                  <c:v>6.2690000000000001</c:v>
                </c:pt>
                <c:pt idx="114">
                  <c:v>6.2869999999999999</c:v>
                </c:pt>
                <c:pt idx="115">
                  <c:v>6.3049999999999997</c:v>
                </c:pt>
                <c:pt idx="116">
                  <c:v>6.3230000000000004</c:v>
                </c:pt>
                <c:pt idx="117">
                  <c:v>6.3410000000000002</c:v>
                </c:pt>
                <c:pt idx="118">
                  <c:v>6.359</c:v>
                </c:pt>
                <c:pt idx="119">
                  <c:v>6.3760000000000003</c:v>
                </c:pt>
                <c:pt idx="120">
                  <c:v>6.3940000000000001</c:v>
                </c:pt>
                <c:pt idx="121">
                  <c:v>6.4109999999999996</c:v>
                </c:pt>
                <c:pt idx="122">
                  <c:v>6.4279999999999999</c:v>
                </c:pt>
                <c:pt idx="123">
                  <c:v>6.4450000000000003</c:v>
                </c:pt>
                <c:pt idx="124">
                  <c:v>6.4619999999999997</c:v>
                </c:pt>
                <c:pt idx="125">
                  <c:v>6.4790000000000001</c:v>
                </c:pt>
                <c:pt idx="126">
                  <c:v>6.4960000000000004</c:v>
                </c:pt>
                <c:pt idx="127">
                  <c:v>6.5119999999999996</c:v>
                </c:pt>
                <c:pt idx="128">
                  <c:v>6.5289999999999999</c:v>
                </c:pt>
                <c:pt idx="129">
                  <c:v>6.5449999999999999</c:v>
                </c:pt>
                <c:pt idx="130">
                  <c:v>6.5620000000000003</c:v>
                </c:pt>
                <c:pt idx="131">
                  <c:v>6.5780000000000003</c:v>
                </c:pt>
                <c:pt idx="132">
                  <c:v>6.5940000000000003</c:v>
                </c:pt>
                <c:pt idx="133">
                  <c:v>6.61</c:v>
                </c:pt>
                <c:pt idx="134">
                  <c:v>6.6260000000000003</c:v>
                </c:pt>
                <c:pt idx="135">
                  <c:v>6.6420000000000003</c:v>
                </c:pt>
                <c:pt idx="136">
                  <c:v>6.657</c:v>
                </c:pt>
                <c:pt idx="137">
                  <c:v>6.673</c:v>
                </c:pt>
                <c:pt idx="138">
                  <c:v>6.6879999999999997</c:v>
                </c:pt>
                <c:pt idx="139">
                  <c:v>6.7039999999999997</c:v>
                </c:pt>
                <c:pt idx="140">
                  <c:v>6.7190000000000003</c:v>
                </c:pt>
                <c:pt idx="141">
                  <c:v>6.734</c:v>
                </c:pt>
                <c:pt idx="142">
                  <c:v>6.75</c:v>
                </c:pt>
                <c:pt idx="143">
                  <c:v>6.7649999999999997</c:v>
                </c:pt>
                <c:pt idx="144">
                  <c:v>6.78</c:v>
                </c:pt>
                <c:pt idx="145">
                  <c:v>6.7939999999999996</c:v>
                </c:pt>
                <c:pt idx="146">
                  <c:v>6.8090000000000002</c:v>
                </c:pt>
                <c:pt idx="147">
                  <c:v>6.8239999999999998</c:v>
                </c:pt>
                <c:pt idx="148">
                  <c:v>6.8380000000000001</c:v>
                </c:pt>
                <c:pt idx="149">
                  <c:v>6.8529999999999998</c:v>
                </c:pt>
                <c:pt idx="150">
                  <c:v>6.867</c:v>
                </c:pt>
                <c:pt idx="151">
                  <c:v>6.8819999999999997</c:v>
                </c:pt>
                <c:pt idx="152">
                  <c:v>6.8959999999999999</c:v>
                </c:pt>
                <c:pt idx="153">
                  <c:v>6.91</c:v>
                </c:pt>
                <c:pt idx="154">
                  <c:v>6.9240000000000004</c:v>
                </c:pt>
                <c:pt idx="155">
                  <c:v>6.9379999999999997</c:v>
                </c:pt>
                <c:pt idx="156">
                  <c:v>6.952</c:v>
                </c:pt>
                <c:pt idx="157">
                  <c:v>6.9660000000000002</c:v>
                </c:pt>
                <c:pt idx="158">
                  <c:v>6.98</c:v>
                </c:pt>
                <c:pt idx="159">
                  <c:v>6.9930000000000003</c:v>
                </c:pt>
                <c:pt idx="160">
                  <c:v>7.0069999999999997</c:v>
                </c:pt>
                <c:pt idx="161">
                  <c:v>7.0209999999999999</c:v>
                </c:pt>
                <c:pt idx="162">
                  <c:v>7.0339999999999998</c:v>
                </c:pt>
                <c:pt idx="163">
                  <c:v>7.0469999999999997</c:v>
                </c:pt>
                <c:pt idx="164">
                  <c:v>7.0609999999999999</c:v>
                </c:pt>
                <c:pt idx="165">
                  <c:v>7.0739999999999998</c:v>
                </c:pt>
                <c:pt idx="166">
                  <c:v>7.0869999999999997</c:v>
                </c:pt>
                <c:pt idx="167">
                  <c:v>7.1</c:v>
                </c:pt>
                <c:pt idx="168">
                  <c:v>7.1130000000000004</c:v>
                </c:pt>
                <c:pt idx="169">
                  <c:v>7.1260000000000003</c:v>
                </c:pt>
                <c:pt idx="170">
                  <c:v>7.1390000000000002</c:v>
                </c:pt>
                <c:pt idx="171">
                  <c:v>7.1520000000000001</c:v>
                </c:pt>
                <c:pt idx="172">
                  <c:v>7.165</c:v>
                </c:pt>
                <c:pt idx="173">
                  <c:v>7.1779999999999999</c:v>
                </c:pt>
                <c:pt idx="174">
                  <c:v>7.19</c:v>
                </c:pt>
                <c:pt idx="175">
                  <c:v>7.2030000000000003</c:v>
                </c:pt>
                <c:pt idx="176">
                  <c:v>7.2149999999999999</c:v>
                </c:pt>
                <c:pt idx="177">
                  <c:v>7.2279999999999998</c:v>
                </c:pt>
                <c:pt idx="178">
                  <c:v>7.24</c:v>
                </c:pt>
                <c:pt idx="179">
                  <c:v>7.2530000000000001</c:v>
                </c:pt>
                <c:pt idx="180">
                  <c:v>7.2649999999999997</c:v>
                </c:pt>
                <c:pt idx="181">
                  <c:v>7.2770000000000001</c:v>
                </c:pt>
                <c:pt idx="182">
                  <c:v>7.2889999999999997</c:v>
                </c:pt>
                <c:pt idx="183">
                  <c:v>7.3019999999999996</c:v>
                </c:pt>
                <c:pt idx="184">
                  <c:v>7.3140000000000001</c:v>
                </c:pt>
                <c:pt idx="185">
                  <c:v>7.3259999999999996</c:v>
                </c:pt>
                <c:pt idx="186">
                  <c:v>7.3380000000000001</c:v>
                </c:pt>
                <c:pt idx="187">
                  <c:v>7.35</c:v>
                </c:pt>
                <c:pt idx="188">
                  <c:v>7.3609999999999998</c:v>
                </c:pt>
                <c:pt idx="189">
                  <c:v>7.3730000000000002</c:v>
                </c:pt>
                <c:pt idx="190">
                  <c:v>7.3849999999999998</c:v>
                </c:pt>
                <c:pt idx="191">
                  <c:v>7.3970000000000002</c:v>
                </c:pt>
                <c:pt idx="192">
                  <c:v>7.4080000000000004</c:v>
                </c:pt>
                <c:pt idx="193">
                  <c:v>7.42</c:v>
                </c:pt>
                <c:pt idx="194">
                  <c:v>7.431</c:v>
                </c:pt>
                <c:pt idx="195">
                  <c:v>7.4429999999999996</c:v>
                </c:pt>
                <c:pt idx="196">
                  <c:v>7.4539999999999997</c:v>
                </c:pt>
                <c:pt idx="197">
                  <c:v>7.4660000000000002</c:v>
                </c:pt>
                <c:pt idx="198">
                  <c:v>7.4770000000000003</c:v>
                </c:pt>
                <c:pt idx="199">
                  <c:v>7.4880000000000004</c:v>
                </c:pt>
                <c:pt idx="200">
                  <c:v>7.5</c:v>
                </c:pt>
                <c:pt idx="201">
                  <c:v>7.5110000000000001</c:v>
                </c:pt>
                <c:pt idx="202">
                  <c:v>7.5220000000000002</c:v>
                </c:pt>
                <c:pt idx="203">
                  <c:v>7.5330000000000004</c:v>
                </c:pt>
                <c:pt idx="204">
                  <c:v>7.5439999999999996</c:v>
                </c:pt>
                <c:pt idx="205">
                  <c:v>7.5549999999999997</c:v>
                </c:pt>
                <c:pt idx="206">
                  <c:v>7.5659999999999998</c:v>
                </c:pt>
                <c:pt idx="207">
                  <c:v>7.577</c:v>
                </c:pt>
                <c:pt idx="208">
                  <c:v>7.5880000000000001</c:v>
                </c:pt>
                <c:pt idx="209">
                  <c:v>7.5990000000000002</c:v>
                </c:pt>
                <c:pt idx="210">
                  <c:v>7.609</c:v>
                </c:pt>
                <c:pt idx="211">
                  <c:v>7.62</c:v>
                </c:pt>
                <c:pt idx="212">
                  <c:v>7.6310000000000002</c:v>
                </c:pt>
                <c:pt idx="213">
                  <c:v>7.6420000000000003</c:v>
                </c:pt>
                <c:pt idx="214">
                  <c:v>7.6520000000000001</c:v>
                </c:pt>
                <c:pt idx="215">
                  <c:v>7.6630000000000003</c:v>
                </c:pt>
                <c:pt idx="216">
                  <c:v>7.673</c:v>
                </c:pt>
                <c:pt idx="217">
                  <c:v>7.6840000000000002</c:v>
                </c:pt>
                <c:pt idx="218">
                  <c:v>7.694</c:v>
                </c:pt>
                <c:pt idx="219">
                  <c:v>7.7050000000000001</c:v>
                </c:pt>
                <c:pt idx="220">
                  <c:v>7.7149999999999999</c:v>
                </c:pt>
                <c:pt idx="221">
                  <c:v>7.7249999999999996</c:v>
                </c:pt>
                <c:pt idx="222">
                  <c:v>7.7359999999999998</c:v>
                </c:pt>
                <c:pt idx="223">
                  <c:v>7.7460000000000004</c:v>
                </c:pt>
                <c:pt idx="224">
                  <c:v>7.7560000000000002</c:v>
                </c:pt>
                <c:pt idx="225">
                  <c:v>7.766</c:v>
                </c:pt>
                <c:pt idx="226">
                  <c:v>7.7770000000000001</c:v>
                </c:pt>
                <c:pt idx="227">
                  <c:v>7.7869999999999999</c:v>
                </c:pt>
                <c:pt idx="228">
                  <c:v>7.7969999999999997</c:v>
                </c:pt>
                <c:pt idx="229">
                  <c:v>7.8070000000000004</c:v>
                </c:pt>
                <c:pt idx="230">
                  <c:v>7.8170000000000002</c:v>
                </c:pt>
                <c:pt idx="231">
                  <c:v>7.827</c:v>
                </c:pt>
                <c:pt idx="232">
                  <c:v>7.8369999999999997</c:v>
                </c:pt>
                <c:pt idx="233">
                  <c:v>7.8470000000000004</c:v>
                </c:pt>
                <c:pt idx="234">
                  <c:v>7.8570000000000002</c:v>
                </c:pt>
                <c:pt idx="235">
                  <c:v>7.8659999999999997</c:v>
                </c:pt>
                <c:pt idx="236">
                  <c:v>7.8760000000000003</c:v>
                </c:pt>
                <c:pt idx="237">
                  <c:v>7.8860000000000001</c:v>
                </c:pt>
                <c:pt idx="238">
                  <c:v>7.8959999999999999</c:v>
                </c:pt>
                <c:pt idx="239">
                  <c:v>7.9050000000000002</c:v>
                </c:pt>
                <c:pt idx="240">
                  <c:v>7.915</c:v>
                </c:pt>
                <c:pt idx="241">
                  <c:v>7.9249999999999998</c:v>
                </c:pt>
                <c:pt idx="242">
                  <c:v>7.9340000000000002</c:v>
                </c:pt>
                <c:pt idx="243">
                  <c:v>7.944</c:v>
                </c:pt>
                <c:pt idx="244">
                  <c:v>7.9530000000000003</c:v>
                </c:pt>
                <c:pt idx="245">
                  <c:v>7.9630000000000001</c:v>
                </c:pt>
                <c:pt idx="246">
                  <c:v>7.9720000000000004</c:v>
                </c:pt>
                <c:pt idx="247">
                  <c:v>7.9820000000000002</c:v>
                </c:pt>
                <c:pt idx="248">
                  <c:v>7.9909999999999997</c:v>
                </c:pt>
                <c:pt idx="249">
                  <c:v>8.0009999999999994</c:v>
                </c:pt>
                <c:pt idx="250">
                  <c:v>8.01</c:v>
                </c:pt>
                <c:pt idx="251">
                  <c:v>8.0190000000000001</c:v>
                </c:pt>
                <c:pt idx="252">
                  <c:v>8.0289999999999999</c:v>
                </c:pt>
                <c:pt idx="253">
                  <c:v>8.0380000000000003</c:v>
                </c:pt>
                <c:pt idx="254">
                  <c:v>8.0470000000000006</c:v>
                </c:pt>
                <c:pt idx="255">
                  <c:v>8.0559999999999992</c:v>
                </c:pt>
                <c:pt idx="256">
                  <c:v>8.0660000000000007</c:v>
                </c:pt>
                <c:pt idx="257">
                  <c:v>8.0749999999999993</c:v>
                </c:pt>
                <c:pt idx="258">
                  <c:v>8.0839999999999996</c:v>
                </c:pt>
                <c:pt idx="259">
                  <c:v>8.093</c:v>
                </c:pt>
                <c:pt idx="260">
                  <c:v>8.1020000000000003</c:v>
                </c:pt>
                <c:pt idx="261">
                  <c:v>8.1110000000000007</c:v>
                </c:pt>
                <c:pt idx="262">
                  <c:v>8.1199999999999992</c:v>
                </c:pt>
                <c:pt idx="263">
                  <c:v>8.1289999999999996</c:v>
                </c:pt>
                <c:pt idx="264">
                  <c:v>8.1379999999999999</c:v>
                </c:pt>
                <c:pt idx="265">
                  <c:v>8.1470000000000002</c:v>
                </c:pt>
                <c:pt idx="266">
                  <c:v>8.1560000000000006</c:v>
                </c:pt>
                <c:pt idx="267">
                  <c:v>8.1649999999999991</c:v>
                </c:pt>
                <c:pt idx="268">
                  <c:v>8.173</c:v>
                </c:pt>
                <c:pt idx="269">
                  <c:v>8.1820000000000004</c:v>
                </c:pt>
                <c:pt idx="270">
                  <c:v>8.1910000000000007</c:v>
                </c:pt>
                <c:pt idx="271">
                  <c:v>8.1999999999999993</c:v>
                </c:pt>
                <c:pt idx="272">
                  <c:v>8.2089999999999996</c:v>
                </c:pt>
                <c:pt idx="273">
                  <c:v>8.2170000000000005</c:v>
                </c:pt>
                <c:pt idx="274">
                  <c:v>8.2260000000000009</c:v>
                </c:pt>
                <c:pt idx="275">
                  <c:v>8.2349999999999994</c:v>
                </c:pt>
                <c:pt idx="276">
                  <c:v>8.2430000000000003</c:v>
                </c:pt>
                <c:pt idx="277">
                  <c:v>8.2520000000000007</c:v>
                </c:pt>
                <c:pt idx="278">
                  <c:v>8.2609999999999992</c:v>
                </c:pt>
                <c:pt idx="279">
                  <c:v>8.2690000000000001</c:v>
                </c:pt>
                <c:pt idx="280">
                  <c:v>8.2780000000000005</c:v>
                </c:pt>
                <c:pt idx="281">
                  <c:v>8.2859999999999996</c:v>
                </c:pt>
                <c:pt idx="282">
                  <c:v>8.2949999999999999</c:v>
                </c:pt>
                <c:pt idx="283">
                  <c:v>8.3030000000000008</c:v>
                </c:pt>
                <c:pt idx="284">
                  <c:v>8.3119999999999994</c:v>
                </c:pt>
                <c:pt idx="285">
                  <c:v>8.32</c:v>
                </c:pt>
                <c:pt idx="286">
                  <c:v>8.3290000000000006</c:v>
                </c:pt>
                <c:pt idx="287">
                  <c:v>8.3369999999999997</c:v>
                </c:pt>
                <c:pt idx="288">
                  <c:v>8.3450000000000006</c:v>
                </c:pt>
                <c:pt idx="289">
                  <c:v>8.3539999999999992</c:v>
                </c:pt>
                <c:pt idx="290">
                  <c:v>8.3620000000000001</c:v>
                </c:pt>
                <c:pt idx="291">
                  <c:v>8.3699999999999992</c:v>
                </c:pt>
                <c:pt idx="292">
                  <c:v>8.3789999999999996</c:v>
                </c:pt>
                <c:pt idx="293">
                  <c:v>8.3870000000000005</c:v>
                </c:pt>
                <c:pt idx="294">
                  <c:v>8.3949999999999996</c:v>
                </c:pt>
                <c:pt idx="295">
                  <c:v>8.4039999999999999</c:v>
                </c:pt>
                <c:pt idx="296">
                  <c:v>8.4120000000000008</c:v>
                </c:pt>
                <c:pt idx="297">
                  <c:v>8.42</c:v>
                </c:pt>
                <c:pt idx="298">
                  <c:v>8.4280000000000008</c:v>
                </c:pt>
                <c:pt idx="299">
                  <c:v>8.4359999999999999</c:v>
                </c:pt>
                <c:pt idx="300">
                  <c:v>8.4450000000000003</c:v>
                </c:pt>
                <c:pt idx="301">
                  <c:v>8.4529999999999994</c:v>
                </c:pt>
                <c:pt idx="302">
                  <c:v>8.4610000000000003</c:v>
                </c:pt>
                <c:pt idx="303">
                  <c:v>8.4689999999999994</c:v>
                </c:pt>
                <c:pt idx="304">
                  <c:v>8.4770000000000003</c:v>
                </c:pt>
                <c:pt idx="305">
                  <c:v>8.4849999999999994</c:v>
                </c:pt>
                <c:pt idx="306">
                  <c:v>8.4930000000000003</c:v>
                </c:pt>
                <c:pt idx="307">
                  <c:v>8.5009999999999994</c:v>
                </c:pt>
                <c:pt idx="308">
                  <c:v>8.5090000000000003</c:v>
                </c:pt>
                <c:pt idx="309">
                  <c:v>8.5169999999999995</c:v>
                </c:pt>
                <c:pt idx="310">
                  <c:v>8.5250000000000004</c:v>
                </c:pt>
                <c:pt idx="311">
                  <c:v>8.5329999999999995</c:v>
                </c:pt>
                <c:pt idx="312">
                  <c:v>8.5410000000000004</c:v>
                </c:pt>
                <c:pt idx="313">
                  <c:v>8.5489999999999995</c:v>
                </c:pt>
                <c:pt idx="314">
                  <c:v>8.5570000000000004</c:v>
                </c:pt>
                <c:pt idx="315">
                  <c:v>8.5649999999999995</c:v>
                </c:pt>
                <c:pt idx="316">
                  <c:v>8.5730000000000004</c:v>
                </c:pt>
                <c:pt idx="317">
                  <c:v>8.5809999999999995</c:v>
                </c:pt>
                <c:pt idx="318">
                  <c:v>8.5890000000000004</c:v>
                </c:pt>
                <c:pt idx="319">
                  <c:v>8.5969999999999995</c:v>
                </c:pt>
                <c:pt idx="320">
                  <c:v>8.6039999999999992</c:v>
                </c:pt>
                <c:pt idx="321">
                  <c:v>8.6120000000000001</c:v>
                </c:pt>
                <c:pt idx="322">
                  <c:v>8.6199999999999992</c:v>
                </c:pt>
                <c:pt idx="323">
                  <c:v>8.6280000000000001</c:v>
                </c:pt>
                <c:pt idx="324">
                  <c:v>8.6359999999999992</c:v>
                </c:pt>
                <c:pt idx="325">
                  <c:v>8.6440000000000001</c:v>
                </c:pt>
                <c:pt idx="326">
                  <c:v>8.6509999999999998</c:v>
                </c:pt>
                <c:pt idx="327">
                  <c:v>8.6590000000000007</c:v>
                </c:pt>
                <c:pt idx="328">
                  <c:v>8.6669999999999998</c:v>
                </c:pt>
                <c:pt idx="329">
                  <c:v>8.6750000000000007</c:v>
                </c:pt>
                <c:pt idx="330">
                  <c:v>8.6820000000000004</c:v>
                </c:pt>
                <c:pt idx="331">
                  <c:v>8.69</c:v>
                </c:pt>
                <c:pt idx="332">
                  <c:v>8.6980000000000004</c:v>
                </c:pt>
                <c:pt idx="333">
                  <c:v>8.7050000000000001</c:v>
                </c:pt>
                <c:pt idx="334">
                  <c:v>8.7129999999999992</c:v>
                </c:pt>
                <c:pt idx="335">
                  <c:v>8.7210000000000001</c:v>
                </c:pt>
                <c:pt idx="336">
                  <c:v>8.7279999999999998</c:v>
                </c:pt>
                <c:pt idx="337">
                  <c:v>8.7360000000000007</c:v>
                </c:pt>
                <c:pt idx="338">
                  <c:v>8.7439999999999998</c:v>
                </c:pt>
                <c:pt idx="339">
                  <c:v>8.7509999999999994</c:v>
                </c:pt>
                <c:pt idx="340">
                  <c:v>8.7590000000000003</c:v>
                </c:pt>
                <c:pt idx="341">
                  <c:v>8.766</c:v>
                </c:pt>
                <c:pt idx="342">
                  <c:v>8.7739999999999991</c:v>
                </c:pt>
                <c:pt idx="343">
                  <c:v>8.782</c:v>
                </c:pt>
                <c:pt idx="344">
                  <c:v>8.7889999999999997</c:v>
                </c:pt>
                <c:pt idx="345">
                  <c:v>8.7970000000000006</c:v>
                </c:pt>
                <c:pt idx="346">
                  <c:v>8.8040000000000003</c:v>
                </c:pt>
                <c:pt idx="347">
                  <c:v>8.8119999999999994</c:v>
                </c:pt>
                <c:pt idx="348">
                  <c:v>8.8190000000000008</c:v>
                </c:pt>
                <c:pt idx="349">
                  <c:v>8.827</c:v>
                </c:pt>
                <c:pt idx="350">
                  <c:v>8.8339999999999996</c:v>
                </c:pt>
                <c:pt idx="351">
                  <c:v>8.8420000000000005</c:v>
                </c:pt>
                <c:pt idx="352">
                  <c:v>8.85</c:v>
                </c:pt>
                <c:pt idx="353">
                  <c:v>8.8569999999999993</c:v>
                </c:pt>
                <c:pt idx="354">
                  <c:v>8.8640000000000008</c:v>
                </c:pt>
                <c:pt idx="355">
                  <c:v>8.8719999999999999</c:v>
                </c:pt>
                <c:pt idx="356">
                  <c:v>8.8789999999999996</c:v>
                </c:pt>
                <c:pt idx="357">
                  <c:v>8.8870000000000005</c:v>
                </c:pt>
                <c:pt idx="358">
                  <c:v>8.8940000000000001</c:v>
                </c:pt>
                <c:pt idx="359">
                  <c:v>8.9019999999999992</c:v>
                </c:pt>
                <c:pt idx="360">
                  <c:v>8.9090000000000007</c:v>
                </c:pt>
                <c:pt idx="361">
                  <c:v>8.9169999999999998</c:v>
                </c:pt>
                <c:pt idx="362">
                  <c:v>8.9239999999999995</c:v>
                </c:pt>
                <c:pt idx="363">
                  <c:v>8.9309999999999992</c:v>
                </c:pt>
                <c:pt idx="364">
                  <c:v>8.9390000000000001</c:v>
                </c:pt>
                <c:pt idx="365">
                  <c:v>8.9459999999999997</c:v>
                </c:pt>
                <c:pt idx="366">
                  <c:v>8.9540000000000006</c:v>
                </c:pt>
                <c:pt idx="367">
                  <c:v>8.9610000000000003</c:v>
                </c:pt>
                <c:pt idx="368">
                  <c:v>8.968</c:v>
                </c:pt>
                <c:pt idx="369">
                  <c:v>8.9760000000000009</c:v>
                </c:pt>
                <c:pt idx="370">
                  <c:v>8.9830000000000005</c:v>
                </c:pt>
                <c:pt idx="371">
                  <c:v>8.99</c:v>
                </c:pt>
                <c:pt idx="372">
                  <c:v>8.9979999999999993</c:v>
                </c:pt>
                <c:pt idx="373">
                  <c:v>9.0050000000000008</c:v>
                </c:pt>
                <c:pt idx="374">
                  <c:v>9.0129999999999999</c:v>
                </c:pt>
                <c:pt idx="375">
                  <c:v>9.02</c:v>
                </c:pt>
                <c:pt idx="376">
                  <c:v>9.0269999999999992</c:v>
                </c:pt>
                <c:pt idx="377">
                  <c:v>9.0340000000000007</c:v>
                </c:pt>
                <c:pt idx="378">
                  <c:v>9.0419999999999998</c:v>
                </c:pt>
                <c:pt idx="379">
                  <c:v>9.0489999999999995</c:v>
                </c:pt>
                <c:pt idx="380">
                  <c:v>9.0559999999999992</c:v>
                </c:pt>
                <c:pt idx="381">
                  <c:v>9.0640000000000001</c:v>
                </c:pt>
                <c:pt idx="382">
                  <c:v>9.0709999999999997</c:v>
                </c:pt>
                <c:pt idx="383">
                  <c:v>9.0779999999999994</c:v>
                </c:pt>
                <c:pt idx="384">
                  <c:v>9.0850000000000009</c:v>
                </c:pt>
                <c:pt idx="385">
                  <c:v>9.093</c:v>
                </c:pt>
                <c:pt idx="386">
                  <c:v>9.1</c:v>
                </c:pt>
                <c:pt idx="387">
                  <c:v>9.1069999999999993</c:v>
                </c:pt>
                <c:pt idx="388">
                  <c:v>9.1140000000000008</c:v>
                </c:pt>
                <c:pt idx="389">
                  <c:v>9.1219999999999999</c:v>
                </c:pt>
                <c:pt idx="390">
                  <c:v>9.1289999999999996</c:v>
                </c:pt>
                <c:pt idx="391">
                  <c:v>9.1359999999999992</c:v>
                </c:pt>
                <c:pt idx="392">
                  <c:v>9.1430000000000007</c:v>
                </c:pt>
                <c:pt idx="393">
                  <c:v>9.1509999999999998</c:v>
                </c:pt>
                <c:pt idx="394">
                  <c:v>9.1579999999999995</c:v>
                </c:pt>
                <c:pt idx="395">
                  <c:v>9.1649999999999991</c:v>
                </c:pt>
                <c:pt idx="396">
                  <c:v>9.1720000000000006</c:v>
                </c:pt>
                <c:pt idx="397">
                  <c:v>9.1790000000000003</c:v>
                </c:pt>
                <c:pt idx="398">
                  <c:v>9.1869999999999994</c:v>
                </c:pt>
                <c:pt idx="399">
                  <c:v>9.1940000000000008</c:v>
                </c:pt>
                <c:pt idx="400">
                  <c:v>9.2010000000000005</c:v>
                </c:pt>
                <c:pt idx="401">
                  <c:v>9.2080000000000002</c:v>
                </c:pt>
                <c:pt idx="402">
                  <c:v>9.2149999999999999</c:v>
                </c:pt>
                <c:pt idx="403">
                  <c:v>9.2230000000000008</c:v>
                </c:pt>
                <c:pt idx="404">
                  <c:v>9.23</c:v>
                </c:pt>
                <c:pt idx="405">
                  <c:v>9.2370000000000001</c:v>
                </c:pt>
                <c:pt idx="406">
                  <c:v>9.2439999999999998</c:v>
                </c:pt>
                <c:pt idx="407">
                  <c:v>9.2509999999999994</c:v>
                </c:pt>
                <c:pt idx="408">
                  <c:v>9.2579999999999991</c:v>
                </c:pt>
                <c:pt idx="409">
                  <c:v>9.2650000000000006</c:v>
                </c:pt>
                <c:pt idx="410">
                  <c:v>9.2729999999999997</c:v>
                </c:pt>
                <c:pt idx="411">
                  <c:v>9.2799999999999994</c:v>
                </c:pt>
                <c:pt idx="412">
                  <c:v>9.2870000000000008</c:v>
                </c:pt>
                <c:pt idx="413">
                  <c:v>9.2940000000000005</c:v>
                </c:pt>
                <c:pt idx="414">
                  <c:v>9.3010000000000002</c:v>
                </c:pt>
                <c:pt idx="415">
                  <c:v>9.3079999999999998</c:v>
                </c:pt>
                <c:pt idx="416">
                  <c:v>9.3149999999999995</c:v>
                </c:pt>
                <c:pt idx="417">
                  <c:v>9.3219999999999992</c:v>
                </c:pt>
                <c:pt idx="418">
                  <c:v>9.3290000000000006</c:v>
                </c:pt>
                <c:pt idx="419">
                  <c:v>9.3369999999999997</c:v>
                </c:pt>
                <c:pt idx="420">
                  <c:v>9.3439999999999994</c:v>
                </c:pt>
                <c:pt idx="421">
                  <c:v>9.3510000000000009</c:v>
                </c:pt>
                <c:pt idx="422">
                  <c:v>9.3580000000000005</c:v>
                </c:pt>
                <c:pt idx="423">
                  <c:v>9.3650000000000002</c:v>
                </c:pt>
                <c:pt idx="424">
                  <c:v>9.3719999999999999</c:v>
                </c:pt>
                <c:pt idx="425">
                  <c:v>9.3789999999999996</c:v>
                </c:pt>
                <c:pt idx="426">
                  <c:v>9.3859999999999992</c:v>
                </c:pt>
                <c:pt idx="427">
                  <c:v>9.3930000000000007</c:v>
                </c:pt>
                <c:pt idx="428">
                  <c:v>9.4</c:v>
                </c:pt>
                <c:pt idx="429">
                  <c:v>9.407</c:v>
                </c:pt>
                <c:pt idx="430">
                  <c:v>9.4139999999999997</c:v>
                </c:pt>
                <c:pt idx="431">
                  <c:v>9.4209999999999994</c:v>
                </c:pt>
                <c:pt idx="432">
                  <c:v>9.4290000000000003</c:v>
                </c:pt>
                <c:pt idx="433">
                  <c:v>9.4359999999999999</c:v>
                </c:pt>
                <c:pt idx="434">
                  <c:v>9.4429999999999996</c:v>
                </c:pt>
                <c:pt idx="435">
                  <c:v>9.4499999999999993</c:v>
                </c:pt>
                <c:pt idx="436">
                  <c:v>9.4570000000000007</c:v>
                </c:pt>
                <c:pt idx="437">
                  <c:v>9.4640000000000004</c:v>
                </c:pt>
                <c:pt idx="438">
                  <c:v>9.4710000000000001</c:v>
                </c:pt>
                <c:pt idx="439">
                  <c:v>9.4779999999999998</c:v>
                </c:pt>
                <c:pt idx="440">
                  <c:v>9.4849999999999994</c:v>
                </c:pt>
                <c:pt idx="441">
                  <c:v>9.4920000000000009</c:v>
                </c:pt>
                <c:pt idx="442">
                  <c:v>9.4990000000000006</c:v>
                </c:pt>
                <c:pt idx="443">
                  <c:v>9.5060000000000002</c:v>
                </c:pt>
                <c:pt idx="444">
                  <c:v>9.5129999999999999</c:v>
                </c:pt>
                <c:pt idx="445">
                  <c:v>9.52</c:v>
                </c:pt>
                <c:pt idx="446">
                  <c:v>9.5269999999999992</c:v>
                </c:pt>
                <c:pt idx="447">
                  <c:v>9.5340000000000007</c:v>
                </c:pt>
                <c:pt idx="448">
                  <c:v>9.5410000000000004</c:v>
                </c:pt>
                <c:pt idx="449">
                  <c:v>9.548</c:v>
                </c:pt>
                <c:pt idx="450">
                  <c:v>9.5549999999999997</c:v>
                </c:pt>
                <c:pt idx="451">
                  <c:v>9.5619999999999994</c:v>
                </c:pt>
                <c:pt idx="452">
                  <c:v>9.5690000000000008</c:v>
                </c:pt>
                <c:pt idx="453">
                  <c:v>9.5760000000000005</c:v>
                </c:pt>
                <c:pt idx="454">
                  <c:v>9.5830000000000002</c:v>
                </c:pt>
                <c:pt idx="455">
                  <c:v>9.59</c:v>
                </c:pt>
                <c:pt idx="456">
                  <c:v>9.5969999999999995</c:v>
                </c:pt>
                <c:pt idx="457">
                  <c:v>9.6039999999999992</c:v>
                </c:pt>
                <c:pt idx="458">
                  <c:v>9.6110000000000007</c:v>
                </c:pt>
                <c:pt idx="459">
                  <c:v>9.6180000000000003</c:v>
                </c:pt>
                <c:pt idx="460">
                  <c:v>9.625</c:v>
                </c:pt>
                <c:pt idx="461">
                  <c:v>9.6319999999999997</c:v>
                </c:pt>
                <c:pt idx="462">
                  <c:v>9.6389999999999993</c:v>
                </c:pt>
                <c:pt idx="463">
                  <c:v>9.6460000000000008</c:v>
                </c:pt>
                <c:pt idx="464">
                  <c:v>9.6530000000000005</c:v>
                </c:pt>
                <c:pt idx="465">
                  <c:v>9.66</c:v>
                </c:pt>
                <c:pt idx="466">
                  <c:v>9.6669999999999998</c:v>
                </c:pt>
                <c:pt idx="467">
                  <c:v>9.6739999999999995</c:v>
                </c:pt>
                <c:pt idx="468">
                  <c:v>9.6809999999999992</c:v>
                </c:pt>
                <c:pt idx="469">
                  <c:v>9.6869999999999994</c:v>
                </c:pt>
                <c:pt idx="470">
                  <c:v>9.6940000000000008</c:v>
                </c:pt>
                <c:pt idx="471">
                  <c:v>9.7010000000000005</c:v>
                </c:pt>
                <c:pt idx="472">
                  <c:v>9.7080000000000002</c:v>
                </c:pt>
                <c:pt idx="473">
                  <c:v>9.7149999999999999</c:v>
                </c:pt>
                <c:pt idx="474">
                  <c:v>9.7219999999999995</c:v>
                </c:pt>
                <c:pt idx="475">
                  <c:v>9.7289999999999992</c:v>
                </c:pt>
                <c:pt idx="476">
                  <c:v>9.7360000000000007</c:v>
                </c:pt>
                <c:pt idx="477">
                  <c:v>9.7430000000000003</c:v>
                </c:pt>
                <c:pt idx="478">
                  <c:v>9.75</c:v>
                </c:pt>
                <c:pt idx="479">
                  <c:v>9.7569999999999997</c:v>
                </c:pt>
                <c:pt idx="480">
                  <c:v>9.7639999999999993</c:v>
                </c:pt>
                <c:pt idx="481">
                  <c:v>9.7710000000000008</c:v>
                </c:pt>
                <c:pt idx="482">
                  <c:v>9.7780000000000005</c:v>
                </c:pt>
                <c:pt idx="483">
                  <c:v>9.7850000000000001</c:v>
                </c:pt>
                <c:pt idx="484">
                  <c:v>9.7919999999999998</c:v>
                </c:pt>
                <c:pt idx="485">
                  <c:v>9.7989999999999995</c:v>
                </c:pt>
                <c:pt idx="486">
                  <c:v>9.8049999999999997</c:v>
                </c:pt>
                <c:pt idx="487">
                  <c:v>9.8119999999999994</c:v>
                </c:pt>
                <c:pt idx="488">
                  <c:v>9.8190000000000008</c:v>
                </c:pt>
                <c:pt idx="489">
                  <c:v>9.8260000000000005</c:v>
                </c:pt>
                <c:pt idx="490">
                  <c:v>9.8330000000000002</c:v>
                </c:pt>
                <c:pt idx="491">
                  <c:v>9.84</c:v>
                </c:pt>
                <c:pt idx="492">
                  <c:v>9.8469999999999995</c:v>
                </c:pt>
                <c:pt idx="493">
                  <c:v>9.8539999999999992</c:v>
                </c:pt>
                <c:pt idx="494">
                  <c:v>9.8610000000000007</c:v>
                </c:pt>
                <c:pt idx="495">
                  <c:v>9.8680000000000003</c:v>
                </c:pt>
                <c:pt idx="496">
                  <c:v>9.875</c:v>
                </c:pt>
                <c:pt idx="497">
                  <c:v>9.8819999999999997</c:v>
                </c:pt>
                <c:pt idx="498">
                  <c:v>9.8889999999999993</c:v>
                </c:pt>
                <c:pt idx="499">
                  <c:v>9.8949999999999996</c:v>
                </c:pt>
                <c:pt idx="500">
                  <c:v>9.9019999999999992</c:v>
                </c:pt>
                <c:pt idx="501">
                  <c:v>9.9090000000000007</c:v>
                </c:pt>
                <c:pt idx="502">
                  <c:v>9.9160000000000004</c:v>
                </c:pt>
                <c:pt idx="503">
                  <c:v>9.923</c:v>
                </c:pt>
                <c:pt idx="504">
                  <c:v>9.93</c:v>
                </c:pt>
                <c:pt idx="505">
                  <c:v>9.9369999999999994</c:v>
                </c:pt>
                <c:pt idx="506">
                  <c:v>9.9440000000000008</c:v>
                </c:pt>
                <c:pt idx="507">
                  <c:v>9.9510000000000005</c:v>
                </c:pt>
                <c:pt idx="508">
                  <c:v>9.9580000000000002</c:v>
                </c:pt>
                <c:pt idx="509">
                  <c:v>9.9640000000000004</c:v>
                </c:pt>
                <c:pt idx="510">
                  <c:v>9.9710000000000001</c:v>
                </c:pt>
                <c:pt idx="511">
                  <c:v>9.9779999999999998</c:v>
                </c:pt>
                <c:pt idx="512">
                  <c:v>9.9849999999999994</c:v>
                </c:pt>
                <c:pt idx="513">
                  <c:v>9.9920000000000009</c:v>
                </c:pt>
                <c:pt idx="514">
                  <c:v>9.9990000000000006</c:v>
                </c:pt>
                <c:pt idx="515">
                  <c:v>10.006</c:v>
                </c:pt>
                <c:pt idx="516">
                  <c:v>10.013</c:v>
                </c:pt>
                <c:pt idx="517">
                  <c:v>10.02</c:v>
                </c:pt>
                <c:pt idx="518">
                  <c:v>10.026999999999999</c:v>
                </c:pt>
                <c:pt idx="519">
                  <c:v>10.032999999999999</c:v>
                </c:pt>
                <c:pt idx="520">
                  <c:v>10.039999999999999</c:v>
                </c:pt>
                <c:pt idx="521">
                  <c:v>10.047000000000001</c:v>
                </c:pt>
                <c:pt idx="522">
                  <c:v>10.054</c:v>
                </c:pt>
                <c:pt idx="523">
                  <c:v>10.061</c:v>
                </c:pt>
                <c:pt idx="524">
                  <c:v>10.068</c:v>
                </c:pt>
                <c:pt idx="525">
                  <c:v>10.074999999999999</c:v>
                </c:pt>
                <c:pt idx="526">
                  <c:v>10.082000000000001</c:v>
                </c:pt>
                <c:pt idx="527">
                  <c:v>10.087999999999999</c:v>
                </c:pt>
                <c:pt idx="528">
                  <c:v>10.095000000000001</c:v>
                </c:pt>
                <c:pt idx="529">
                  <c:v>10.102</c:v>
                </c:pt>
                <c:pt idx="530">
                  <c:v>10.109</c:v>
                </c:pt>
                <c:pt idx="531">
                  <c:v>10.116</c:v>
                </c:pt>
                <c:pt idx="532">
                  <c:v>10.122999999999999</c:v>
                </c:pt>
                <c:pt idx="533">
                  <c:v>10.130000000000001</c:v>
                </c:pt>
                <c:pt idx="534">
                  <c:v>10.137</c:v>
                </c:pt>
                <c:pt idx="535">
                  <c:v>10.143000000000001</c:v>
                </c:pt>
                <c:pt idx="536">
                  <c:v>10.15</c:v>
                </c:pt>
                <c:pt idx="537">
                  <c:v>10.157</c:v>
                </c:pt>
                <c:pt idx="538">
                  <c:v>10.164</c:v>
                </c:pt>
                <c:pt idx="539">
                  <c:v>10.170999999999999</c:v>
                </c:pt>
                <c:pt idx="540">
                  <c:v>10.178000000000001</c:v>
                </c:pt>
                <c:pt idx="541">
                  <c:v>10.185</c:v>
                </c:pt>
                <c:pt idx="542">
                  <c:v>10.191000000000001</c:v>
                </c:pt>
                <c:pt idx="543">
                  <c:v>10.198</c:v>
                </c:pt>
                <c:pt idx="544">
                  <c:v>10.205</c:v>
                </c:pt>
                <c:pt idx="545">
                  <c:v>10.212</c:v>
                </c:pt>
                <c:pt idx="546">
                  <c:v>10.218999999999999</c:v>
                </c:pt>
                <c:pt idx="547">
                  <c:v>10.226000000000001</c:v>
                </c:pt>
                <c:pt idx="548">
                  <c:v>10.231999999999999</c:v>
                </c:pt>
                <c:pt idx="549">
                  <c:v>10.239000000000001</c:v>
                </c:pt>
                <c:pt idx="550">
                  <c:v>10.246</c:v>
                </c:pt>
                <c:pt idx="551">
                  <c:v>10.253</c:v>
                </c:pt>
                <c:pt idx="552">
                  <c:v>10.26</c:v>
                </c:pt>
                <c:pt idx="553">
                  <c:v>10.266999999999999</c:v>
                </c:pt>
                <c:pt idx="554">
                  <c:v>10.273</c:v>
                </c:pt>
                <c:pt idx="555">
                  <c:v>10.28</c:v>
                </c:pt>
                <c:pt idx="556">
                  <c:v>10.287000000000001</c:v>
                </c:pt>
                <c:pt idx="557">
                  <c:v>10.294</c:v>
                </c:pt>
                <c:pt idx="558">
                  <c:v>10.301</c:v>
                </c:pt>
                <c:pt idx="559">
                  <c:v>10.308</c:v>
                </c:pt>
                <c:pt idx="560">
                  <c:v>10.314</c:v>
                </c:pt>
                <c:pt idx="561">
                  <c:v>10.321</c:v>
                </c:pt>
                <c:pt idx="562">
                  <c:v>10.327999999999999</c:v>
                </c:pt>
                <c:pt idx="563">
                  <c:v>10.335000000000001</c:v>
                </c:pt>
                <c:pt idx="564">
                  <c:v>10.342000000000001</c:v>
                </c:pt>
                <c:pt idx="565">
                  <c:v>10.349</c:v>
                </c:pt>
                <c:pt idx="566">
                  <c:v>10.355</c:v>
                </c:pt>
                <c:pt idx="567">
                  <c:v>10.362</c:v>
                </c:pt>
                <c:pt idx="568">
                  <c:v>10.369</c:v>
                </c:pt>
                <c:pt idx="569">
                  <c:v>10.375999999999999</c:v>
                </c:pt>
                <c:pt idx="570">
                  <c:v>10.382999999999999</c:v>
                </c:pt>
                <c:pt idx="571">
                  <c:v>10.39</c:v>
                </c:pt>
                <c:pt idx="572">
                  <c:v>10.396000000000001</c:v>
                </c:pt>
                <c:pt idx="573">
                  <c:v>10.403</c:v>
                </c:pt>
                <c:pt idx="574">
                  <c:v>10.41</c:v>
                </c:pt>
                <c:pt idx="575">
                  <c:v>10.417</c:v>
                </c:pt>
                <c:pt idx="576">
                  <c:v>10.423999999999999</c:v>
                </c:pt>
                <c:pt idx="577">
                  <c:v>10.43</c:v>
                </c:pt>
                <c:pt idx="578">
                  <c:v>10.436999999999999</c:v>
                </c:pt>
                <c:pt idx="579">
                  <c:v>10.444000000000001</c:v>
                </c:pt>
                <c:pt idx="580">
                  <c:v>10.451000000000001</c:v>
                </c:pt>
                <c:pt idx="581">
                  <c:v>10.458</c:v>
                </c:pt>
                <c:pt idx="582">
                  <c:v>10.465</c:v>
                </c:pt>
                <c:pt idx="583">
                  <c:v>10.471</c:v>
                </c:pt>
                <c:pt idx="584">
                  <c:v>10.478</c:v>
                </c:pt>
                <c:pt idx="585">
                  <c:v>10.484999999999999</c:v>
                </c:pt>
                <c:pt idx="586">
                  <c:v>10.492000000000001</c:v>
                </c:pt>
                <c:pt idx="587">
                  <c:v>10.499000000000001</c:v>
                </c:pt>
                <c:pt idx="588">
                  <c:v>10.505000000000001</c:v>
                </c:pt>
                <c:pt idx="589">
                  <c:v>10.512</c:v>
                </c:pt>
                <c:pt idx="590">
                  <c:v>10.519</c:v>
                </c:pt>
                <c:pt idx="591">
                  <c:v>10.526</c:v>
                </c:pt>
                <c:pt idx="592">
                  <c:v>10.532999999999999</c:v>
                </c:pt>
                <c:pt idx="593">
                  <c:v>10.539</c:v>
                </c:pt>
                <c:pt idx="594">
                  <c:v>10.545999999999999</c:v>
                </c:pt>
                <c:pt idx="595">
                  <c:v>10.553000000000001</c:v>
                </c:pt>
                <c:pt idx="596">
                  <c:v>10.56</c:v>
                </c:pt>
                <c:pt idx="597">
                  <c:v>10.567</c:v>
                </c:pt>
                <c:pt idx="598">
                  <c:v>10.573</c:v>
                </c:pt>
                <c:pt idx="599">
                  <c:v>10.58</c:v>
                </c:pt>
                <c:pt idx="600">
                  <c:v>10.587</c:v>
                </c:pt>
                <c:pt idx="601">
                  <c:v>10.593999999999999</c:v>
                </c:pt>
                <c:pt idx="602">
                  <c:v>10.601000000000001</c:v>
                </c:pt>
                <c:pt idx="603">
                  <c:v>10.606999999999999</c:v>
                </c:pt>
                <c:pt idx="604">
                  <c:v>10.614000000000001</c:v>
                </c:pt>
                <c:pt idx="605">
                  <c:v>10.621</c:v>
                </c:pt>
                <c:pt idx="606">
                  <c:v>10.628</c:v>
                </c:pt>
                <c:pt idx="607">
                  <c:v>10.635</c:v>
                </c:pt>
                <c:pt idx="608">
                  <c:v>10.641</c:v>
                </c:pt>
                <c:pt idx="609">
                  <c:v>10.648</c:v>
                </c:pt>
                <c:pt idx="610">
                  <c:v>10.654999999999999</c:v>
                </c:pt>
                <c:pt idx="611">
                  <c:v>10.662000000000001</c:v>
                </c:pt>
                <c:pt idx="612">
                  <c:v>10.669</c:v>
                </c:pt>
                <c:pt idx="613">
                  <c:v>10.675000000000001</c:v>
                </c:pt>
                <c:pt idx="614">
                  <c:v>10.682</c:v>
                </c:pt>
                <c:pt idx="615">
                  <c:v>10.689</c:v>
                </c:pt>
                <c:pt idx="616">
                  <c:v>10.696</c:v>
                </c:pt>
                <c:pt idx="617">
                  <c:v>10.702999999999999</c:v>
                </c:pt>
                <c:pt idx="618">
                  <c:v>10.709</c:v>
                </c:pt>
                <c:pt idx="619">
                  <c:v>10.715999999999999</c:v>
                </c:pt>
                <c:pt idx="620">
                  <c:v>10.723000000000001</c:v>
                </c:pt>
                <c:pt idx="621">
                  <c:v>10.73</c:v>
                </c:pt>
                <c:pt idx="622">
                  <c:v>10.737</c:v>
                </c:pt>
                <c:pt idx="623">
                  <c:v>10.743</c:v>
                </c:pt>
                <c:pt idx="624">
                  <c:v>10.75</c:v>
                </c:pt>
                <c:pt idx="625">
                  <c:v>10.757</c:v>
                </c:pt>
                <c:pt idx="626">
                  <c:v>10.763999999999999</c:v>
                </c:pt>
                <c:pt idx="627">
                  <c:v>10.771000000000001</c:v>
                </c:pt>
                <c:pt idx="628">
                  <c:v>10.776999999999999</c:v>
                </c:pt>
                <c:pt idx="629">
                  <c:v>10.784000000000001</c:v>
                </c:pt>
                <c:pt idx="630">
                  <c:v>10.791</c:v>
                </c:pt>
                <c:pt idx="631">
                  <c:v>10.798</c:v>
                </c:pt>
                <c:pt idx="632">
                  <c:v>10.805</c:v>
                </c:pt>
                <c:pt idx="633">
                  <c:v>10.811</c:v>
                </c:pt>
                <c:pt idx="634">
                  <c:v>10.818</c:v>
                </c:pt>
                <c:pt idx="635">
                  <c:v>10.824999999999999</c:v>
                </c:pt>
                <c:pt idx="636">
                  <c:v>10.832000000000001</c:v>
                </c:pt>
                <c:pt idx="637">
                  <c:v>10.839</c:v>
                </c:pt>
                <c:pt idx="638">
                  <c:v>10.845000000000001</c:v>
                </c:pt>
                <c:pt idx="639">
                  <c:v>10.852</c:v>
                </c:pt>
                <c:pt idx="640">
                  <c:v>10.859</c:v>
                </c:pt>
                <c:pt idx="641">
                  <c:v>10.866</c:v>
                </c:pt>
                <c:pt idx="642">
                  <c:v>10.872999999999999</c:v>
                </c:pt>
                <c:pt idx="643">
                  <c:v>10.879</c:v>
                </c:pt>
                <c:pt idx="644">
                  <c:v>10.885999999999999</c:v>
                </c:pt>
                <c:pt idx="645">
                  <c:v>10.893000000000001</c:v>
                </c:pt>
                <c:pt idx="646">
                  <c:v>10.9</c:v>
                </c:pt>
                <c:pt idx="647">
                  <c:v>10.907</c:v>
                </c:pt>
                <c:pt idx="648">
                  <c:v>10.913</c:v>
                </c:pt>
                <c:pt idx="649">
                  <c:v>10.92</c:v>
                </c:pt>
                <c:pt idx="650">
                  <c:v>10.927</c:v>
                </c:pt>
                <c:pt idx="651">
                  <c:v>10.933999999999999</c:v>
                </c:pt>
                <c:pt idx="652">
                  <c:v>10.941000000000001</c:v>
                </c:pt>
                <c:pt idx="653">
                  <c:v>10.946999999999999</c:v>
                </c:pt>
                <c:pt idx="654">
                  <c:v>10.954000000000001</c:v>
                </c:pt>
                <c:pt idx="655">
                  <c:v>10.961</c:v>
                </c:pt>
                <c:pt idx="656">
                  <c:v>10.968</c:v>
                </c:pt>
                <c:pt idx="657">
                  <c:v>10.975</c:v>
                </c:pt>
                <c:pt idx="658">
                  <c:v>10.981999999999999</c:v>
                </c:pt>
                <c:pt idx="659">
                  <c:v>10.988</c:v>
                </c:pt>
                <c:pt idx="660">
                  <c:v>10.994999999999999</c:v>
                </c:pt>
                <c:pt idx="661">
                  <c:v>11.002000000000001</c:v>
                </c:pt>
                <c:pt idx="662">
                  <c:v>11.009</c:v>
                </c:pt>
                <c:pt idx="663">
                  <c:v>11.016</c:v>
                </c:pt>
                <c:pt idx="664">
                  <c:v>11.022</c:v>
                </c:pt>
                <c:pt idx="665">
                  <c:v>11.029</c:v>
                </c:pt>
                <c:pt idx="666">
                  <c:v>11.036</c:v>
                </c:pt>
                <c:pt idx="667">
                  <c:v>11.042999999999999</c:v>
                </c:pt>
                <c:pt idx="668">
                  <c:v>11.05</c:v>
                </c:pt>
                <c:pt idx="669">
                  <c:v>11.057</c:v>
                </c:pt>
                <c:pt idx="670">
                  <c:v>11.063000000000001</c:v>
                </c:pt>
                <c:pt idx="671">
                  <c:v>11.07</c:v>
                </c:pt>
                <c:pt idx="672">
                  <c:v>11.077</c:v>
                </c:pt>
                <c:pt idx="673">
                  <c:v>11.084</c:v>
                </c:pt>
                <c:pt idx="674">
                  <c:v>11.090999999999999</c:v>
                </c:pt>
                <c:pt idx="675">
                  <c:v>11.098000000000001</c:v>
                </c:pt>
                <c:pt idx="676">
                  <c:v>11.103999999999999</c:v>
                </c:pt>
                <c:pt idx="677">
                  <c:v>11.111000000000001</c:v>
                </c:pt>
                <c:pt idx="678">
                  <c:v>11.118</c:v>
                </c:pt>
                <c:pt idx="679">
                  <c:v>11.125</c:v>
                </c:pt>
                <c:pt idx="680">
                  <c:v>11.132</c:v>
                </c:pt>
                <c:pt idx="681">
                  <c:v>11.138</c:v>
                </c:pt>
                <c:pt idx="682">
                  <c:v>11.145</c:v>
                </c:pt>
                <c:pt idx="683">
                  <c:v>11.151999999999999</c:v>
                </c:pt>
                <c:pt idx="684">
                  <c:v>11.159000000000001</c:v>
                </c:pt>
                <c:pt idx="685">
                  <c:v>11.166</c:v>
                </c:pt>
                <c:pt idx="686">
                  <c:v>11.173</c:v>
                </c:pt>
                <c:pt idx="687">
                  <c:v>11.18</c:v>
                </c:pt>
                <c:pt idx="688">
                  <c:v>11.186</c:v>
                </c:pt>
                <c:pt idx="689">
                  <c:v>11.193</c:v>
                </c:pt>
                <c:pt idx="690">
                  <c:v>11.2</c:v>
                </c:pt>
                <c:pt idx="691">
                  <c:v>11.207000000000001</c:v>
                </c:pt>
                <c:pt idx="692">
                  <c:v>11.214</c:v>
                </c:pt>
                <c:pt idx="693">
                  <c:v>11.221</c:v>
                </c:pt>
                <c:pt idx="694">
                  <c:v>11.227</c:v>
                </c:pt>
                <c:pt idx="695">
                  <c:v>11.234</c:v>
                </c:pt>
                <c:pt idx="696">
                  <c:v>11.241</c:v>
                </c:pt>
                <c:pt idx="697">
                  <c:v>11.247999999999999</c:v>
                </c:pt>
                <c:pt idx="698">
                  <c:v>11.255000000000001</c:v>
                </c:pt>
                <c:pt idx="699">
                  <c:v>11.262</c:v>
                </c:pt>
                <c:pt idx="700">
                  <c:v>11.268000000000001</c:v>
                </c:pt>
                <c:pt idx="701">
                  <c:v>11.275</c:v>
                </c:pt>
                <c:pt idx="702">
                  <c:v>11.282</c:v>
                </c:pt>
                <c:pt idx="703">
                  <c:v>11.289</c:v>
                </c:pt>
                <c:pt idx="704">
                  <c:v>11.295999999999999</c:v>
                </c:pt>
                <c:pt idx="705">
                  <c:v>11.303000000000001</c:v>
                </c:pt>
                <c:pt idx="706">
                  <c:v>11.31</c:v>
                </c:pt>
                <c:pt idx="707">
                  <c:v>11.316000000000001</c:v>
                </c:pt>
                <c:pt idx="708">
                  <c:v>11.323</c:v>
                </c:pt>
                <c:pt idx="709">
                  <c:v>11.33</c:v>
                </c:pt>
                <c:pt idx="710">
                  <c:v>11.337</c:v>
                </c:pt>
                <c:pt idx="711">
                  <c:v>11.343999999999999</c:v>
                </c:pt>
                <c:pt idx="712">
                  <c:v>11.351000000000001</c:v>
                </c:pt>
                <c:pt idx="713">
                  <c:v>11.358000000000001</c:v>
                </c:pt>
                <c:pt idx="714">
                  <c:v>11.364000000000001</c:v>
                </c:pt>
                <c:pt idx="715">
                  <c:v>11.371</c:v>
                </c:pt>
                <c:pt idx="716">
                  <c:v>11.378</c:v>
                </c:pt>
                <c:pt idx="717">
                  <c:v>11.385</c:v>
                </c:pt>
                <c:pt idx="718">
                  <c:v>11.391999999999999</c:v>
                </c:pt>
                <c:pt idx="719">
                  <c:v>11.398999999999999</c:v>
                </c:pt>
                <c:pt idx="720">
                  <c:v>11.406000000000001</c:v>
                </c:pt>
                <c:pt idx="721">
                  <c:v>11.412000000000001</c:v>
                </c:pt>
                <c:pt idx="722">
                  <c:v>11.419</c:v>
                </c:pt>
                <c:pt idx="723">
                  <c:v>11.426</c:v>
                </c:pt>
                <c:pt idx="724">
                  <c:v>11.433</c:v>
                </c:pt>
                <c:pt idx="725">
                  <c:v>11.44</c:v>
                </c:pt>
                <c:pt idx="726">
                  <c:v>11.446999999999999</c:v>
                </c:pt>
                <c:pt idx="727">
                  <c:v>11.454000000000001</c:v>
                </c:pt>
                <c:pt idx="728">
                  <c:v>11.46</c:v>
                </c:pt>
                <c:pt idx="729">
                  <c:v>11.467000000000001</c:v>
                </c:pt>
                <c:pt idx="730">
                  <c:v>11.474</c:v>
                </c:pt>
              </c:numCache>
            </c:numRef>
          </c:yVal>
          <c:smooth val="1"/>
          <c:extLst>
            <c:ext xmlns:c16="http://schemas.microsoft.com/office/drawing/2014/chart" uri="{C3380CC4-5D6E-409C-BE32-E72D297353CC}">
              <c16:uniqueId val="{00000006-52F3-4E88-9835-7B4E313F18D3}"/>
            </c:ext>
          </c:extLst>
        </c:ser>
        <c:ser>
          <c:idx val="2"/>
          <c:order val="3"/>
          <c:tx>
            <c:strRef>
              <c:f>'Weight Data'!$F$1</c:f>
              <c:strCache>
                <c:ptCount val="1"/>
                <c:pt idx="0">
                  <c:v>15%</c:v>
                </c:pt>
              </c:strCache>
            </c:strRef>
          </c:tx>
          <c:spPr>
            <a:ln w="19050" cap="rnd">
              <a:solidFill>
                <a:schemeClr val="accent2"/>
              </a:solidFill>
              <a:prstDash val="sysDot"/>
              <a:round/>
            </a:ln>
            <a:effectLst/>
          </c:spPr>
          <c:marker>
            <c:symbol val="none"/>
          </c:marker>
          <c:yVal>
            <c:numRef>
              <c:f>'Weight Data'!$F$2:$F$732</c:f>
              <c:numCache>
                <c:formatCode>0.00</c:formatCode>
                <c:ptCount val="731"/>
                <c:pt idx="0">
                  <c:v>2.7789999999999999</c:v>
                </c:pt>
                <c:pt idx="1">
                  <c:v>2.7370000000000001</c:v>
                </c:pt>
                <c:pt idx="2">
                  <c:v>2.7480000000000002</c:v>
                </c:pt>
                <c:pt idx="3">
                  <c:v>2.766</c:v>
                </c:pt>
                <c:pt idx="4">
                  <c:v>2.7869999999999999</c:v>
                </c:pt>
                <c:pt idx="5">
                  <c:v>2.81</c:v>
                </c:pt>
                <c:pt idx="6">
                  <c:v>2.835</c:v>
                </c:pt>
                <c:pt idx="7">
                  <c:v>2.8610000000000002</c:v>
                </c:pt>
                <c:pt idx="8">
                  <c:v>2.8879999999999999</c:v>
                </c:pt>
                <c:pt idx="9">
                  <c:v>2.915</c:v>
                </c:pt>
                <c:pt idx="10">
                  <c:v>2.944</c:v>
                </c:pt>
                <c:pt idx="11">
                  <c:v>2.9740000000000002</c:v>
                </c:pt>
                <c:pt idx="12">
                  <c:v>3.004</c:v>
                </c:pt>
                <c:pt idx="13">
                  <c:v>3.036</c:v>
                </c:pt>
                <c:pt idx="14">
                  <c:v>3.0680000000000001</c:v>
                </c:pt>
                <c:pt idx="15">
                  <c:v>3.1019999999999999</c:v>
                </c:pt>
                <c:pt idx="16">
                  <c:v>3.1349999999999998</c:v>
                </c:pt>
                <c:pt idx="17">
                  <c:v>3.17</c:v>
                </c:pt>
                <c:pt idx="18">
                  <c:v>3.2040000000000002</c:v>
                </c:pt>
                <c:pt idx="19">
                  <c:v>3.2389999999999999</c:v>
                </c:pt>
                <c:pt idx="20">
                  <c:v>3.2730000000000001</c:v>
                </c:pt>
                <c:pt idx="21">
                  <c:v>3.3079999999999998</c:v>
                </c:pt>
                <c:pt idx="22">
                  <c:v>3.3420000000000001</c:v>
                </c:pt>
                <c:pt idx="23">
                  <c:v>3.3769999999999998</c:v>
                </c:pt>
                <c:pt idx="24">
                  <c:v>3.411</c:v>
                </c:pt>
                <c:pt idx="25">
                  <c:v>3.4449999999999998</c:v>
                </c:pt>
                <c:pt idx="26">
                  <c:v>3.4790000000000001</c:v>
                </c:pt>
                <c:pt idx="27">
                  <c:v>3.512</c:v>
                </c:pt>
                <c:pt idx="28">
                  <c:v>3.5459999999999998</c:v>
                </c:pt>
                <c:pt idx="29">
                  <c:v>3.5790000000000002</c:v>
                </c:pt>
                <c:pt idx="30">
                  <c:v>3.6120000000000001</c:v>
                </c:pt>
                <c:pt idx="31">
                  <c:v>3.6440000000000001</c:v>
                </c:pt>
                <c:pt idx="32">
                  <c:v>3.6760000000000002</c:v>
                </c:pt>
                <c:pt idx="33">
                  <c:v>3.7080000000000002</c:v>
                </c:pt>
                <c:pt idx="34">
                  <c:v>3.7389999999999999</c:v>
                </c:pt>
                <c:pt idx="35">
                  <c:v>3.7709999999999999</c:v>
                </c:pt>
                <c:pt idx="36">
                  <c:v>3.802</c:v>
                </c:pt>
                <c:pt idx="37">
                  <c:v>3.8319999999999999</c:v>
                </c:pt>
                <c:pt idx="38">
                  <c:v>3.8620000000000001</c:v>
                </c:pt>
                <c:pt idx="39">
                  <c:v>3.8919999999999999</c:v>
                </c:pt>
                <c:pt idx="40">
                  <c:v>3.9220000000000002</c:v>
                </c:pt>
                <c:pt idx="41">
                  <c:v>3.9510000000000001</c:v>
                </c:pt>
                <c:pt idx="42">
                  <c:v>3.98</c:v>
                </c:pt>
                <c:pt idx="43">
                  <c:v>4.0090000000000003</c:v>
                </c:pt>
                <c:pt idx="44">
                  <c:v>4.0380000000000003</c:v>
                </c:pt>
                <c:pt idx="45">
                  <c:v>4.0659999999999998</c:v>
                </c:pt>
                <c:pt idx="46">
                  <c:v>4.0940000000000003</c:v>
                </c:pt>
                <c:pt idx="47">
                  <c:v>4.1210000000000004</c:v>
                </c:pt>
                <c:pt idx="48">
                  <c:v>4.149</c:v>
                </c:pt>
                <c:pt idx="49">
                  <c:v>4.1760000000000002</c:v>
                </c:pt>
                <c:pt idx="50">
                  <c:v>4.2030000000000003</c:v>
                </c:pt>
                <c:pt idx="51">
                  <c:v>4.2290000000000001</c:v>
                </c:pt>
                <c:pt idx="52">
                  <c:v>4.2549999999999999</c:v>
                </c:pt>
                <c:pt idx="53">
                  <c:v>4.2809999999999997</c:v>
                </c:pt>
                <c:pt idx="54">
                  <c:v>4.3070000000000004</c:v>
                </c:pt>
                <c:pt idx="55">
                  <c:v>4.3330000000000002</c:v>
                </c:pt>
                <c:pt idx="56">
                  <c:v>4.3579999999999997</c:v>
                </c:pt>
                <c:pt idx="57">
                  <c:v>4.383</c:v>
                </c:pt>
                <c:pt idx="58">
                  <c:v>4.4080000000000004</c:v>
                </c:pt>
                <c:pt idx="59">
                  <c:v>4.4320000000000004</c:v>
                </c:pt>
                <c:pt idx="60">
                  <c:v>4.4569999999999999</c:v>
                </c:pt>
                <c:pt idx="61">
                  <c:v>4.4809999999999999</c:v>
                </c:pt>
                <c:pt idx="62">
                  <c:v>4.5049999999999999</c:v>
                </c:pt>
                <c:pt idx="63">
                  <c:v>4.5289999999999999</c:v>
                </c:pt>
                <c:pt idx="64">
                  <c:v>4.5519999999999996</c:v>
                </c:pt>
                <c:pt idx="65">
                  <c:v>4.5750000000000002</c:v>
                </c:pt>
                <c:pt idx="66">
                  <c:v>4.5990000000000002</c:v>
                </c:pt>
                <c:pt idx="67">
                  <c:v>4.6219999999999999</c:v>
                </c:pt>
                <c:pt idx="68">
                  <c:v>4.6440000000000001</c:v>
                </c:pt>
                <c:pt idx="69">
                  <c:v>4.6669999999999998</c:v>
                </c:pt>
                <c:pt idx="70">
                  <c:v>4.6890000000000001</c:v>
                </c:pt>
                <c:pt idx="71">
                  <c:v>4.7119999999999997</c:v>
                </c:pt>
                <c:pt idx="72">
                  <c:v>4.734</c:v>
                </c:pt>
                <c:pt idx="73">
                  <c:v>4.7549999999999999</c:v>
                </c:pt>
                <c:pt idx="74">
                  <c:v>4.7770000000000001</c:v>
                </c:pt>
                <c:pt idx="75">
                  <c:v>4.7990000000000004</c:v>
                </c:pt>
                <c:pt idx="76">
                  <c:v>4.82</c:v>
                </c:pt>
                <c:pt idx="77">
                  <c:v>4.8410000000000002</c:v>
                </c:pt>
                <c:pt idx="78">
                  <c:v>4.8620000000000001</c:v>
                </c:pt>
                <c:pt idx="79">
                  <c:v>4.883</c:v>
                </c:pt>
                <c:pt idx="80">
                  <c:v>4.9039999999999999</c:v>
                </c:pt>
                <c:pt idx="81">
                  <c:v>4.9240000000000004</c:v>
                </c:pt>
                <c:pt idx="82">
                  <c:v>4.9450000000000003</c:v>
                </c:pt>
                <c:pt idx="83">
                  <c:v>4.9649999999999999</c:v>
                </c:pt>
                <c:pt idx="84">
                  <c:v>4.9850000000000003</c:v>
                </c:pt>
                <c:pt idx="85">
                  <c:v>5.0049999999999999</c:v>
                </c:pt>
                <c:pt idx="86">
                  <c:v>5.0250000000000004</c:v>
                </c:pt>
                <c:pt idx="87">
                  <c:v>5.0439999999999996</c:v>
                </c:pt>
                <c:pt idx="88">
                  <c:v>5.0640000000000001</c:v>
                </c:pt>
                <c:pt idx="89">
                  <c:v>5.0830000000000002</c:v>
                </c:pt>
                <c:pt idx="90">
                  <c:v>5.1020000000000003</c:v>
                </c:pt>
                <c:pt idx="91">
                  <c:v>5.1210000000000004</c:v>
                </c:pt>
                <c:pt idx="92">
                  <c:v>5.14</c:v>
                </c:pt>
                <c:pt idx="93">
                  <c:v>5.1589999999999998</c:v>
                </c:pt>
                <c:pt idx="94">
                  <c:v>5.1779999999999999</c:v>
                </c:pt>
                <c:pt idx="95">
                  <c:v>5.1970000000000001</c:v>
                </c:pt>
                <c:pt idx="96">
                  <c:v>5.2149999999999999</c:v>
                </c:pt>
                <c:pt idx="97">
                  <c:v>5.2329999999999997</c:v>
                </c:pt>
                <c:pt idx="98">
                  <c:v>5.2510000000000003</c:v>
                </c:pt>
                <c:pt idx="99">
                  <c:v>5.27</c:v>
                </c:pt>
                <c:pt idx="100">
                  <c:v>5.2869999999999999</c:v>
                </c:pt>
                <c:pt idx="101">
                  <c:v>5.3049999999999997</c:v>
                </c:pt>
                <c:pt idx="102">
                  <c:v>5.3230000000000004</c:v>
                </c:pt>
                <c:pt idx="103">
                  <c:v>5.34</c:v>
                </c:pt>
                <c:pt idx="104">
                  <c:v>5.3579999999999997</c:v>
                </c:pt>
                <c:pt idx="105">
                  <c:v>5.375</c:v>
                </c:pt>
                <c:pt idx="106">
                  <c:v>5.3929999999999998</c:v>
                </c:pt>
                <c:pt idx="107">
                  <c:v>5.41</c:v>
                </c:pt>
                <c:pt idx="108">
                  <c:v>5.4269999999999996</c:v>
                </c:pt>
                <c:pt idx="109">
                  <c:v>5.444</c:v>
                </c:pt>
                <c:pt idx="110">
                  <c:v>5.46</c:v>
                </c:pt>
                <c:pt idx="111">
                  <c:v>5.4770000000000003</c:v>
                </c:pt>
                <c:pt idx="112">
                  <c:v>5.4930000000000003</c:v>
                </c:pt>
                <c:pt idx="113">
                  <c:v>5.51</c:v>
                </c:pt>
                <c:pt idx="114">
                  <c:v>5.5259999999999998</c:v>
                </c:pt>
                <c:pt idx="115">
                  <c:v>5.5419999999999998</c:v>
                </c:pt>
                <c:pt idx="116">
                  <c:v>5.5579999999999998</c:v>
                </c:pt>
                <c:pt idx="117">
                  <c:v>5.5750000000000002</c:v>
                </c:pt>
                <c:pt idx="118">
                  <c:v>5.59</c:v>
                </c:pt>
                <c:pt idx="119">
                  <c:v>5.6059999999999999</c:v>
                </c:pt>
                <c:pt idx="120">
                  <c:v>5.6219999999999999</c:v>
                </c:pt>
                <c:pt idx="121">
                  <c:v>5.6369999999999996</c:v>
                </c:pt>
                <c:pt idx="122">
                  <c:v>5.6529999999999996</c:v>
                </c:pt>
                <c:pt idx="123">
                  <c:v>5.6680000000000001</c:v>
                </c:pt>
                <c:pt idx="124">
                  <c:v>5.6840000000000002</c:v>
                </c:pt>
                <c:pt idx="125">
                  <c:v>5.6989999999999998</c:v>
                </c:pt>
                <c:pt idx="126">
                  <c:v>5.7140000000000004</c:v>
                </c:pt>
                <c:pt idx="127">
                  <c:v>5.7290000000000001</c:v>
                </c:pt>
                <c:pt idx="128">
                  <c:v>5.7439999999999998</c:v>
                </c:pt>
                <c:pt idx="129">
                  <c:v>5.7590000000000003</c:v>
                </c:pt>
                <c:pt idx="130">
                  <c:v>5.7729999999999997</c:v>
                </c:pt>
                <c:pt idx="131">
                  <c:v>5.7880000000000003</c:v>
                </c:pt>
                <c:pt idx="132">
                  <c:v>5.8019999999999996</c:v>
                </c:pt>
                <c:pt idx="133">
                  <c:v>5.8170000000000002</c:v>
                </c:pt>
                <c:pt idx="134">
                  <c:v>5.8310000000000004</c:v>
                </c:pt>
                <c:pt idx="135">
                  <c:v>5.8449999999999998</c:v>
                </c:pt>
                <c:pt idx="136">
                  <c:v>5.86</c:v>
                </c:pt>
                <c:pt idx="137">
                  <c:v>5.8739999999999997</c:v>
                </c:pt>
                <c:pt idx="138">
                  <c:v>5.8879999999999999</c:v>
                </c:pt>
                <c:pt idx="139">
                  <c:v>5.9020000000000001</c:v>
                </c:pt>
                <c:pt idx="140">
                  <c:v>5.915</c:v>
                </c:pt>
                <c:pt idx="141">
                  <c:v>5.9290000000000003</c:v>
                </c:pt>
                <c:pt idx="142">
                  <c:v>5.9429999999999996</c:v>
                </c:pt>
                <c:pt idx="143">
                  <c:v>5.9560000000000004</c:v>
                </c:pt>
                <c:pt idx="144">
                  <c:v>5.97</c:v>
                </c:pt>
                <c:pt idx="145">
                  <c:v>5.9829999999999997</c:v>
                </c:pt>
                <c:pt idx="146">
                  <c:v>5.9960000000000004</c:v>
                </c:pt>
                <c:pt idx="147">
                  <c:v>6.0090000000000003</c:v>
                </c:pt>
                <c:pt idx="148">
                  <c:v>6.0229999999999997</c:v>
                </c:pt>
                <c:pt idx="149">
                  <c:v>6.0359999999999996</c:v>
                </c:pt>
                <c:pt idx="150">
                  <c:v>6.0490000000000004</c:v>
                </c:pt>
                <c:pt idx="151">
                  <c:v>6.0609999999999999</c:v>
                </c:pt>
                <c:pt idx="152">
                  <c:v>6.0739999999999998</c:v>
                </c:pt>
                <c:pt idx="153">
                  <c:v>6.0869999999999997</c:v>
                </c:pt>
                <c:pt idx="154">
                  <c:v>6.1</c:v>
                </c:pt>
                <c:pt idx="155">
                  <c:v>6.1120000000000001</c:v>
                </c:pt>
                <c:pt idx="156">
                  <c:v>6.125</c:v>
                </c:pt>
                <c:pt idx="157">
                  <c:v>6.1369999999999996</c:v>
                </c:pt>
                <c:pt idx="158">
                  <c:v>6.15</c:v>
                </c:pt>
                <c:pt idx="159">
                  <c:v>6.1619999999999999</c:v>
                </c:pt>
                <c:pt idx="160">
                  <c:v>6.1740000000000004</c:v>
                </c:pt>
                <c:pt idx="161">
                  <c:v>6.1859999999999999</c:v>
                </c:pt>
                <c:pt idx="162">
                  <c:v>6.1980000000000004</c:v>
                </c:pt>
                <c:pt idx="163">
                  <c:v>6.21</c:v>
                </c:pt>
                <c:pt idx="164">
                  <c:v>6.2220000000000004</c:v>
                </c:pt>
                <c:pt idx="165">
                  <c:v>6.234</c:v>
                </c:pt>
                <c:pt idx="166">
                  <c:v>6.2460000000000004</c:v>
                </c:pt>
                <c:pt idx="167">
                  <c:v>6.258</c:v>
                </c:pt>
                <c:pt idx="168">
                  <c:v>6.2690000000000001</c:v>
                </c:pt>
                <c:pt idx="169">
                  <c:v>6.2809999999999997</c:v>
                </c:pt>
                <c:pt idx="170">
                  <c:v>6.2930000000000001</c:v>
                </c:pt>
                <c:pt idx="171">
                  <c:v>6.3040000000000003</c:v>
                </c:pt>
                <c:pt idx="172">
                  <c:v>6.3159999999999998</c:v>
                </c:pt>
                <c:pt idx="173">
                  <c:v>6.327</c:v>
                </c:pt>
                <c:pt idx="174">
                  <c:v>6.3380000000000001</c:v>
                </c:pt>
                <c:pt idx="175">
                  <c:v>6.35</c:v>
                </c:pt>
                <c:pt idx="176">
                  <c:v>6.3609999999999998</c:v>
                </c:pt>
                <c:pt idx="177">
                  <c:v>6.3719999999999999</c:v>
                </c:pt>
                <c:pt idx="178">
                  <c:v>6.383</c:v>
                </c:pt>
                <c:pt idx="179">
                  <c:v>6.3940000000000001</c:v>
                </c:pt>
                <c:pt idx="180">
                  <c:v>6.4050000000000002</c:v>
                </c:pt>
                <c:pt idx="181">
                  <c:v>6.4160000000000004</c:v>
                </c:pt>
                <c:pt idx="182">
                  <c:v>6.4269999999999996</c:v>
                </c:pt>
                <c:pt idx="183">
                  <c:v>6.4379999999999997</c:v>
                </c:pt>
                <c:pt idx="184">
                  <c:v>6.4489999999999998</c:v>
                </c:pt>
                <c:pt idx="185">
                  <c:v>6.4589999999999996</c:v>
                </c:pt>
                <c:pt idx="186">
                  <c:v>6.47</c:v>
                </c:pt>
                <c:pt idx="187">
                  <c:v>6.4809999999999999</c:v>
                </c:pt>
                <c:pt idx="188">
                  <c:v>6.4909999999999997</c:v>
                </c:pt>
                <c:pt idx="189">
                  <c:v>6.5019999999999998</c:v>
                </c:pt>
                <c:pt idx="190">
                  <c:v>6.5119999999999996</c:v>
                </c:pt>
                <c:pt idx="191">
                  <c:v>6.5229999999999997</c:v>
                </c:pt>
                <c:pt idx="192">
                  <c:v>6.5330000000000004</c:v>
                </c:pt>
                <c:pt idx="193">
                  <c:v>6.5439999999999996</c:v>
                </c:pt>
                <c:pt idx="194">
                  <c:v>6.5540000000000003</c:v>
                </c:pt>
                <c:pt idx="195">
                  <c:v>6.5640000000000001</c:v>
                </c:pt>
                <c:pt idx="196">
                  <c:v>6.5739999999999998</c:v>
                </c:pt>
                <c:pt idx="197">
                  <c:v>6.5839999999999996</c:v>
                </c:pt>
                <c:pt idx="198">
                  <c:v>6.5949999999999998</c:v>
                </c:pt>
                <c:pt idx="199">
                  <c:v>6.6050000000000004</c:v>
                </c:pt>
                <c:pt idx="200">
                  <c:v>6.6150000000000002</c:v>
                </c:pt>
                <c:pt idx="201">
                  <c:v>6.625</c:v>
                </c:pt>
                <c:pt idx="202">
                  <c:v>6.6349999999999998</c:v>
                </c:pt>
                <c:pt idx="203">
                  <c:v>6.6440000000000001</c:v>
                </c:pt>
                <c:pt idx="204">
                  <c:v>6.6539999999999999</c:v>
                </c:pt>
                <c:pt idx="205">
                  <c:v>6.6639999999999997</c:v>
                </c:pt>
                <c:pt idx="206">
                  <c:v>6.6740000000000004</c:v>
                </c:pt>
                <c:pt idx="207">
                  <c:v>6.6829999999999998</c:v>
                </c:pt>
                <c:pt idx="208">
                  <c:v>6.6929999999999996</c:v>
                </c:pt>
                <c:pt idx="209">
                  <c:v>6.7030000000000003</c:v>
                </c:pt>
                <c:pt idx="210">
                  <c:v>6.7119999999999997</c:v>
                </c:pt>
                <c:pt idx="211">
                  <c:v>6.7220000000000004</c:v>
                </c:pt>
                <c:pt idx="212">
                  <c:v>6.7309999999999999</c:v>
                </c:pt>
                <c:pt idx="213">
                  <c:v>6.7409999999999997</c:v>
                </c:pt>
                <c:pt idx="214">
                  <c:v>6.75</c:v>
                </c:pt>
                <c:pt idx="215">
                  <c:v>6.76</c:v>
                </c:pt>
                <c:pt idx="216">
                  <c:v>6.7690000000000001</c:v>
                </c:pt>
                <c:pt idx="217">
                  <c:v>6.7779999999999996</c:v>
                </c:pt>
                <c:pt idx="218">
                  <c:v>6.7880000000000003</c:v>
                </c:pt>
                <c:pt idx="219">
                  <c:v>6.7969999999999997</c:v>
                </c:pt>
                <c:pt idx="220">
                  <c:v>6.806</c:v>
                </c:pt>
                <c:pt idx="221">
                  <c:v>6.8150000000000004</c:v>
                </c:pt>
                <c:pt idx="222">
                  <c:v>6.8250000000000002</c:v>
                </c:pt>
                <c:pt idx="223">
                  <c:v>6.8339999999999996</c:v>
                </c:pt>
                <c:pt idx="224">
                  <c:v>6.843</c:v>
                </c:pt>
                <c:pt idx="225">
                  <c:v>6.8520000000000003</c:v>
                </c:pt>
                <c:pt idx="226">
                  <c:v>6.8609999999999998</c:v>
                </c:pt>
                <c:pt idx="227">
                  <c:v>6.87</c:v>
                </c:pt>
                <c:pt idx="228">
                  <c:v>6.8789999999999996</c:v>
                </c:pt>
                <c:pt idx="229">
                  <c:v>6.8879999999999999</c:v>
                </c:pt>
                <c:pt idx="230">
                  <c:v>6.8959999999999999</c:v>
                </c:pt>
                <c:pt idx="231">
                  <c:v>6.9050000000000002</c:v>
                </c:pt>
                <c:pt idx="232">
                  <c:v>6.9139999999999997</c:v>
                </c:pt>
                <c:pt idx="233">
                  <c:v>6.923</c:v>
                </c:pt>
                <c:pt idx="234">
                  <c:v>6.9320000000000004</c:v>
                </c:pt>
                <c:pt idx="235">
                  <c:v>6.94</c:v>
                </c:pt>
                <c:pt idx="236">
                  <c:v>6.9489999999999998</c:v>
                </c:pt>
                <c:pt idx="237">
                  <c:v>6.9580000000000002</c:v>
                </c:pt>
                <c:pt idx="238">
                  <c:v>6.9660000000000002</c:v>
                </c:pt>
                <c:pt idx="239">
                  <c:v>6.9749999999999996</c:v>
                </c:pt>
                <c:pt idx="240">
                  <c:v>6.9829999999999997</c:v>
                </c:pt>
                <c:pt idx="241">
                  <c:v>6.992</c:v>
                </c:pt>
                <c:pt idx="242">
                  <c:v>7</c:v>
                </c:pt>
                <c:pt idx="243">
                  <c:v>7.0090000000000003</c:v>
                </c:pt>
                <c:pt idx="244">
                  <c:v>7.0170000000000003</c:v>
                </c:pt>
                <c:pt idx="245">
                  <c:v>7.0259999999999998</c:v>
                </c:pt>
                <c:pt idx="246">
                  <c:v>7.0339999999999998</c:v>
                </c:pt>
                <c:pt idx="247">
                  <c:v>7.0419999999999998</c:v>
                </c:pt>
                <c:pt idx="248">
                  <c:v>7.0510000000000002</c:v>
                </c:pt>
                <c:pt idx="249">
                  <c:v>7.0590000000000002</c:v>
                </c:pt>
                <c:pt idx="250">
                  <c:v>7.0670000000000002</c:v>
                </c:pt>
                <c:pt idx="251">
                  <c:v>7.0750000000000002</c:v>
                </c:pt>
                <c:pt idx="252">
                  <c:v>7.0839999999999996</c:v>
                </c:pt>
                <c:pt idx="253">
                  <c:v>7.0919999999999996</c:v>
                </c:pt>
                <c:pt idx="254">
                  <c:v>7.1</c:v>
                </c:pt>
                <c:pt idx="255">
                  <c:v>7.1079999999999997</c:v>
                </c:pt>
                <c:pt idx="256">
                  <c:v>7.1159999999999997</c:v>
                </c:pt>
                <c:pt idx="257">
                  <c:v>7.1239999999999997</c:v>
                </c:pt>
                <c:pt idx="258">
                  <c:v>7.1319999999999997</c:v>
                </c:pt>
                <c:pt idx="259">
                  <c:v>7.14</c:v>
                </c:pt>
                <c:pt idx="260">
                  <c:v>7.1479999999999997</c:v>
                </c:pt>
                <c:pt idx="261">
                  <c:v>7.1559999999999997</c:v>
                </c:pt>
                <c:pt idx="262">
                  <c:v>7.1639999999999997</c:v>
                </c:pt>
                <c:pt idx="263">
                  <c:v>7.1719999999999997</c:v>
                </c:pt>
                <c:pt idx="264">
                  <c:v>7.18</c:v>
                </c:pt>
                <c:pt idx="265">
                  <c:v>7.1879999999999997</c:v>
                </c:pt>
                <c:pt idx="266">
                  <c:v>7.1959999999999997</c:v>
                </c:pt>
                <c:pt idx="267">
                  <c:v>7.2030000000000003</c:v>
                </c:pt>
                <c:pt idx="268">
                  <c:v>7.2110000000000003</c:v>
                </c:pt>
                <c:pt idx="269">
                  <c:v>7.2190000000000003</c:v>
                </c:pt>
                <c:pt idx="270">
                  <c:v>7.2270000000000003</c:v>
                </c:pt>
                <c:pt idx="271">
                  <c:v>7.2350000000000003</c:v>
                </c:pt>
                <c:pt idx="272">
                  <c:v>7.242</c:v>
                </c:pt>
                <c:pt idx="273">
                  <c:v>7.25</c:v>
                </c:pt>
                <c:pt idx="274">
                  <c:v>7.258</c:v>
                </c:pt>
                <c:pt idx="275">
                  <c:v>7.2649999999999997</c:v>
                </c:pt>
                <c:pt idx="276">
                  <c:v>7.2729999999999997</c:v>
                </c:pt>
                <c:pt idx="277">
                  <c:v>7.28</c:v>
                </c:pt>
                <c:pt idx="278">
                  <c:v>7.2880000000000003</c:v>
                </c:pt>
                <c:pt idx="279">
                  <c:v>7.2960000000000003</c:v>
                </c:pt>
                <c:pt idx="280">
                  <c:v>7.3029999999999999</c:v>
                </c:pt>
                <c:pt idx="281">
                  <c:v>7.3109999999999999</c:v>
                </c:pt>
                <c:pt idx="282">
                  <c:v>7.3179999999999996</c:v>
                </c:pt>
                <c:pt idx="283">
                  <c:v>7.3250000000000002</c:v>
                </c:pt>
                <c:pt idx="284">
                  <c:v>7.3330000000000002</c:v>
                </c:pt>
                <c:pt idx="285">
                  <c:v>7.34</c:v>
                </c:pt>
                <c:pt idx="286">
                  <c:v>7.3479999999999999</c:v>
                </c:pt>
                <c:pt idx="287">
                  <c:v>7.3550000000000004</c:v>
                </c:pt>
                <c:pt idx="288">
                  <c:v>7.3630000000000004</c:v>
                </c:pt>
                <c:pt idx="289">
                  <c:v>7.37</c:v>
                </c:pt>
                <c:pt idx="290">
                  <c:v>7.3769999999999998</c:v>
                </c:pt>
                <c:pt idx="291">
                  <c:v>7.3849999999999998</c:v>
                </c:pt>
                <c:pt idx="292">
                  <c:v>7.3920000000000003</c:v>
                </c:pt>
                <c:pt idx="293">
                  <c:v>7.399</c:v>
                </c:pt>
                <c:pt idx="294">
                  <c:v>7.407</c:v>
                </c:pt>
                <c:pt idx="295">
                  <c:v>7.4139999999999997</c:v>
                </c:pt>
                <c:pt idx="296">
                  <c:v>7.4210000000000003</c:v>
                </c:pt>
                <c:pt idx="297">
                  <c:v>7.4279999999999999</c:v>
                </c:pt>
                <c:pt idx="298">
                  <c:v>7.4349999999999996</c:v>
                </c:pt>
                <c:pt idx="299">
                  <c:v>7.4429999999999996</c:v>
                </c:pt>
                <c:pt idx="300">
                  <c:v>7.45</c:v>
                </c:pt>
                <c:pt idx="301">
                  <c:v>7.4569999999999999</c:v>
                </c:pt>
                <c:pt idx="302">
                  <c:v>7.4640000000000004</c:v>
                </c:pt>
                <c:pt idx="303">
                  <c:v>7.4710000000000001</c:v>
                </c:pt>
                <c:pt idx="304">
                  <c:v>7.4779999999999998</c:v>
                </c:pt>
                <c:pt idx="305">
                  <c:v>7.4850000000000003</c:v>
                </c:pt>
                <c:pt idx="306">
                  <c:v>7.4930000000000003</c:v>
                </c:pt>
                <c:pt idx="307">
                  <c:v>7.5</c:v>
                </c:pt>
                <c:pt idx="308">
                  <c:v>7.5069999999999997</c:v>
                </c:pt>
                <c:pt idx="309">
                  <c:v>7.5140000000000002</c:v>
                </c:pt>
                <c:pt idx="310">
                  <c:v>7.5209999999999999</c:v>
                </c:pt>
                <c:pt idx="311">
                  <c:v>7.5279999999999996</c:v>
                </c:pt>
                <c:pt idx="312">
                  <c:v>7.5350000000000001</c:v>
                </c:pt>
                <c:pt idx="313">
                  <c:v>7.5419999999999998</c:v>
                </c:pt>
                <c:pt idx="314">
                  <c:v>7.5490000000000004</c:v>
                </c:pt>
                <c:pt idx="315">
                  <c:v>7.556</c:v>
                </c:pt>
                <c:pt idx="316">
                  <c:v>7.5629999999999997</c:v>
                </c:pt>
                <c:pt idx="317">
                  <c:v>7.57</c:v>
                </c:pt>
                <c:pt idx="318">
                  <c:v>7.577</c:v>
                </c:pt>
                <c:pt idx="319">
                  <c:v>7.5830000000000002</c:v>
                </c:pt>
                <c:pt idx="320">
                  <c:v>7.59</c:v>
                </c:pt>
                <c:pt idx="321">
                  <c:v>7.5970000000000004</c:v>
                </c:pt>
                <c:pt idx="322">
                  <c:v>7.6040000000000001</c:v>
                </c:pt>
                <c:pt idx="323">
                  <c:v>7.6109999999999998</c:v>
                </c:pt>
                <c:pt idx="324">
                  <c:v>7.6180000000000003</c:v>
                </c:pt>
                <c:pt idx="325">
                  <c:v>7.625</c:v>
                </c:pt>
                <c:pt idx="326">
                  <c:v>7.6310000000000002</c:v>
                </c:pt>
                <c:pt idx="327">
                  <c:v>7.6379999999999999</c:v>
                </c:pt>
                <c:pt idx="328">
                  <c:v>7.6449999999999996</c:v>
                </c:pt>
                <c:pt idx="329">
                  <c:v>7.6520000000000001</c:v>
                </c:pt>
                <c:pt idx="330">
                  <c:v>7.6589999999999998</c:v>
                </c:pt>
                <c:pt idx="331">
                  <c:v>7.665</c:v>
                </c:pt>
                <c:pt idx="332">
                  <c:v>7.6719999999999997</c:v>
                </c:pt>
                <c:pt idx="333">
                  <c:v>7.6790000000000003</c:v>
                </c:pt>
                <c:pt idx="334">
                  <c:v>7.6859999999999999</c:v>
                </c:pt>
                <c:pt idx="335">
                  <c:v>7.6929999999999996</c:v>
                </c:pt>
                <c:pt idx="336">
                  <c:v>7.6989999999999998</c:v>
                </c:pt>
                <c:pt idx="337">
                  <c:v>7.7060000000000004</c:v>
                </c:pt>
                <c:pt idx="338">
                  <c:v>7.7130000000000001</c:v>
                </c:pt>
                <c:pt idx="339">
                  <c:v>7.7190000000000003</c:v>
                </c:pt>
                <c:pt idx="340">
                  <c:v>7.726</c:v>
                </c:pt>
                <c:pt idx="341">
                  <c:v>7.7329999999999997</c:v>
                </c:pt>
                <c:pt idx="342">
                  <c:v>7.7389999999999999</c:v>
                </c:pt>
                <c:pt idx="343">
                  <c:v>7.7460000000000004</c:v>
                </c:pt>
                <c:pt idx="344">
                  <c:v>7.7530000000000001</c:v>
                </c:pt>
                <c:pt idx="345">
                  <c:v>7.7590000000000003</c:v>
                </c:pt>
                <c:pt idx="346">
                  <c:v>7.766</c:v>
                </c:pt>
                <c:pt idx="347">
                  <c:v>7.7729999999999997</c:v>
                </c:pt>
                <c:pt idx="348">
                  <c:v>7.7789999999999999</c:v>
                </c:pt>
                <c:pt idx="349">
                  <c:v>7.7859999999999996</c:v>
                </c:pt>
                <c:pt idx="350">
                  <c:v>7.7919999999999998</c:v>
                </c:pt>
                <c:pt idx="351">
                  <c:v>7.7990000000000004</c:v>
                </c:pt>
                <c:pt idx="352">
                  <c:v>7.806</c:v>
                </c:pt>
                <c:pt idx="353">
                  <c:v>7.8120000000000003</c:v>
                </c:pt>
                <c:pt idx="354">
                  <c:v>7.819</c:v>
                </c:pt>
                <c:pt idx="355">
                  <c:v>7.8250000000000002</c:v>
                </c:pt>
                <c:pt idx="356">
                  <c:v>7.8319999999999999</c:v>
                </c:pt>
                <c:pt idx="357">
                  <c:v>7.8390000000000004</c:v>
                </c:pt>
                <c:pt idx="358">
                  <c:v>7.8449999999999998</c:v>
                </c:pt>
                <c:pt idx="359">
                  <c:v>7.8520000000000003</c:v>
                </c:pt>
                <c:pt idx="360">
                  <c:v>7.8579999999999997</c:v>
                </c:pt>
                <c:pt idx="361">
                  <c:v>7.8650000000000002</c:v>
                </c:pt>
                <c:pt idx="362">
                  <c:v>7.8710000000000004</c:v>
                </c:pt>
                <c:pt idx="363">
                  <c:v>7.8780000000000001</c:v>
                </c:pt>
                <c:pt idx="364">
                  <c:v>7.8840000000000003</c:v>
                </c:pt>
                <c:pt idx="365">
                  <c:v>7.891</c:v>
                </c:pt>
                <c:pt idx="366">
                  <c:v>7.8970000000000002</c:v>
                </c:pt>
                <c:pt idx="367">
                  <c:v>7.9039999999999999</c:v>
                </c:pt>
                <c:pt idx="368">
                  <c:v>7.91</c:v>
                </c:pt>
                <c:pt idx="369">
                  <c:v>7.9169999999999998</c:v>
                </c:pt>
                <c:pt idx="370">
                  <c:v>7.923</c:v>
                </c:pt>
                <c:pt idx="371">
                  <c:v>7.93</c:v>
                </c:pt>
                <c:pt idx="372">
                  <c:v>7.9359999999999999</c:v>
                </c:pt>
                <c:pt idx="373">
                  <c:v>7.9429999999999996</c:v>
                </c:pt>
                <c:pt idx="374">
                  <c:v>7.9489999999999998</c:v>
                </c:pt>
                <c:pt idx="375">
                  <c:v>7.9560000000000004</c:v>
                </c:pt>
                <c:pt idx="376">
                  <c:v>7.9619999999999997</c:v>
                </c:pt>
                <c:pt idx="377">
                  <c:v>7.968</c:v>
                </c:pt>
                <c:pt idx="378">
                  <c:v>7.9749999999999996</c:v>
                </c:pt>
                <c:pt idx="379">
                  <c:v>7.9809999999999999</c:v>
                </c:pt>
                <c:pt idx="380">
                  <c:v>7.9880000000000004</c:v>
                </c:pt>
                <c:pt idx="381">
                  <c:v>7.9939999999999998</c:v>
                </c:pt>
                <c:pt idx="382">
                  <c:v>8</c:v>
                </c:pt>
                <c:pt idx="383">
                  <c:v>8.0069999999999997</c:v>
                </c:pt>
                <c:pt idx="384">
                  <c:v>8.0129999999999999</c:v>
                </c:pt>
                <c:pt idx="385">
                  <c:v>8.02</c:v>
                </c:pt>
                <c:pt idx="386">
                  <c:v>8.0259999999999998</c:v>
                </c:pt>
                <c:pt idx="387">
                  <c:v>8.032</c:v>
                </c:pt>
                <c:pt idx="388">
                  <c:v>8.0389999999999997</c:v>
                </c:pt>
                <c:pt idx="389">
                  <c:v>8.0449999999999999</c:v>
                </c:pt>
                <c:pt idx="390">
                  <c:v>8.0519999999999996</c:v>
                </c:pt>
                <c:pt idx="391">
                  <c:v>8.0579999999999998</c:v>
                </c:pt>
                <c:pt idx="392">
                  <c:v>8.0640000000000001</c:v>
                </c:pt>
                <c:pt idx="393">
                  <c:v>8.0709999999999997</c:v>
                </c:pt>
                <c:pt idx="394">
                  <c:v>8.077</c:v>
                </c:pt>
                <c:pt idx="395">
                  <c:v>8.0830000000000002</c:v>
                </c:pt>
                <c:pt idx="396">
                  <c:v>8.09</c:v>
                </c:pt>
                <c:pt idx="397">
                  <c:v>8.0960000000000001</c:v>
                </c:pt>
                <c:pt idx="398">
                  <c:v>8.1020000000000003</c:v>
                </c:pt>
                <c:pt idx="399">
                  <c:v>8.109</c:v>
                </c:pt>
                <c:pt idx="400">
                  <c:v>8.1150000000000002</c:v>
                </c:pt>
                <c:pt idx="401">
                  <c:v>8.1210000000000004</c:v>
                </c:pt>
                <c:pt idx="402">
                  <c:v>8.1280000000000001</c:v>
                </c:pt>
                <c:pt idx="403">
                  <c:v>8.1340000000000003</c:v>
                </c:pt>
                <c:pt idx="404">
                  <c:v>8.14</c:v>
                </c:pt>
                <c:pt idx="405">
                  <c:v>8.1470000000000002</c:v>
                </c:pt>
                <c:pt idx="406">
                  <c:v>8.1530000000000005</c:v>
                </c:pt>
                <c:pt idx="407">
                  <c:v>8.1590000000000007</c:v>
                </c:pt>
                <c:pt idx="408">
                  <c:v>8.1649999999999991</c:v>
                </c:pt>
                <c:pt idx="409">
                  <c:v>8.1720000000000006</c:v>
                </c:pt>
                <c:pt idx="410">
                  <c:v>8.1780000000000008</c:v>
                </c:pt>
                <c:pt idx="411">
                  <c:v>8.1839999999999993</c:v>
                </c:pt>
                <c:pt idx="412">
                  <c:v>8.1910000000000007</c:v>
                </c:pt>
                <c:pt idx="413">
                  <c:v>8.1969999999999992</c:v>
                </c:pt>
                <c:pt idx="414">
                  <c:v>8.2029999999999994</c:v>
                </c:pt>
                <c:pt idx="415">
                  <c:v>8.2089999999999996</c:v>
                </c:pt>
                <c:pt idx="416">
                  <c:v>8.2159999999999993</c:v>
                </c:pt>
                <c:pt idx="417">
                  <c:v>8.2219999999999995</c:v>
                </c:pt>
                <c:pt idx="418">
                  <c:v>8.2279999999999998</c:v>
                </c:pt>
                <c:pt idx="419">
                  <c:v>8.234</c:v>
                </c:pt>
                <c:pt idx="420">
                  <c:v>8.2409999999999997</c:v>
                </c:pt>
                <c:pt idx="421">
                  <c:v>8.2469999999999999</c:v>
                </c:pt>
                <c:pt idx="422">
                  <c:v>8.2530000000000001</c:v>
                </c:pt>
                <c:pt idx="423">
                  <c:v>8.26</c:v>
                </c:pt>
                <c:pt idx="424">
                  <c:v>8.266</c:v>
                </c:pt>
                <c:pt idx="425">
                  <c:v>8.2720000000000002</c:v>
                </c:pt>
                <c:pt idx="426">
                  <c:v>8.2780000000000005</c:v>
                </c:pt>
                <c:pt idx="427">
                  <c:v>8.2840000000000007</c:v>
                </c:pt>
                <c:pt idx="428">
                  <c:v>8.2910000000000004</c:v>
                </c:pt>
                <c:pt idx="429">
                  <c:v>8.2970000000000006</c:v>
                </c:pt>
                <c:pt idx="430">
                  <c:v>8.3030000000000008</c:v>
                </c:pt>
                <c:pt idx="431">
                  <c:v>8.3089999999999993</c:v>
                </c:pt>
                <c:pt idx="432">
                  <c:v>8.3160000000000007</c:v>
                </c:pt>
                <c:pt idx="433">
                  <c:v>8.3219999999999992</c:v>
                </c:pt>
                <c:pt idx="434">
                  <c:v>8.3279999999999994</c:v>
                </c:pt>
                <c:pt idx="435">
                  <c:v>8.3339999999999996</c:v>
                </c:pt>
                <c:pt idx="436">
                  <c:v>8.3409999999999993</c:v>
                </c:pt>
                <c:pt idx="437">
                  <c:v>8.3469999999999995</c:v>
                </c:pt>
                <c:pt idx="438">
                  <c:v>8.3529999999999998</c:v>
                </c:pt>
                <c:pt idx="439">
                  <c:v>8.359</c:v>
                </c:pt>
                <c:pt idx="440">
                  <c:v>8.3650000000000002</c:v>
                </c:pt>
                <c:pt idx="441">
                  <c:v>8.3719999999999999</c:v>
                </c:pt>
                <c:pt idx="442">
                  <c:v>8.3780000000000001</c:v>
                </c:pt>
                <c:pt idx="443">
                  <c:v>8.3840000000000003</c:v>
                </c:pt>
                <c:pt idx="444">
                  <c:v>8.39</c:v>
                </c:pt>
                <c:pt idx="445">
                  <c:v>8.3960000000000008</c:v>
                </c:pt>
                <c:pt idx="446">
                  <c:v>8.4030000000000005</c:v>
                </c:pt>
                <c:pt idx="447">
                  <c:v>8.4090000000000007</c:v>
                </c:pt>
                <c:pt idx="448">
                  <c:v>8.4149999999999991</c:v>
                </c:pt>
                <c:pt idx="449">
                  <c:v>8.4209999999999994</c:v>
                </c:pt>
                <c:pt idx="450">
                  <c:v>8.4269999999999996</c:v>
                </c:pt>
                <c:pt idx="451">
                  <c:v>8.4329999999999998</c:v>
                </c:pt>
                <c:pt idx="452">
                  <c:v>8.44</c:v>
                </c:pt>
                <c:pt idx="453">
                  <c:v>8.4459999999999997</c:v>
                </c:pt>
                <c:pt idx="454">
                  <c:v>8.452</c:v>
                </c:pt>
                <c:pt idx="455">
                  <c:v>8.4580000000000002</c:v>
                </c:pt>
                <c:pt idx="456">
                  <c:v>8.4640000000000004</c:v>
                </c:pt>
                <c:pt idx="457">
                  <c:v>8.4700000000000006</c:v>
                </c:pt>
                <c:pt idx="458">
                  <c:v>8.4770000000000003</c:v>
                </c:pt>
                <c:pt idx="459">
                  <c:v>8.4830000000000005</c:v>
                </c:pt>
                <c:pt idx="460">
                  <c:v>8.4890000000000008</c:v>
                </c:pt>
                <c:pt idx="461">
                  <c:v>8.4949999999999992</c:v>
                </c:pt>
                <c:pt idx="462">
                  <c:v>8.5009999999999994</c:v>
                </c:pt>
                <c:pt idx="463">
                  <c:v>8.5069999999999997</c:v>
                </c:pt>
                <c:pt idx="464">
                  <c:v>8.5139999999999993</c:v>
                </c:pt>
                <c:pt idx="465">
                  <c:v>8.52</c:v>
                </c:pt>
                <c:pt idx="466">
                  <c:v>8.5259999999999998</c:v>
                </c:pt>
                <c:pt idx="467">
                  <c:v>8.532</c:v>
                </c:pt>
                <c:pt idx="468">
                  <c:v>8.5380000000000003</c:v>
                </c:pt>
                <c:pt idx="469">
                  <c:v>8.5440000000000005</c:v>
                </c:pt>
                <c:pt idx="470">
                  <c:v>8.5500000000000007</c:v>
                </c:pt>
                <c:pt idx="471">
                  <c:v>8.5570000000000004</c:v>
                </c:pt>
                <c:pt idx="472">
                  <c:v>8.5630000000000006</c:v>
                </c:pt>
                <c:pt idx="473">
                  <c:v>8.5690000000000008</c:v>
                </c:pt>
                <c:pt idx="474">
                  <c:v>8.5749999999999993</c:v>
                </c:pt>
                <c:pt idx="475">
                  <c:v>8.5809999999999995</c:v>
                </c:pt>
                <c:pt idx="476">
                  <c:v>8.5869999999999997</c:v>
                </c:pt>
                <c:pt idx="477">
                  <c:v>8.593</c:v>
                </c:pt>
                <c:pt idx="478">
                  <c:v>8.6</c:v>
                </c:pt>
                <c:pt idx="479">
                  <c:v>8.6059999999999999</c:v>
                </c:pt>
                <c:pt idx="480">
                  <c:v>8.6120000000000001</c:v>
                </c:pt>
                <c:pt idx="481">
                  <c:v>8.6180000000000003</c:v>
                </c:pt>
                <c:pt idx="482">
                  <c:v>8.6240000000000006</c:v>
                </c:pt>
                <c:pt idx="483">
                  <c:v>8.6300000000000008</c:v>
                </c:pt>
                <c:pt idx="484">
                  <c:v>8.6359999999999992</c:v>
                </c:pt>
                <c:pt idx="485">
                  <c:v>8.6419999999999995</c:v>
                </c:pt>
                <c:pt idx="486">
                  <c:v>8.6489999999999991</c:v>
                </c:pt>
                <c:pt idx="487">
                  <c:v>8.6549999999999994</c:v>
                </c:pt>
                <c:pt idx="488">
                  <c:v>8.6609999999999996</c:v>
                </c:pt>
                <c:pt idx="489">
                  <c:v>8.6669999999999998</c:v>
                </c:pt>
                <c:pt idx="490">
                  <c:v>8.673</c:v>
                </c:pt>
                <c:pt idx="491">
                  <c:v>8.6790000000000003</c:v>
                </c:pt>
                <c:pt idx="492">
                  <c:v>8.6850000000000005</c:v>
                </c:pt>
                <c:pt idx="493">
                  <c:v>8.6910000000000007</c:v>
                </c:pt>
                <c:pt idx="494">
                  <c:v>8.6980000000000004</c:v>
                </c:pt>
                <c:pt idx="495">
                  <c:v>8.7040000000000006</c:v>
                </c:pt>
                <c:pt idx="496">
                  <c:v>8.7100000000000009</c:v>
                </c:pt>
                <c:pt idx="497">
                  <c:v>8.7159999999999993</c:v>
                </c:pt>
                <c:pt idx="498">
                  <c:v>8.7219999999999995</c:v>
                </c:pt>
                <c:pt idx="499">
                  <c:v>8.7279999999999998</c:v>
                </c:pt>
                <c:pt idx="500">
                  <c:v>8.734</c:v>
                </c:pt>
                <c:pt idx="501">
                  <c:v>8.74</c:v>
                </c:pt>
                <c:pt idx="502">
                  <c:v>8.7460000000000004</c:v>
                </c:pt>
                <c:pt idx="503">
                  <c:v>8.7530000000000001</c:v>
                </c:pt>
                <c:pt idx="504">
                  <c:v>8.7590000000000003</c:v>
                </c:pt>
                <c:pt idx="505">
                  <c:v>8.7650000000000006</c:v>
                </c:pt>
                <c:pt idx="506">
                  <c:v>8.7710000000000008</c:v>
                </c:pt>
                <c:pt idx="507">
                  <c:v>8.7769999999999992</c:v>
                </c:pt>
                <c:pt idx="508">
                  <c:v>8.7829999999999995</c:v>
                </c:pt>
                <c:pt idx="509">
                  <c:v>8.7889999999999997</c:v>
                </c:pt>
                <c:pt idx="510">
                  <c:v>8.7949999999999999</c:v>
                </c:pt>
                <c:pt idx="511">
                  <c:v>8.8010000000000002</c:v>
                </c:pt>
                <c:pt idx="512">
                  <c:v>8.8070000000000004</c:v>
                </c:pt>
                <c:pt idx="513">
                  <c:v>8.8130000000000006</c:v>
                </c:pt>
                <c:pt idx="514">
                  <c:v>8.82</c:v>
                </c:pt>
                <c:pt idx="515">
                  <c:v>8.8260000000000005</c:v>
                </c:pt>
                <c:pt idx="516">
                  <c:v>8.8320000000000007</c:v>
                </c:pt>
                <c:pt idx="517">
                  <c:v>8.8379999999999992</c:v>
                </c:pt>
                <c:pt idx="518">
                  <c:v>8.8439999999999994</c:v>
                </c:pt>
                <c:pt idx="519">
                  <c:v>8.85</c:v>
                </c:pt>
                <c:pt idx="520">
                  <c:v>8.8559999999999999</c:v>
                </c:pt>
                <c:pt idx="521">
                  <c:v>8.8620000000000001</c:v>
                </c:pt>
                <c:pt idx="522">
                  <c:v>8.8680000000000003</c:v>
                </c:pt>
                <c:pt idx="523">
                  <c:v>8.8740000000000006</c:v>
                </c:pt>
                <c:pt idx="524">
                  <c:v>8.8800000000000008</c:v>
                </c:pt>
                <c:pt idx="525">
                  <c:v>8.8859999999999992</c:v>
                </c:pt>
                <c:pt idx="526">
                  <c:v>8.8930000000000007</c:v>
                </c:pt>
                <c:pt idx="527">
                  <c:v>8.8989999999999991</c:v>
                </c:pt>
                <c:pt idx="528">
                  <c:v>8.9049999999999994</c:v>
                </c:pt>
                <c:pt idx="529">
                  <c:v>8.9109999999999996</c:v>
                </c:pt>
                <c:pt idx="530">
                  <c:v>8.9169999999999998</c:v>
                </c:pt>
                <c:pt idx="531">
                  <c:v>8.923</c:v>
                </c:pt>
                <c:pt idx="532">
                  <c:v>8.9290000000000003</c:v>
                </c:pt>
                <c:pt idx="533">
                  <c:v>8.9350000000000005</c:v>
                </c:pt>
                <c:pt idx="534">
                  <c:v>8.9410000000000007</c:v>
                </c:pt>
                <c:pt idx="535">
                  <c:v>8.9469999999999992</c:v>
                </c:pt>
                <c:pt idx="536">
                  <c:v>8.9529999999999994</c:v>
                </c:pt>
                <c:pt idx="537">
                  <c:v>8.9589999999999996</c:v>
                </c:pt>
                <c:pt idx="538">
                  <c:v>8.9649999999999999</c:v>
                </c:pt>
                <c:pt idx="539">
                  <c:v>8.9710000000000001</c:v>
                </c:pt>
                <c:pt idx="540">
                  <c:v>8.9770000000000003</c:v>
                </c:pt>
                <c:pt idx="541">
                  <c:v>8.9830000000000005</c:v>
                </c:pt>
                <c:pt idx="542">
                  <c:v>8.9890000000000008</c:v>
                </c:pt>
                <c:pt idx="543">
                  <c:v>8.9960000000000004</c:v>
                </c:pt>
                <c:pt idx="544">
                  <c:v>9.0020000000000007</c:v>
                </c:pt>
                <c:pt idx="545">
                  <c:v>9.0079999999999991</c:v>
                </c:pt>
                <c:pt idx="546">
                  <c:v>9.0139999999999993</c:v>
                </c:pt>
                <c:pt idx="547">
                  <c:v>9.02</c:v>
                </c:pt>
                <c:pt idx="548">
                  <c:v>9.0259999999999998</c:v>
                </c:pt>
                <c:pt idx="549">
                  <c:v>9.032</c:v>
                </c:pt>
                <c:pt idx="550">
                  <c:v>9.0380000000000003</c:v>
                </c:pt>
                <c:pt idx="551">
                  <c:v>9.0440000000000005</c:v>
                </c:pt>
                <c:pt idx="552">
                  <c:v>9.0500000000000007</c:v>
                </c:pt>
                <c:pt idx="553">
                  <c:v>9.0559999999999992</c:v>
                </c:pt>
                <c:pt idx="554">
                  <c:v>9.0619999999999994</c:v>
                </c:pt>
                <c:pt idx="555">
                  <c:v>9.0679999999999996</c:v>
                </c:pt>
                <c:pt idx="556">
                  <c:v>9.0739999999999998</c:v>
                </c:pt>
                <c:pt idx="557">
                  <c:v>9.08</c:v>
                </c:pt>
                <c:pt idx="558">
                  <c:v>9.0860000000000003</c:v>
                </c:pt>
                <c:pt idx="559">
                  <c:v>9.0920000000000005</c:v>
                </c:pt>
                <c:pt idx="560">
                  <c:v>9.0980000000000008</c:v>
                </c:pt>
                <c:pt idx="561">
                  <c:v>9.1039999999999992</c:v>
                </c:pt>
                <c:pt idx="562">
                  <c:v>9.11</c:v>
                </c:pt>
                <c:pt idx="563">
                  <c:v>9.1159999999999997</c:v>
                </c:pt>
                <c:pt idx="564">
                  <c:v>9.1219999999999999</c:v>
                </c:pt>
                <c:pt idx="565">
                  <c:v>9.1280000000000001</c:v>
                </c:pt>
                <c:pt idx="566">
                  <c:v>9.1340000000000003</c:v>
                </c:pt>
                <c:pt idx="567">
                  <c:v>9.14</c:v>
                </c:pt>
                <c:pt idx="568">
                  <c:v>9.1460000000000008</c:v>
                </c:pt>
                <c:pt idx="569">
                  <c:v>9.1519999999999992</c:v>
                </c:pt>
                <c:pt idx="570">
                  <c:v>9.1579999999999995</c:v>
                </c:pt>
                <c:pt idx="571">
                  <c:v>9.1639999999999997</c:v>
                </c:pt>
                <c:pt idx="572">
                  <c:v>9.17</c:v>
                </c:pt>
                <c:pt idx="573">
                  <c:v>9.1760000000000002</c:v>
                </c:pt>
                <c:pt idx="574">
                  <c:v>9.1820000000000004</c:v>
                </c:pt>
                <c:pt idx="575">
                  <c:v>9.1880000000000006</c:v>
                </c:pt>
                <c:pt idx="576">
                  <c:v>9.1940000000000008</c:v>
                </c:pt>
                <c:pt idx="577">
                  <c:v>9.1999999999999993</c:v>
                </c:pt>
                <c:pt idx="578">
                  <c:v>9.2059999999999995</c:v>
                </c:pt>
                <c:pt idx="579">
                  <c:v>9.2119999999999997</c:v>
                </c:pt>
                <c:pt idx="580">
                  <c:v>9.218</c:v>
                </c:pt>
                <c:pt idx="581">
                  <c:v>9.2240000000000002</c:v>
                </c:pt>
                <c:pt idx="582">
                  <c:v>9.23</c:v>
                </c:pt>
                <c:pt idx="583">
                  <c:v>9.2360000000000007</c:v>
                </c:pt>
                <c:pt idx="584">
                  <c:v>9.2420000000000009</c:v>
                </c:pt>
                <c:pt idx="585">
                  <c:v>9.2479999999999993</c:v>
                </c:pt>
                <c:pt idx="586">
                  <c:v>9.2539999999999996</c:v>
                </c:pt>
                <c:pt idx="587">
                  <c:v>9.26</c:v>
                </c:pt>
                <c:pt idx="588">
                  <c:v>9.266</c:v>
                </c:pt>
                <c:pt idx="589">
                  <c:v>9.2720000000000002</c:v>
                </c:pt>
                <c:pt idx="590">
                  <c:v>9.2780000000000005</c:v>
                </c:pt>
                <c:pt idx="591">
                  <c:v>9.2840000000000007</c:v>
                </c:pt>
                <c:pt idx="592">
                  <c:v>9.2899999999999991</c:v>
                </c:pt>
                <c:pt idx="593">
                  <c:v>9.2959999999999994</c:v>
                </c:pt>
                <c:pt idx="594">
                  <c:v>9.3019999999999996</c:v>
                </c:pt>
                <c:pt idx="595">
                  <c:v>9.3079999999999998</c:v>
                </c:pt>
                <c:pt idx="596">
                  <c:v>9.3140000000000001</c:v>
                </c:pt>
                <c:pt idx="597">
                  <c:v>9.32</c:v>
                </c:pt>
                <c:pt idx="598">
                  <c:v>9.3260000000000005</c:v>
                </c:pt>
                <c:pt idx="599">
                  <c:v>9.3320000000000007</c:v>
                </c:pt>
                <c:pt idx="600">
                  <c:v>9.3379999999999992</c:v>
                </c:pt>
                <c:pt idx="601">
                  <c:v>9.3439999999999994</c:v>
                </c:pt>
                <c:pt idx="602">
                  <c:v>9.35</c:v>
                </c:pt>
                <c:pt idx="603">
                  <c:v>9.3559999999999999</c:v>
                </c:pt>
                <c:pt idx="604">
                  <c:v>9.3620000000000001</c:v>
                </c:pt>
                <c:pt idx="605">
                  <c:v>9.3680000000000003</c:v>
                </c:pt>
                <c:pt idx="606">
                  <c:v>9.3740000000000006</c:v>
                </c:pt>
                <c:pt idx="607">
                  <c:v>9.3800000000000008</c:v>
                </c:pt>
                <c:pt idx="608">
                  <c:v>9.3859999999999992</c:v>
                </c:pt>
                <c:pt idx="609">
                  <c:v>9.3919999999999995</c:v>
                </c:pt>
                <c:pt idx="610">
                  <c:v>9.3979999999999997</c:v>
                </c:pt>
                <c:pt idx="611">
                  <c:v>9.4039999999999999</c:v>
                </c:pt>
                <c:pt idx="612">
                  <c:v>9.41</c:v>
                </c:pt>
                <c:pt idx="613">
                  <c:v>9.4160000000000004</c:v>
                </c:pt>
                <c:pt idx="614">
                  <c:v>9.4220000000000006</c:v>
                </c:pt>
                <c:pt idx="615">
                  <c:v>9.4280000000000008</c:v>
                </c:pt>
                <c:pt idx="616">
                  <c:v>9.4339999999999993</c:v>
                </c:pt>
                <c:pt idx="617">
                  <c:v>9.44</c:v>
                </c:pt>
                <c:pt idx="618">
                  <c:v>9.4459999999999997</c:v>
                </c:pt>
                <c:pt idx="619">
                  <c:v>9.452</c:v>
                </c:pt>
                <c:pt idx="620">
                  <c:v>9.4580000000000002</c:v>
                </c:pt>
                <c:pt idx="621">
                  <c:v>9.4640000000000004</c:v>
                </c:pt>
                <c:pt idx="622">
                  <c:v>9.4700000000000006</c:v>
                </c:pt>
                <c:pt idx="623">
                  <c:v>9.4760000000000009</c:v>
                </c:pt>
                <c:pt idx="624">
                  <c:v>9.4819999999999993</c:v>
                </c:pt>
                <c:pt idx="625">
                  <c:v>9.4879999999999995</c:v>
                </c:pt>
                <c:pt idx="626">
                  <c:v>9.4939999999999998</c:v>
                </c:pt>
                <c:pt idx="627">
                  <c:v>9.5</c:v>
                </c:pt>
                <c:pt idx="628">
                  <c:v>9.5060000000000002</c:v>
                </c:pt>
                <c:pt idx="629">
                  <c:v>9.5120000000000005</c:v>
                </c:pt>
                <c:pt idx="630">
                  <c:v>9.5180000000000007</c:v>
                </c:pt>
                <c:pt idx="631">
                  <c:v>9.5229999999999997</c:v>
                </c:pt>
                <c:pt idx="632">
                  <c:v>9.5289999999999999</c:v>
                </c:pt>
                <c:pt idx="633">
                  <c:v>9.5350000000000001</c:v>
                </c:pt>
                <c:pt idx="634">
                  <c:v>9.5410000000000004</c:v>
                </c:pt>
                <c:pt idx="635">
                  <c:v>9.5470000000000006</c:v>
                </c:pt>
                <c:pt idx="636">
                  <c:v>9.5530000000000008</c:v>
                </c:pt>
                <c:pt idx="637">
                  <c:v>9.5589999999999993</c:v>
                </c:pt>
                <c:pt idx="638">
                  <c:v>9.5649999999999995</c:v>
                </c:pt>
                <c:pt idx="639">
                  <c:v>9.5709999999999997</c:v>
                </c:pt>
                <c:pt idx="640">
                  <c:v>9.577</c:v>
                </c:pt>
                <c:pt idx="641">
                  <c:v>9.5830000000000002</c:v>
                </c:pt>
                <c:pt idx="642">
                  <c:v>9.5890000000000004</c:v>
                </c:pt>
                <c:pt idx="643">
                  <c:v>9.5950000000000006</c:v>
                </c:pt>
                <c:pt idx="644">
                  <c:v>9.6010000000000009</c:v>
                </c:pt>
                <c:pt idx="645">
                  <c:v>9.6069999999999993</c:v>
                </c:pt>
                <c:pt idx="646">
                  <c:v>9.6129999999999995</c:v>
                </c:pt>
                <c:pt idx="647">
                  <c:v>9.6189999999999998</c:v>
                </c:pt>
                <c:pt idx="648">
                  <c:v>9.625</c:v>
                </c:pt>
                <c:pt idx="649">
                  <c:v>9.6310000000000002</c:v>
                </c:pt>
                <c:pt idx="650">
                  <c:v>9.6370000000000005</c:v>
                </c:pt>
                <c:pt idx="651">
                  <c:v>9.6430000000000007</c:v>
                </c:pt>
                <c:pt idx="652">
                  <c:v>9.6489999999999991</c:v>
                </c:pt>
                <c:pt idx="653">
                  <c:v>9.6549999999999994</c:v>
                </c:pt>
                <c:pt idx="654">
                  <c:v>9.6609999999999996</c:v>
                </c:pt>
                <c:pt idx="655">
                  <c:v>9.6669999999999998</c:v>
                </c:pt>
                <c:pt idx="656">
                  <c:v>9.673</c:v>
                </c:pt>
                <c:pt idx="657">
                  <c:v>9.6790000000000003</c:v>
                </c:pt>
                <c:pt idx="658">
                  <c:v>9.6850000000000005</c:v>
                </c:pt>
                <c:pt idx="659">
                  <c:v>9.6910000000000007</c:v>
                </c:pt>
                <c:pt idx="660">
                  <c:v>9.6969999999999992</c:v>
                </c:pt>
                <c:pt idx="661">
                  <c:v>9.7029999999999994</c:v>
                </c:pt>
                <c:pt idx="662">
                  <c:v>9.7089999999999996</c:v>
                </c:pt>
                <c:pt idx="663">
                  <c:v>9.7149999999999999</c:v>
                </c:pt>
                <c:pt idx="664">
                  <c:v>9.7210000000000001</c:v>
                </c:pt>
                <c:pt idx="665">
                  <c:v>9.7260000000000009</c:v>
                </c:pt>
                <c:pt idx="666">
                  <c:v>9.7319999999999993</c:v>
                </c:pt>
                <c:pt idx="667">
                  <c:v>9.7379999999999995</c:v>
                </c:pt>
                <c:pt idx="668">
                  <c:v>9.7439999999999998</c:v>
                </c:pt>
                <c:pt idx="669">
                  <c:v>9.75</c:v>
                </c:pt>
                <c:pt idx="670">
                  <c:v>9.7560000000000002</c:v>
                </c:pt>
                <c:pt idx="671">
                  <c:v>9.7620000000000005</c:v>
                </c:pt>
                <c:pt idx="672">
                  <c:v>9.7680000000000007</c:v>
                </c:pt>
                <c:pt idx="673">
                  <c:v>9.7739999999999991</c:v>
                </c:pt>
                <c:pt idx="674">
                  <c:v>9.7799999999999994</c:v>
                </c:pt>
                <c:pt idx="675">
                  <c:v>9.7859999999999996</c:v>
                </c:pt>
                <c:pt idx="676">
                  <c:v>9.7919999999999998</c:v>
                </c:pt>
                <c:pt idx="677">
                  <c:v>9.798</c:v>
                </c:pt>
                <c:pt idx="678">
                  <c:v>9.8040000000000003</c:v>
                </c:pt>
                <c:pt idx="679">
                  <c:v>9.81</c:v>
                </c:pt>
                <c:pt idx="680">
                  <c:v>9.8160000000000007</c:v>
                </c:pt>
                <c:pt idx="681">
                  <c:v>9.8219999999999992</c:v>
                </c:pt>
                <c:pt idx="682">
                  <c:v>9.8279999999999994</c:v>
                </c:pt>
                <c:pt idx="683">
                  <c:v>9.8339999999999996</c:v>
                </c:pt>
                <c:pt idx="684">
                  <c:v>9.84</c:v>
                </c:pt>
                <c:pt idx="685">
                  <c:v>9.8460000000000001</c:v>
                </c:pt>
                <c:pt idx="686">
                  <c:v>9.8520000000000003</c:v>
                </c:pt>
                <c:pt idx="687">
                  <c:v>9.8580000000000005</c:v>
                </c:pt>
                <c:pt idx="688">
                  <c:v>9.8640000000000008</c:v>
                </c:pt>
                <c:pt idx="689">
                  <c:v>9.8699999999999992</c:v>
                </c:pt>
                <c:pt idx="690">
                  <c:v>9.8759999999999994</c:v>
                </c:pt>
                <c:pt idx="691">
                  <c:v>9.8819999999999997</c:v>
                </c:pt>
                <c:pt idx="692">
                  <c:v>9.8879999999999999</c:v>
                </c:pt>
                <c:pt idx="693">
                  <c:v>9.8940000000000001</c:v>
                </c:pt>
                <c:pt idx="694">
                  <c:v>9.9</c:v>
                </c:pt>
                <c:pt idx="695">
                  <c:v>9.9060000000000006</c:v>
                </c:pt>
                <c:pt idx="696">
                  <c:v>9.9120000000000008</c:v>
                </c:pt>
                <c:pt idx="697">
                  <c:v>9.9179999999999993</c:v>
                </c:pt>
                <c:pt idx="698">
                  <c:v>9.9239999999999995</c:v>
                </c:pt>
                <c:pt idx="699">
                  <c:v>9.93</c:v>
                </c:pt>
                <c:pt idx="700">
                  <c:v>9.9359999999999999</c:v>
                </c:pt>
                <c:pt idx="701">
                  <c:v>9.9420000000000002</c:v>
                </c:pt>
                <c:pt idx="702">
                  <c:v>9.9480000000000004</c:v>
                </c:pt>
                <c:pt idx="703">
                  <c:v>9.9540000000000006</c:v>
                </c:pt>
                <c:pt idx="704">
                  <c:v>9.9600000000000009</c:v>
                </c:pt>
                <c:pt idx="705">
                  <c:v>9.9659999999999993</c:v>
                </c:pt>
                <c:pt idx="706">
                  <c:v>9.9719999999999995</c:v>
                </c:pt>
                <c:pt idx="707">
                  <c:v>9.9779999999999998</c:v>
                </c:pt>
                <c:pt idx="708">
                  <c:v>9.984</c:v>
                </c:pt>
                <c:pt idx="709">
                  <c:v>9.99</c:v>
                </c:pt>
                <c:pt idx="710">
                  <c:v>9.9960000000000004</c:v>
                </c:pt>
                <c:pt idx="711">
                  <c:v>10.002000000000001</c:v>
                </c:pt>
                <c:pt idx="712">
                  <c:v>10.007</c:v>
                </c:pt>
                <c:pt idx="713">
                  <c:v>10.013999999999999</c:v>
                </c:pt>
                <c:pt idx="714">
                  <c:v>10.019</c:v>
                </c:pt>
                <c:pt idx="715">
                  <c:v>10.025</c:v>
                </c:pt>
                <c:pt idx="716">
                  <c:v>10.031000000000001</c:v>
                </c:pt>
                <c:pt idx="717">
                  <c:v>10.037000000000001</c:v>
                </c:pt>
                <c:pt idx="718">
                  <c:v>10.042999999999999</c:v>
                </c:pt>
                <c:pt idx="719">
                  <c:v>10.048999999999999</c:v>
                </c:pt>
                <c:pt idx="720">
                  <c:v>10.055</c:v>
                </c:pt>
                <c:pt idx="721">
                  <c:v>10.061</c:v>
                </c:pt>
                <c:pt idx="722">
                  <c:v>10.067</c:v>
                </c:pt>
                <c:pt idx="723">
                  <c:v>10.073</c:v>
                </c:pt>
                <c:pt idx="724">
                  <c:v>10.079000000000001</c:v>
                </c:pt>
                <c:pt idx="725">
                  <c:v>10.085000000000001</c:v>
                </c:pt>
                <c:pt idx="726">
                  <c:v>10.090999999999999</c:v>
                </c:pt>
                <c:pt idx="727">
                  <c:v>10.097</c:v>
                </c:pt>
                <c:pt idx="728">
                  <c:v>10.103</c:v>
                </c:pt>
                <c:pt idx="729">
                  <c:v>10.109</c:v>
                </c:pt>
                <c:pt idx="730">
                  <c:v>10.115</c:v>
                </c:pt>
              </c:numCache>
            </c:numRef>
          </c:yVal>
          <c:smooth val="1"/>
          <c:extLst>
            <c:ext xmlns:c16="http://schemas.microsoft.com/office/drawing/2014/chart" uri="{C3380CC4-5D6E-409C-BE32-E72D297353CC}">
              <c16:uniqueId val="{00000003-52F3-4E88-9835-7B4E313F18D3}"/>
            </c:ext>
          </c:extLst>
        </c:ser>
        <c:ser>
          <c:idx val="1"/>
          <c:order val="4"/>
          <c:tx>
            <c:strRef>
              <c:f>'Weight Data'!$E$1</c:f>
              <c:strCache>
                <c:ptCount val="1"/>
                <c:pt idx="0">
                  <c:v>3%</c:v>
                </c:pt>
              </c:strCache>
            </c:strRef>
          </c:tx>
          <c:spPr>
            <a:ln w="19050" cap="rnd">
              <a:solidFill>
                <a:schemeClr val="accent2"/>
              </a:solidFill>
              <a:round/>
            </a:ln>
            <a:effectLst/>
          </c:spPr>
          <c:marker>
            <c:symbol val="none"/>
          </c:marker>
          <c:yVal>
            <c:numRef>
              <c:f>'Weight Data'!$E$2:$E$732</c:f>
              <c:numCache>
                <c:formatCode>0.00</c:formatCode>
                <c:ptCount val="731"/>
                <c:pt idx="0">
                  <c:v>2.44</c:v>
                </c:pt>
                <c:pt idx="1">
                  <c:v>2.3980000000000001</c:v>
                </c:pt>
                <c:pt idx="2">
                  <c:v>2.4079999999999999</c:v>
                </c:pt>
                <c:pt idx="3">
                  <c:v>2.4239999999999999</c:v>
                </c:pt>
                <c:pt idx="4">
                  <c:v>2.4430000000000001</c:v>
                </c:pt>
                <c:pt idx="5">
                  <c:v>2.464</c:v>
                </c:pt>
                <c:pt idx="6">
                  <c:v>2.4870000000000001</c:v>
                </c:pt>
                <c:pt idx="7">
                  <c:v>2.5099999999999998</c:v>
                </c:pt>
                <c:pt idx="8">
                  <c:v>2.5350000000000001</c:v>
                </c:pt>
                <c:pt idx="9">
                  <c:v>2.5609999999999999</c:v>
                </c:pt>
                <c:pt idx="10">
                  <c:v>2.5870000000000002</c:v>
                </c:pt>
                <c:pt idx="11">
                  <c:v>2.6150000000000002</c:v>
                </c:pt>
                <c:pt idx="12">
                  <c:v>2.6429999999999998</c:v>
                </c:pt>
                <c:pt idx="13">
                  <c:v>2.6720000000000002</c:v>
                </c:pt>
                <c:pt idx="14">
                  <c:v>2.702</c:v>
                </c:pt>
                <c:pt idx="15">
                  <c:v>2.7330000000000001</c:v>
                </c:pt>
                <c:pt idx="16">
                  <c:v>2.7639999999999998</c:v>
                </c:pt>
                <c:pt idx="17">
                  <c:v>2.7949999999999999</c:v>
                </c:pt>
                <c:pt idx="18">
                  <c:v>2.827</c:v>
                </c:pt>
                <c:pt idx="19">
                  <c:v>2.859</c:v>
                </c:pt>
                <c:pt idx="20">
                  <c:v>2.891</c:v>
                </c:pt>
                <c:pt idx="21">
                  <c:v>2.923</c:v>
                </c:pt>
                <c:pt idx="22">
                  <c:v>2.9540000000000002</c:v>
                </c:pt>
                <c:pt idx="23">
                  <c:v>2.9860000000000002</c:v>
                </c:pt>
                <c:pt idx="24">
                  <c:v>3.0179999999999998</c:v>
                </c:pt>
                <c:pt idx="25">
                  <c:v>3.0489999999999999</c:v>
                </c:pt>
                <c:pt idx="26">
                  <c:v>3.08</c:v>
                </c:pt>
                <c:pt idx="27">
                  <c:v>3.1110000000000002</c:v>
                </c:pt>
                <c:pt idx="28">
                  <c:v>3.1419999999999999</c:v>
                </c:pt>
                <c:pt idx="29">
                  <c:v>3.1720000000000002</c:v>
                </c:pt>
                <c:pt idx="30">
                  <c:v>3.2029999999999998</c:v>
                </c:pt>
                <c:pt idx="31">
                  <c:v>3.2330000000000001</c:v>
                </c:pt>
                <c:pt idx="32">
                  <c:v>3.262</c:v>
                </c:pt>
                <c:pt idx="33">
                  <c:v>3.2919999999999998</c:v>
                </c:pt>
                <c:pt idx="34">
                  <c:v>3.3210000000000002</c:v>
                </c:pt>
                <c:pt idx="35">
                  <c:v>3.35</c:v>
                </c:pt>
                <c:pt idx="36">
                  <c:v>3.3780000000000001</c:v>
                </c:pt>
                <c:pt idx="37">
                  <c:v>3.4060000000000001</c:v>
                </c:pt>
                <c:pt idx="38">
                  <c:v>3.4340000000000002</c:v>
                </c:pt>
                <c:pt idx="39">
                  <c:v>3.4620000000000002</c:v>
                </c:pt>
                <c:pt idx="40">
                  <c:v>3.49</c:v>
                </c:pt>
                <c:pt idx="41">
                  <c:v>3.5169999999999999</c:v>
                </c:pt>
                <c:pt idx="42">
                  <c:v>3.544</c:v>
                </c:pt>
                <c:pt idx="43">
                  <c:v>3.57</c:v>
                </c:pt>
                <c:pt idx="44">
                  <c:v>3.597</c:v>
                </c:pt>
                <c:pt idx="45">
                  <c:v>3.6230000000000002</c:v>
                </c:pt>
                <c:pt idx="46">
                  <c:v>3.6480000000000001</c:v>
                </c:pt>
                <c:pt idx="47">
                  <c:v>3.6739999999999999</c:v>
                </c:pt>
                <c:pt idx="48">
                  <c:v>3.6989999999999998</c:v>
                </c:pt>
                <c:pt idx="49">
                  <c:v>3.7240000000000002</c:v>
                </c:pt>
                <c:pt idx="50">
                  <c:v>3.7490000000000001</c:v>
                </c:pt>
                <c:pt idx="51">
                  <c:v>3.774</c:v>
                </c:pt>
                <c:pt idx="52">
                  <c:v>3.798</c:v>
                </c:pt>
                <c:pt idx="53">
                  <c:v>3.8220000000000001</c:v>
                </c:pt>
                <c:pt idx="54">
                  <c:v>3.8460000000000001</c:v>
                </c:pt>
                <c:pt idx="55">
                  <c:v>3.87</c:v>
                </c:pt>
                <c:pt idx="56">
                  <c:v>3.8929999999999998</c:v>
                </c:pt>
                <c:pt idx="57">
                  <c:v>3.9159999999999999</c:v>
                </c:pt>
                <c:pt idx="58">
                  <c:v>3.9390000000000001</c:v>
                </c:pt>
                <c:pt idx="59">
                  <c:v>3.9620000000000002</c:v>
                </c:pt>
                <c:pt idx="60">
                  <c:v>3.9849999999999999</c:v>
                </c:pt>
                <c:pt idx="61">
                  <c:v>4.0069999999999997</c:v>
                </c:pt>
                <c:pt idx="62">
                  <c:v>4.0289999999999999</c:v>
                </c:pt>
                <c:pt idx="63">
                  <c:v>4.0510000000000002</c:v>
                </c:pt>
                <c:pt idx="64">
                  <c:v>4.0730000000000004</c:v>
                </c:pt>
                <c:pt idx="65">
                  <c:v>4.0949999999999998</c:v>
                </c:pt>
                <c:pt idx="66">
                  <c:v>4.1159999999999997</c:v>
                </c:pt>
                <c:pt idx="67">
                  <c:v>4.1369999999999996</c:v>
                </c:pt>
                <c:pt idx="68">
                  <c:v>4.1580000000000004</c:v>
                </c:pt>
                <c:pt idx="69">
                  <c:v>4.1790000000000003</c:v>
                </c:pt>
                <c:pt idx="70">
                  <c:v>4.2</c:v>
                </c:pt>
                <c:pt idx="71">
                  <c:v>4.2210000000000001</c:v>
                </c:pt>
                <c:pt idx="72">
                  <c:v>4.2409999999999997</c:v>
                </c:pt>
                <c:pt idx="73">
                  <c:v>4.2610000000000001</c:v>
                </c:pt>
                <c:pt idx="74">
                  <c:v>4.2809999999999997</c:v>
                </c:pt>
                <c:pt idx="75">
                  <c:v>4.3010000000000002</c:v>
                </c:pt>
                <c:pt idx="76">
                  <c:v>4.3209999999999997</c:v>
                </c:pt>
                <c:pt idx="77">
                  <c:v>4.3410000000000002</c:v>
                </c:pt>
                <c:pt idx="78">
                  <c:v>4.3600000000000003</c:v>
                </c:pt>
                <c:pt idx="79">
                  <c:v>4.3789999999999996</c:v>
                </c:pt>
                <c:pt idx="80">
                  <c:v>4.399</c:v>
                </c:pt>
                <c:pt idx="81">
                  <c:v>4.4180000000000001</c:v>
                </c:pt>
                <c:pt idx="82">
                  <c:v>4.4359999999999999</c:v>
                </c:pt>
                <c:pt idx="83">
                  <c:v>4.4550000000000001</c:v>
                </c:pt>
                <c:pt idx="84">
                  <c:v>4.4740000000000002</c:v>
                </c:pt>
                <c:pt idx="85">
                  <c:v>4.492</c:v>
                </c:pt>
                <c:pt idx="86">
                  <c:v>4.51</c:v>
                </c:pt>
                <c:pt idx="87">
                  <c:v>4.5289999999999999</c:v>
                </c:pt>
                <c:pt idx="88">
                  <c:v>4.5469999999999997</c:v>
                </c:pt>
                <c:pt idx="89">
                  <c:v>4.5650000000000004</c:v>
                </c:pt>
                <c:pt idx="90">
                  <c:v>4.5819999999999999</c:v>
                </c:pt>
                <c:pt idx="91">
                  <c:v>4.5999999999999996</c:v>
                </c:pt>
                <c:pt idx="92">
                  <c:v>4.617</c:v>
                </c:pt>
                <c:pt idx="93">
                  <c:v>4.6349999999999998</c:v>
                </c:pt>
                <c:pt idx="94">
                  <c:v>4.6520000000000001</c:v>
                </c:pt>
                <c:pt idx="95">
                  <c:v>4.6689999999999996</c:v>
                </c:pt>
                <c:pt idx="96">
                  <c:v>4.6870000000000003</c:v>
                </c:pt>
                <c:pt idx="97">
                  <c:v>4.7030000000000003</c:v>
                </c:pt>
                <c:pt idx="98">
                  <c:v>4.72</c:v>
                </c:pt>
                <c:pt idx="99">
                  <c:v>4.7370000000000001</c:v>
                </c:pt>
                <c:pt idx="100">
                  <c:v>4.7539999999999996</c:v>
                </c:pt>
                <c:pt idx="101">
                  <c:v>4.7699999999999996</c:v>
                </c:pt>
                <c:pt idx="102">
                  <c:v>4.7859999999999996</c:v>
                </c:pt>
                <c:pt idx="103">
                  <c:v>4.8029999999999999</c:v>
                </c:pt>
                <c:pt idx="104">
                  <c:v>4.819</c:v>
                </c:pt>
                <c:pt idx="105">
                  <c:v>4.835</c:v>
                </c:pt>
                <c:pt idx="106">
                  <c:v>4.851</c:v>
                </c:pt>
                <c:pt idx="107">
                  <c:v>4.867</c:v>
                </c:pt>
                <c:pt idx="108">
                  <c:v>4.8819999999999997</c:v>
                </c:pt>
                <c:pt idx="109">
                  <c:v>4.8979999999999997</c:v>
                </c:pt>
                <c:pt idx="110">
                  <c:v>4.9130000000000003</c:v>
                </c:pt>
                <c:pt idx="111">
                  <c:v>4.9290000000000003</c:v>
                </c:pt>
                <c:pt idx="112">
                  <c:v>4.944</c:v>
                </c:pt>
                <c:pt idx="113">
                  <c:v>4.9589999999999996</c:v>
                </c:pt>
                <c:pt idx="114">
                  <c:v>4.9740000000000002</c:v>
                </c:pt>
                <c:pt idx="115">
                  <c:v>4.9889999999999999</c:v>
                </c:pt>
                <c:pt idx="116">
                  <c:v>5.0039999999999996</c:v>
                </c:pt>
                <c:pt idx="117">
                  <c:v>5.0190000000000001</c:v>
                </c:pt>
                <c:pt idx="118">
                  <c:v>5.0339999999999998</c:v>
                </c:pt>
                <c:pt idx="119">
                  <c:v>5.048</c:v>
                </c:pt>
                <c:pt idx="120">
                  <c:v>5.0629999999999997</c:v>
                </c:pt>
                <c:pt idx="121">
                  <c:v>5.077</c:v>
                </c:pt>
                <c:pt idx="122">
                  <c:v>5.0910000000000002</c:v>
                </c:pt>
                <c:pt idx="123">
                  <c:v>5.1059999999999999</c:v>
                </c:pt>
                <c:pt idx="124">
                  <c:v>5.12</c:v>
                </c:pt>
                <c:pt idx="125">
                  <c:v>5.1340000000000003</c:v>
                </c:pt>
                <c:pt idx="126">
                  <c:v>5.1479999999999997</c:v>
                </c:pt>
                <c:pt idx="127">
                  <c:v>5.1619999999999999</c:v>
                </c:pt>
                <c:pt idx="128">
                  <c:v>5.1749999999999998</c:v>
                </c:pt>
                <c:pt idx="129">
                  <c:v>5.1890000000000001</c:v>
                </c:pt>
                <c:pt idx="130">
                  <c:v>5.2030000000000003</c:v>
                </c:pt>
                <c:pt idx="131">
                  <c:v>5.2160000000000002</c:v>
                </c:pt>
                <c:pt idx="132">
                  <c:v>5.23</c:v>
                </c:pt>
                <c:pt idx="133">
                  <c:v>5.2430000000000003</c:v>
                </c:pt>
                <c:pt idx="134">
                  <c:v>5.2560000000000002</c:v>
                </c:pt>
                <c:pt idx="135">
                  <c:v>5.2690000000000001</c:v>
                </c:pt>
                <c:pt idx="136">
                  <c:v>5.282</c:v>
                </c:pt>
                <c:pt idx="137">
                  <c:v>5.2949999999999999</c:v>
                </c:pt>
                <c:pt idx="138">
                  <c:v>5.3079999999999998</c:v>
                </c:pt>
                <c:pt idx="139">
                  <c:v>5.3209999999999997</c:v>
                </c:pt>
                <c:pt idx="140">
                  <c:v>5.3339999999999996</c:v>
                </c:pt>
                <c:pt idx="141">
                  <c:v>5.3460000000000001</c:v>
                </c:pt>
                <c:pt idx="142">
                  <c:v>5.359</c:v>
                </c:pt>
                <c:pt idx="143">
                  <c:v>5.3719999999999999</c:v>
                </c:pt>
                <c:pt idx="144">
                  <c:v>5.3840000000000003</c:v>
                </c:pt>
                <c:pt idx="145">
                  <c:v>5.3959999999999999</c:v>
                </c:pt>
                <c:pt idx="146">
                  <c:v>5.4089999999999998</c:v>
                </c:pt>
                <c:pt idx="147">
                  <c:v>5.4210000000000003</c:v>
                </c:pt>
                <c:pt idx="148">
                  <c:v>5.4329999999999998</c:v>
                </c:pt>
                <c:pt idx="149">
                  <c:v>5.4450000000000003</c:v>
                </c:pt>
                <c:pt idx="150">
                  <c:v>5.4569999999999999</c:v>
                </c:pt>
                <c:pt idx="151">
                  <c:v>5.4690000000000003</c:v>
                </c:pt>
                <c:pt idx="152">
                  <c:v>5.4809999999999999</c:v>
                </c:pt>
                <c:pt idx="153">
                  <c:v>5.492</c:v>
                </c:pt>
                <c:pt idx="154">
                  <c:v>5.5039999999999996</c:v>
                </c:pt>
                <c:pt idx="155">
                  <c:v>5.516</c:v>
                </c:pt>
                <c:pt idx="156">
                  <c:v>5.5270000000000001</c:v>
                </c:pt>
                <c:pt idx="157">
                  <c:v>5.5389999999999997</c:v>
                </c:pt>
                <c:pt idx="158">
                  <c:v>5.55</c:v>
                </c:pt>
                <c:pt idx="159">
                  <c:v>5.5609999999999999</c:v>
                </c:pt>
                <c:pt idx="160">
                  <c:v>5.5730000000000004</c:v>
                </c:pt>
                <c:pt idx="161">
                  <c:v>5.5839999999999996</c:v>
                </c:pt>
                <c:pt idx="162">
                  <c:v>5.5949999999999998</c:v>
                </c:pt>
                <c:pt idx="163">
                  <c:v>5.6059999999999999</c:v>
                </c:pt>
                <c:pt idx="164">
                  <c:v>5.617</c:v>
                </c:pt>
                <c:pt idx="165">
                  <c:v>5.6280000000000001</c:v>
                </c:pt>
                <c:pt idx="166">
                  <c:v>5.6390000000000002</c:v>
                </c:pt>
                <c:pt idx="167">
                  <c:v>5.65</c:v>
                </c:pt>
                <c:pt idx="168">
                  <c:v>5.6609999999999996</c:v>
                </c:pt>
                <c:pt idx="169">
                  <c:v>5.6710000000000003</c:v>
                </c:pt>
                <c:pt idx="170">
                  <c:v>5.6820000000000004</c:v>
                </c:pt>
                <c:pt idx="171">
                  <c:v>5.6920000000000002</c:v>
                </c:pt>
                <c:pt idx="172">
                  <c:v>5.7030000000000003</c:v>
                </c:pt>
                <c:pt idx="173">
                  <c:v>5.7140000000000004</c:v>
                </c:pt>
                <c:pt idx="174">
                  <c:v>5.7240000000000002</c:v>
                </c:pt>
                <c:pt idx="175">
                  <c:v>5.734</c:v>
                </c:pt>
                <c:pt idx="176">
                  <c:v>5.7450000000000001</c:v>
                </c:pt>
                <c:pt idx="177">
                  <c:v>5.7549999999999999</c:v>
                </c:pt>
                <c:pt idx="178">
                  <c:v>5.7649999999999997</c:v>
                </c:pt>
                <c:pt idx="179">
                  <c:v>5.7750000000000004</c:v>
                </c:pt>
                <c:pt idx="180">
                  <c:v>5.7859999999999996</c:v>
                </c:pt>
                <c:pt idx="181">
                  <c:v>5.7960000000000003</c:v>
                </c:pt>
                <c:pt idx="182">
                  <c:v>5.806</c:v>
                </c:pt>
                <c:pt idx="183">
                  <c:v>5.8159999999999998</c:v>
                </c:pt>
                <c:pt idx="184">
                  <c:v>5.8250000000000002</c:v>
                </c:pt>
                <c:pt idx="185">
                  <c:v>5.835</c:v>
                </c:pt>
                <c:pt idx="186">
                  <c:v>5.8449999999999998</c:v>
                </c:pt>
                <c:pt idx="187">
                  <c:v>5.8550000000000004</c:v>
                </c:pt>
                <c:pt idx="188">
                  <c:v>5.8650000000000002</c:v>
                </c:pt>
                <c:pt idx="189">
                  <c:v>5.8739999999999997</c:v>
                </c:pt>
                <c:pt idx="190">
                  <c:v>5.8840000000000003</c:v>
                </c:pt>
                <c:pt idx="191">
                  <c:v>5.8929999999999998</c:v>
                </c:pt>
                <c:pt idx="192">
                  <c:v>5.9029999999999996</c:v>
                </c:pt>
                <c:pt idx="193">
                  <c:v>5.9130000000000003</c:v>
                </c:pt>
                <c:pt idx="194">
                  <c:v>5.9219999999999997</c:v>
                </c:pt>
                <c:pt idx="195">
                  <c:v>5.9320000000000004</c:v>
                </c:pt>
                <c:pt idx="196">
                  <c:v>5.9409999999999998</c:v>
                </c:pt>
                <c:pt idx="197">
                  <c:v>5.95</c:v>
                </c:pt>
                <c:pt idx="198">
                  <c:v>5.9589999999999996</c:v>
                </c:pt>
                <c:pt idx="199">
                  <c:v>5.9690000000000003</c:v>
                </c:pt>
                <c:pt idx="200">
                  <c:v>5.9779999999999998</c:v>
                </c:pt>
                <c:pt idx="201">
                  <c:v>5.9870000000000001</c:v>
                </c:pt>
                <c:pt idx="202">
                  <c:v>5.9960000000000004</c:v>
                </c:pt>
                <c:pt idx="203">
                  <c:v>6.0049999999999999</c:v>
                </c:pt>
                <c:pt idx="204">
                  <c:v>6.0140000000000002</c:v>
                </c:pt>
                <c:pt idx="205">
                  <c:v>6.0229999999999997</c:v>
                </c:pt>
                <c:pt idx="206">
                  <c:v>6.032</c:v>
                </c:pt>
                <c:pt idx="207">
                  <c:v>6.0410000000000004</c:v>
                </c:pt>
                <c:pt idx="208">
                  <c:v>6.05</c:v>
                </c:pt>
                <c:pt idx="209">
                  <c:v>6.0590000000000002</c:v>
                </c:pt>
                <c:pt idx="210">
                  <c:v>6.0670000000000002</c:v>
                </c:pt>
                <c:pt idx="211">
                  <c:v>6.0759999999999996</c:v>
                </c:pt>
                <c:pt idx="212">
                  <c:v>6.085</c:v>
                </c:pt>
                <c:pt idx="213">
                  <c:v>6.0940000000000003</c:v>
                </c:pt>
                <c:pt idx="214">
                  <c:v>6.1020000000000003</c:v>
                </c:pt>
                <c:pt idx="215">
                  <c:v>6.1109999999999998</c:v>
                </c:pt>
                <c:pt idx="216">
                  <c:v>6.1189999999999998</c:v>
                </c:pt>
                <c:pt idx="217">
                  <c:v>6.1280000000000001</c:v>
                </c:pt>
                <c:pt idx="218">
                  <c:v>6.1360000000000001</c:v>
                </c:pt>
                <c:pt idx="219">
                  <c:v>6.1449999999999996</c:v>
                </c:pt>
                <c:pt idx="220">
                  <c:v>6.1529999999999996</c:v>
                </c:pt>
                <c:pt idx="221">
                  <c:v>6.1619999999999999</c:v>
                </c:pt>
                <c:pt idx="222">
                  <c:v>6.17</c:v>
                </c:pt>
                <c:pt idx="223">
                  <c:v>6.1779999999999999</c:v>
                </c:pt>
                <c:pt idx="224">
                  <c:v>6.1870000000000003</c:v>
                </c:pt>
                <c:pt idx="225">
                  <c:v>6.1950000000000003</c:v>
                </c:pt>
                <c:pt idx="226">
                  <c:v>6.2030000000000003</c:v>
                </c:pt>
                <c:pt idx="227">
                  <c:v>6.2110000000000003</c:v>
                </c:pt>
                <c:pt idx="228">
                  <c:v>6.22</c:v>
                </c:pt>
                <c:pt idx="229">
                  <c:v>6.2279999999999998</c:v>
                </c:pt>
                <c:pt idx="230">
                  <c:v>6.2359999999999998</c:v>
                </c:pt>
                <c:pt idx="231">
                  <c:v>6.2439999999999998</c:v>
                </c:pt>
                <c:pt idx="232">
                  <c:v>6.2519999999999998</c:v>
                </c:pt>
                <c:pt idx="233">
                  <c:v>6.26</c:v>
                </c:pt>
                <c:pt idx="234">
                  <c:v>6.2679999999999998</c:v>
                </c:pt>
                <c:pt idx="235">
                  <c:v>6.2759999999999998</c:v>
                </c:pt>
                <c:pt idx="236">
                  <c:v>6.2839999999999998</c:v>
                </c:pt>
                <c:pt idx="237">
                  <c:v>6.2919999999999998</c:v>
                </c:pt>
                <c:pt idx="238">
                  <c:v>6.2990000000000004</c:v>
                </c:pt>
                <c:pt idx="239">
                  <c:v>6.3070000000000004</c:v>
                </c:pt>
                <c:pt idx="240">
                  <c:v>6.3150000000000004</c:v>
                </c:pt>
                <c:pt idx="241">
                  <c:v>6.3230000000000004</c:v>
                </c:pt>
                <c:pt idx="242">
                  <c:v>6.3310000000000004</c:v>
                </c:pt>
                <c:pt idx="243">
                  <c:v>6.3380000000000001</c:v>
                </c:pt>
                <c:pt idx="244">
                  <c:v>6.3460000000000001</c:v>
                </c:pt>
                <c:pt idx="245">
                  <c:v>6.3540000000000001</c:v>
                </c:pt>
                <c:pt idx="246">
                  <c:v>6.3609999999999998</c:v>
                </c:pt>
                <c:pt idx="247">
                  <c:v>6.3689999999999998</c:v>
                </c:pt>
                <c:pt idx="248">
                  <c:v>6.3769999999999998</c:v>
                </c:pt>
                <c:pt idx="249">
                  <c:v>6.3840000000000003</c:v>
                </c:pt>
                <c:pt idx="250">
                  <c:v>6.3920000000000003</c:v>
                </c:pt>
                <c:pt idx="251">
                  <c:v>6.399</c:v>
                </c:pt>
                <c:pt idx="252">
                  <c:v>6.407</c:v>
                </c:pt>
                <c:pt idx="253">
                  <c:v>6.4139999999999997</c:v>
                </c:pt>
                <c:pt idx="254">
                  <c:v>6.4210000000000003</c:v>
                </c:pt>
                <c:pt idx="255">
                  <c:v>6.4290000000000003</c:v>
                </c:pt>
                <c:pt idx="256">
                  <c:v>6.4359999999999999</c:v>
                </c:pt>
                <c:pt idx="257">
                  <c:v>6.444</c:v>
                </c:pt>
                <c:pt idx="258">
                  <c:v>6.4509999999999996</c:v>
                </c:pt>
                <c:pt idx="259">
                  <c:v>6.4580000000000002</c:v>
                </c:pt>
                <c:pt idx="260">
                  <c:v>6.4649999999999999</c:v>
                </c:pt>
                <c:pt idx="261">
                  <c:v>6.4729999999999999</c:v>
                </c:pt>
                <c:pt idx="262">
                  <c:v>6.48</c:v>
                </c:pt>
                <c:pt idx="263">
                  <c:v>6.4870000000000001</c:v>
                </c:pt>
                <c:pt idx="264">
                  <c:v>6.4939999999999998</c:v>
                </c:pt>
                <c:pt idx="265">
                  <c:v>6.5019999999999998</c:v>
                </c:pt>
                <c:pt idx="266">
                  <c:v>6.5090000000000003</c:v>
                </c:pt>
                <c:pt idx="267">
                  <c:v>6.516</c:v>
                </c:pt>
                <c:pt idx="268">
                  <c:v>6.5229999999999997</c:v>
                </c:pt>
                <c:pt idx="269">
                  <c:v>6.53</c:v>
                </c:pt>
                <c:pt idx="270">
                  <c:v>6.5369999999999999</c:v>
                </c:pt>
                <c:pt idx="271">
                  <c:v>6.5439999999999996</c:v>
                </c:pt>
                <c:pt idx="272">
                  <c:v>6.5510000000000002</c:v>
                </c:pt>
                <c:pt idx="273">
                  <c:v>6.5579999999999998</c:v>
                </c:pt>
                <c:pt idx="274">
                  <c:v>6.5650000000000004</c:v>
                </c:pt>
                <c:pt idx="275">
                  <c:v>6.5720000000000001</c:v>
                </c:pt>
                <c:pt idx="276">
                  <c:v>6.5789999999999997</c:v>
                </c:pt>
                <c:pt idx="277">
                  <c:v>6.5860000000000003</c:v>
                </c:pt>
                <c:pt idx="278">
                  <c:v>6.593</c:v>
                </c:pt>
                <c:pt idx="279">
                  <c:v>6.5990000000000002</c:v>
                </c:pt>
                <c:pt idx="280">
                  <c:v>6.6059999999999999</c:v>
                </c:pt>
                <c:pt idx="281">
                  <c:v>6.6130000000000004</c:v>
                </c:pt>
                <c:pt idx="282">
                  <c:v>6.62</c:v>
                </c:pt>
                <c:pt idx="283">
                  <c:v>6.6269999999999998</c:v>
                </c:pt>
                <c:pt idx="284">
                  <c:v>6.6340000000000003</c:v>
                </c:pt>
                <c:pt idx="285">
                  <c:v>6.64</c:v>
                </c:pt>
                <c:pt idx="286">
                  <c:v>6.6470000000000002</c:v>
                </c:pt>
                <c:pt idx="287">
                  <c:v>6.6539999999999999</c:v>
                </c:pt>
                <c:pt idx="288">
                  <c:v>6.66</c:v>
                </c:pt>
                <c:pt idx="289">
                  <c:v>6.6669999999999998</c:v>
                </c:pt>
                <c:pt idx="290">
                  <c:v>6.6740000000000004</c:v>
                </c:pt>
                <c:pt idx="291">
                  <c:v>6.68</c:v>
                </c:pt>
                <c:pt idx="292">
                  <c:v>6.6870000000000003</c:v>
                </c:pt>
                <c:pt idx="293">
                  <c:v>6.694</c:v>
                </c:pt>
                <c:pt idx="294">
                  <c:v>6.7</c:v>
                </c:pt>
                <c:pt idx="295">
                  <c:v>6.7069999999999999</c:v>
                </c:pt>
                <c:pt idx="296">
                  <c:v>6.7130000000000001</c:v>
                </c:pt>
                <c:pt idx="297">
                  <c:v>6.72</c:v>
                </c:pt>
                <c:pt idx="298">
                  <c:v>6.7270000000000003</c:v>
                </c:pt>
                <c:pt idx="299">
                  <c:v>6.7329999999999997</c:v>
                </c:pt>
                <c:pt idx="300">
                  <c:v>6.74</c:v>
                </c:pt>
                <c:pt idx="301">
                  <c:v>6.7460000000000004</c:v>
                </c:pt>
                <c:pt idx="302">
                  <c:v>6.7530000000000001</c:v>
                </c:pt>
                <c:pt idx="303">
                  <c:v>6.7590000000000003</c:v>
                </c:pt>
                <c:pt idx="304">
                  <c:v>6.766</c:v>
                </c:pt>
                <c:pt idx="305">
                  <c:v>6.7720000000000002</c:v>
                </c:pt>
                <c:pt idx="306">
                  <c:v>6.7779999999999996</c:v>
                </c:pt>
                <c:pt idx="307">
                  <c:v>6.7850000000000001</c:v>
                </c:pt>
                <c:pt idx="308">
                  <c:v>6.7910000000000004</c:v>
                </c:pt>
                <c:pt idx="309">
                  <c:v>6.798</c:v>
                </c:pt>
                <c:pt idx="310">
                  <c:v>6.8040000000000003</c:v>
                </c:pt>
                <c:pt idx="311">
                  <c:v>6.81</c:v>
                </c:pt>
                <c:pt idx="312">
                  <c:v>6.8170000000000002</c:v>
                </c:pt>
                <c:pt idx="313">
                  <c:v>6.8230000000000004</c:v>
                </c:pt>
                <c:pt idx="314">
                  <c:v>6.8289999999999997</c:v>
                </c:pt>
                <c:pt idx="315">
                  <c:v>6.8360000000000003</c:v>
                </c:pt>
                <c:pt idx="316">
                  <c:v>6.8419999999999996</c:v>
                </c:pt>
                <c:pt idx="317">
                  <c:v>6.8479999999999999</c:v>
                </c:pt>
                <c:pt idx="318">
                  <c:v>6.8550000000000004</c:v>
                </c:pt>
                <c:pt idx="319">
                  <c:v>6.8609999999999998</c:v>
                </c:pt>
                <c:pt idx="320">
                  <c:v>6.867</c:v>
                </c:pt>
                <c:pt idx="321">
                  <c:v>6.8739999999999997</c:v>
                </c:pt>
                <c:pt idx="322">
                  <c:v>6.88</c:v>
                </c:pt>
                <c:pt idx="323">
                  <c:v>6.8860000000000001</c:v>
                </c:pt>
                <c:pt idx="324">
                  <c:v>6.8920000000000003</c:v>
                </c:pt>
                <c:pt idx="325">
                  <c:v>6.899</c:v>
                </c:pt>
                <c:pt idx="326">
                  <c:v>6.9050000000000002</c:v>
                </c:pt>
                <c:pt idx="327">
                  <c:v>6.9109999999999996</c:v>
                </c:pt>
                <c:pt idx="328">
                  <c:v>6.9169999999999998</c:v>
                </c:pt>
                <c:pt idx="329">
                  <c:v>6.923</c:v>
                </c:pt>
                <c:pt idx="330">
                  <c:v>6.9290000000000003</c:v>
                </c:pt>
                <c:pt idx="331">
                  <c:v>6.9349999999999996</c:v>
                </c:pt>
                <c:pt idx="332">
                  <c:v>6.9420000000000002</c:v>
                </c:pt>
                <c:pt idx="333">
                  <c:v>6.9480000000000004</c:v>
                </c:pt>
                <c:pt idx="334">
                  <c:v>6.9539999999999997</c:v>
                </c:pt>
                <c:pt idx="335">
                  <c:v>6.96</c:v>
                </c:pt>
                <c:pt idx="336">
                  <c:v>6.9660000000000002</c:v>
                </c:pt>
                <c:pt idx="337">
                  <c:v>6.9720000000000004</c:v>
                </c:pt>
                <c:pt idx="338">
                  <c:v>6.9779999999999998</c:v>
                </c:pt>
                <c:pt idx="339">
                  <c:v>6.984</c:v>
                </c:pt>
                <c:pt idx="340">
                  <c:v>6.99</c:v>
                </c:pt>
                <c:pt idx="341">
                  <c:v>6.9960000000000004</c:v>
                </c:pt>
                <c:pt idx="342">
                  <c:v>7.0030000000000001</c:v>
                </c:pt>
                <c:pt idx="343">
                  <c:v>7.0090000000000003</c:v>
                </c:pt>
                <c:pt idx="344">
                  <c:v>7.0149999999999997</c:v>
                </c:pt>
                <c:pt idx="345">
                  <c:v>7.0209999999999999</c:v>
                </c:pt>
                <c:pt idx="346">
                  <c:v>7.0270000000000001</c:v>
                </c:pt>
                <c:pt idx="347">
                  <c:v>7.0330000000000004</c:v>
                </c:pt>
                <c:pt idx="348">
                  <c:v>7.0389999999999997</c:v>
                </c:pt>
                <c:pt idx="349">
                  <c:v>7.0449999999999999</c:v>
                </c:pt>
                <c:pt idx="350">
                  <c:v>7.0510000000000002</c:v>
                </c:pt>
                <c:pt idx="351">
                  <c:v>7.0570000000000004</c:v>
                </c:pt>
                <c:pt idx="352">
                  <c:v>7.0629999999999997</c:v>
                </c:pt>
                <c:pt idx="353">
                  <c:v>7.069</c:v>
                </c:pt>
                <c:pt idx="354">
                  <c:v>7.0750000000000002</c:v>
                </c:pt>
                <c:pt idx="355">
                  <c:v>7.0810000000000004</c:v>
                </c:pt>
                <c:pt idx="356">
                  <c:v>7.0869999999999997</c:v>
                </c:pt>
                <c:pt idx="357">
                  <c:v>7.093</c:v>
                </c:pt>
                <c:pt idx="358">
                  <c:v>7.0990000000000002</c:v>
                </c:pt>
                <c:pt idx="359">
                  <c:v>7.1050000000000004</c:v>
                </c:pt>
                <c:pt idx="360">
                  <c:v>7.1109999999999998</c:v>
                </c:pt>
                <c:pt idx="361">
                  <c:v>7.1159999999999997</c:v>
                </c:pt>
                <c:pt idx="362">
                  <c:v>7.1219999999999999</c:v>
                </c:pt>
                <c:pt idx="363">
                  <c:v>7.1280000000000001</c:v>
                </c:pt>
                <c:pt idx="364">
                  <c:v>7.1340000000000003</c:v>
                </c:pt>
                <c:pt idx="365">
                  <c:v>7.14</c:v>
                </c:pt>
                <c:pt idx="366">
                  <c:v>7.1459999999999999</c:v>
                </c:pt>
                <c:pt idx="367">
                  <c:v>7.1520000000000001</c:v>
                </c:pt>
                <c:pt idx="368">
                  <c:v>7.1580000000000004</c:v>
                </c:pt>
                <c:pt idx="369">
                  <c:v>7.1639999999999997</c:v>
                </c:pt>
                <c:pt idx="370">
                  <c:v>7.17</c:v>
                </c:pt>
                <c:pt idx="371">
                  <c:v>7.1749999999999998</c:v>
                </c:pt>
                <c:pt idx="372">
                  <c:v>7.181</c:v>
                </c:pt>
                <c:pt idx="373">
                  <c:v>7.1870000000000003</c:v>
                </c:pt>
                <c:pt idx="374">
                  <c:v>7.1929999999999996</c:v>
                </c:pt>
                <c:pt idx="375">
                  <c:v>7.1989999999999998</c:v>
                </c:pt>
                <c:pt idx="376">
                  <c:v>7.2050000000000001</c:v>
                </c:pt>
                <c:pt idx="377">
                  <c:v>7.2110000000000003</c:v>
                </c:pt>
                <c:pt idx="378">
                  <c:v>7.2160000000000002</c:v>
                </c:pt>
                <c:pt idx="379">
                  <c:v>7.2220000000000004</c:v>
                </c:pt>
                <c:pt idx="380">
                  <c:v>7.2279999999999998</c:v>
                </c:pt>
                <c:pt idx="381">
                  <c:v>7.234</c:v>
                </c:pt>
                <c:pt idx="382">
                  <c:v>7.24</c:v>
                </c:pt>
                <c:pt idx="383">
                  <c:v>7.2460000000000004</c:v>
                </c:pt>
                <c:pt idx="384">
                  <c:v>7.2510000000000003</c:v>
                </c:pt>
                <c:pt idx="385">
                  <c:v>7.2569999999999997</c:v>
                </c:pt>
                <c:pt idx="386">
                  <c:v>7.2629999999999999</c:v>
                </c:pt>
                <c:pt idx="387">
                  <c:v>7.2690000000000001</c:v>
                </c:pt>
                <c:pt idx="388">
                  <c:v>7.2750000000000004</c:v>
                </c:pt>
                <c:pt idx="389">
                  <c:v>7.28</c:v>
                </c:pt>
                <c:pt idx="390">
                  <c:v>7.2859999999999996</c:v>
                </c:pt>
                <c:pt idx="391">
                  <c:v>7.2919999999999998</c:v>
                </c:pt>
                <c:pt idx="392">
                  <c:v>7.298</c:v>
                </c:pt>
                <c:pt idx="393">
                  <c:v>7.3040000000000003</c:v>
                </c:pt>
                <c:pt idx="394">
                  <c:v>7.3090000000000002</c:v>
                </c:pt>
                <c:pt idx="395">
                  <c:v>7.3150000000000004</c:v>
                </c:pt>
                <c:pt idx="396">
                  <c:v>7.3209999999999997</c:v>
                </c:pt>
                <c:pt idx="397">
                  <c:v>7.327</c:v>
                </c:pt>
                <c:pt idx="398">
                  <c:v>7.3319999999999999</c:v>
                </c:pt>
                <c:pt idx="399">
                  <c:v>7.3380000000000001</c:v>
                </c:pt>
                <c:pt idx="400">
                  <c:v>7.3440000000000003</c:v>
                </c:pt>
                <c:pt idx="401">
                  <c:v>7.35</c:v>
                </c:pt>
                <c:pt idx="402">
                  <c:v>7.3550000000000004</c:v>
                </c:pt>
                <c:pt idx="403">
                  <c:v>7.3609999999999998</c:v>
                </c:pt>
                <c:pt idx="404">
                  <c:v>7.367</c:v>
                </c:pt>
                <c:pt idx="405">
                  <c:v>7.3730000000000002</c:v>
                </c:pt>
                <c:pt idx="406">
                  <c:v>7.3780000000000001</c:v>
                </c:pt>
                <c:pt idx="407">
                  <c:v>7.3840000000000003</c:v>
                </c:pt>
                <c:pt idx="408">
                  <c:v>7.39</c:v>
                </c:pt>
                <c:pt idx="409">
                  <c:v>7.3959999999999999</c:v>
                </c:pt>
                <c:pt idx="410">
                  <c:v>7.4009999999999998</c:v>
                </c:pt>
                <c:pt idx="411">
                  <c:v>7.407</c:v>
                </c:pt>
                <c:pt idx="412">
                  <c:v>7.4130000000000003</c:v>
                </c:pt>
                <c:pt idx="413">
                  <c:v>7.4180000000000001</c:v>
                </c:pt>
                <c:pt idx="414">
                  <c:v>7.4240000000000004</c:v>
                </c:pt>
                <c:pt idx="415">
                  <c:v>7.43</c:v>
                </c:pt>
                <c:pt idx="416">
                  <c:v>7.4349999999999996</c:v>
                </c:pt>
                <c:pt idx="417">
                  <c:v>7.4409999999999998</c:v>
                </c:pt>
                <c:pt idx="418">
                  <c:v>7.4470000000000001</c:v>
                </c:pt>
                <c:pt idx="419">
                  <c:v>7.4530000000000003</c:v>
                </c:pt>
                <c:pt idx="420">
                  <c:v>7.4580000000000002</c:v>
                </c:pt>
                <c:pt idx="421">
                  <c:v>7.4640000000000004</c:v>
                </c:pt>
                <c:pt idx="422">
                  <c:v>7.47</c:v>
                </c:pt>
                <c:pt idx="423">
                  <c:v>7.4749999999999996</c:v>
                </c:pt>
                <c:pt idx="424">
                  <c:v>7.4809999999999999</c:v>
                </c:pt>
                <c:pt idx="425">
                  <c:v>7.4870000000000001</c:v>
                </c:pt>
                <c:pt idx="426">
                  <c:v>7.492</c:v>
                </c:pt>
                <c:pt idx="427">
                  <c:v>7.4980000000000002</c:v>
                </c:pt>
                <c:pt idx="428">
                  <c:v>7.5039999999999996</c:v>
                </c:pt>
                <c:pt idx="429">
                  <c:v>7.51</c:v>
                </c:pt>
                <c:pt idx="430">
                  <c:v>7.5149999999999997</c:v>
                </c:pt>
                <c:pt idx="431">
                  <c:v>7.5209999999999999</c:v>
                </c:pt>
                <c:pt idx="432">
                  <c:v>7.5270000000000001</c:v>
                </c:pt>
                <c:pt idx="433">
                  <c:v>7.532</c:v>
                </c:pt>
                <c:pt idx="434">
                  <c:v>7.5380000000000003</c:v>
                </c:pt>
                <c:pt idx="435">
                  <c:v>7.5430000000000001</c:v>
                </c:pt>
                <c:pt idx="436">
                  <c:v>7.5490000000000004</c:v>
                </c:pt>
                <c:pt idx="437">
                  <c:v>7.5549999999999997</c:v>
                </c:pt>
                <c:pt idx="438">
                  <c:v>7.56</c:v>
                </c:pt>
                <c:pt idx="439">
                  <c:v>7.5659999999999998</c:v>
                </c:pt>
                <c:pt idx="440">
                  <c:v>7.5720000000000001</c:v>
                </c:pt>
                <c:pt idx="441">
                  <c:v>7.577</c:v>
                </c:pt>
                <c:pt idx="442">
                  <c:v>7.5830000000000002</c:v>
                </c:pt>
                <c:pt idx="443">
                  <c:v>7.5890000000000004</c:v>
                </c:pt>
                <c:pt idx="444">
                  <c:v>7.5940000000000003</c:v>
                </c:pt>
                <c:pt idx="445">
                  <c:v>7.6</c:v>
                </c:pt>
                <c:pt idx="446">
                  <c:v>7.6059999999999999</c:v>
                </c:pt>
                <c:pt idx="447">
                  <c:v>7.6109999999999998</c:v>
                </c:pt>
                <c:pt idx="448">
                  <c:v>7.617</c:v>
                </c:pt>
                <c:pt idx="449">
                  <c:v>7.6230000000000002</c:v>
                </c:pt>
                <c:pt idx="450">
                  <c:v>7.6280000000000001</c:v>
                </c:pt>
                <c:pt idx="451">
                  <c:v>7.6340000000000003</c:v>
                </c:pt>
                <c:pt idx="452">
                  <c:v>7.6390000000000002</c:v>
                </c:pt>
                <c:pt idx="453">
                  <c:v>7.6449999999999996</c:v>
                </c:pt>
                <c:pt idx="454">
                  <c:v>7.6509999999999998</c:v>
                </c:pt>
                <c:pt idx="455">
                  <c:v>7.6559999999999997</c:v>
                </c:pt>
                <c:pt idx="456">
                  <c:v>7.6619999999999999</c:v>
                </c:pt>
                <c:pt idx="457">
                  <c:v>7.6680000000000001</c:v>
                </c:pt>
                <c:pt idx="458">
                  <c:v>7.673</c:v>
                </c:pt>
                <c:pt idx="459">
                  <c:v>7.6790000000000003</c:v>
                </c:pt>
                <c:pt idx="460">
                  <c:v>7.6840000000000002</c:v>
                </c:pt>
                <c:pt idx="461">
                  <c:v>7.69</c:v>
                </c:pt>
                <c:pt idx="462">
                  <c:v>7.6959999999999997</c:v>
                </c:pt>
                <c:pt idx="463">
                  <c:v>7.7009999999999996</c:v>
                </c:pt>
                <c:pt idx="464">
                  <c:v>7.7069999999999999</c:v>
                </c:pt>
                <c:pt idx="465">
                  <c:v>7.7119999999999997</c:v>
                </c:pt>
                <c:pt idx="466">
                  <c:v>7.718</c:v>
                </c:pt>
                <c:pt idx="467">
                  <c:v>7.7240000000000002</c:v>
                </c:pt>
                <c:pt idx="468">
                  <c:v>7.7290000000000001</c:v>
                </c:pt>
                <c:pt idx="469">
                  <c:v>7.7350000000000003</c:v>
                </c:pt>
                <c:pt idx="470">
                  <c:v>7.74</c:v>
                </c:pt>
                <c:pt idx="471">
                  <c:v>7.7460000000000004</c:v>
                </c:pt>
                <c:pt idx="472">
                  <c:v>7.7519999999999998</c:v>
                </c:pt>
                <c:pt idx="473">
                  <c:v>7.7569999999999997</c:v>
                </c:pt>
                <c:pt idx="474">
                  <c:v>7.7629999999999999</c:v>
                </c:pt>
                <c:pt idx="475">
                  <c:v>7.7679999999999998</c:v>
                </c:pt>
                <c:pt idx="476">
                  <c:v>7.774</c:v>
                </c:pt>
                <c:pt idx="477">
                  <c:v>7.7789999999999999</c:v>
                </c:pt>
                <c:pt idx="478">
                  <c:v>7.7850000000000001</c:v>
                </c:pt>
                <c:pt idx="479">
                  <c:v>7.7910000000000004</c:v>
                </c:pt>
                <c:pt idx="480">
                  <c:v>7.7960000000000003</c:v>
                </c:pt>
                <c:pt idx="481">
                  <c:v>7.8019999999999996</c:v>
                </c:pt>
                <c:pt idx="482">
                  <c:v>7.8070000000000004</c:v>
                </c:pt>
                <c:pt idx="483">
                  <c:v>7.8129999999999997</c:v>
                </c:pt>
                <c:pt idx="484">
                  <c:v>7.819</c:v>
                </c:pt>
                <c:pt idx="485">
                  <c:v>7.8239999999999998</c:v>
                </c:pt>
                <c:pt idx="486">
                  <c:v>7.83</c:v>
                </c:pt>
                <c:pt idx="487">
                  <c:v>7.835</c:v>
                </c:pt>
                <c:pt idx="488">
                  <c:v>7.8410000000000002</c:v>
                </c:pt>
                <c:pt idx="489">
                  <c:v>7.8460000000000001</c:v>
                </c:pt>
                <c:pt idx="490">
                  <c:v>7.8520000000000003</c:v>
                </c:pt>
                <c:pt idx="491">
                  <c:v>7.8579999999999997</c:v>
                </c:pt>
                <c:pt idx="492">
                  <c:v>7.8630000000000004</c:v>
                </c:pt>
                <c:pt idx="493">
                  <c:v>7.8689999999999998</c:v>
                </c:pt>
                <c:pt idx="494">
                  <c:v>7.8739999999999997</c:v>
                </c:pt>
                <c:pt idx="495">
                  <c:v>7.88</c:v>
                </c:pt>
                <c:pt idx="496">
                  <c:v>7.8849999999999998</c:v>
                </c:pt>
                <c:pt idx="497">
                  <c:v>7.891</c:v>
                </c:pt>
                <c:pt idx="498">
                  <c:v>7.8970000000000002</c:v>
                </c:pt>
                <c:pt idx="499">
                  <c:v>7.9020000000000001</c:v>
                </c:pt>
                <c:pt idx="500">
                  <c:v>7.9080000000000004</c:v>
                </c:pt>
                <c:pt idx="501">
                  <c:v>7.9130000000000003</c:v>
                </c:pt>
                <c:pt idx="502">
                  <c:v>7.9189999999999996</c:v>
                </c:pt>
                <c:pt idx="503">
                  <c:v>7.9240000000000004</c:v>
                </c:pt>
                <c:pt idx="504">
                  <c:v>7.93</c:v>
                </c:pt>
                <c:pt idx="505">
                  <c:v>7.9359999999999999</c:v>
                </c:pt>
                <c:pt idx="506">
                  <c:v>7.9409999999999998</c:v>
                </c:pt>
                <c:pt idx="507">
                  <c:v>7.9470000000000001</c:v>
                </c:pt>
                <c:pt idx="508">
                  <c:v>7.952</c:v>
                </c:pt>
                <c:pt idx="509">
                  <c:v>7.9580000000000002</c:v>
                </c:pt>
                <c:pt idx="510">
                  <c:v>7.9630000000000001</c:v>
                </c:pt>
                <c:pt idx="511">
                  <c:v>7.9690000000000003</c:v>
                </c:pt>
                <c:pt idx="512">
                  <c:v>7.9740000000000002</c:v>
                </c:pt>
                <c:pt idx="513">
                  <c:v>7.98</c:v>
                </c:pt>
                <c:pt idx="514">
                  <c:v>7.9850000000000003</c:v>
                </c:pt>
                <c:pt idx="515">
                  <c:v>7.9909999999999997</c:v>
                </c:pt>
                <c:pt idx="516">
                  <c:v>7.9969999999999999</c:v>
                </c:pt>
                <c:pt idx="517">
                  <c:v>8.0020000000000007</c:v>
                </c:pt>
                <c:pt idx="518">
                  <c:v>8.0079999999999991</c:v>
                </c:pt>
                <c:pt idx="519">
                  <c:v>8.0129999999999999</c:v>
                </c:pt>
                <c:pt idx="520">
                  <c:v>8.0190000000000001</c:v>
                </c:pt>
                <c:pt idx="521">
                  <c:v>8.0239999999999991</c:v>
                </c:pt>
                <c:pt idx="522">
                  <c:v>8.0299999999999994</c:v>
                </c:pt>
                <c:pt idx="523">
                  <c:v>8.0350000000000001</c:v>
                </c:pt>
                <c:pt idx="524">
                  <c:v>8.0410000000000004</c:v>
                </c:pt>
                <c:pt idx="525">
                  <c:v>8.0459999999999994</c:v>
                </c:pt>
                <c:pt idx="526">
                  <c:v>8.0519999999999996</c:v>
                </c:pt>
                <c:pt idx="527">
                  <c:v>8.0570000000000004</c:v>
                </c:pt>
                <c:pt idx="528">
                  <c:v>8.0630000000000006</c:v>
                </c:pt>
                <c:pt idx="529">
                  <c:v>8.0679999999999996</c:v>
                </c:pt>
                <c:pt idx="530">
                  <c:v>8.0739999999999998</c:v>
                </c:pt>
                <c:pt idx="531">
                  <c:v>8.0790000000000006</c:v>
                </c:pt>
                <c:pt idx="532">
                  <c:v>8.0850000000000009</c:v>
                </c:pt>
                <c:pt idx="533">
                  <c:v>8.0909999999999993</c:v>
                </c:pt>
                <c:pt idx="534">
                  <c:v>8.0960000000000001</c:v>
                </c:pt>
                <c:pt idx="535">
                  <c:v>8.1010000000000009</c:v>
                </c:pt>
                <c:pt idx="536">
                  <c:v>8.1069999999999993</c:v>
                </c:pt>
                <c:pt idx="537">
                  <c:v>8.1120000000000001</c:v>
                </c:pt>
                <c:pt idx="538">
                  <c:v>8.1180000000000003</c:v>
                </c:pt>
                <c:pt idx="539">
                  <c:v>8.1240000000000006</c:v>
                </c:pt>
                <c:pt idx="540">
                  <c:v>8.1289999999999996</c:v>
                </c:pt>
                <c:pt idx="541">
                  <c:v>8.1349999999999998</c:v>
                </c:pt>
                <c:pt idx="542">
                  <c:v>8.14</c:v>
                </c:pt>
                <c:pt idx="543">
                  <c:v>8.1460000000000008</c:v>
                </c:pt>
                <c:pt idx="544">
                  <c:v>8.1509999999999998</c:v>
                </c:pt>
                <c:pt idx="545">
                  <c:v>8.157</c:v>
                </c:pt>
                <c:pt idx="546">
                  <c:v>8.1620000000000008</c:v>
                </c:pt>
                <c:pt idx="547">
                  <c:v>8.1679999999999993</c:v>
                </c:pt>
                <c:pt idx="548">
                  <c:v>8.173</c:v>
                </c:pt>
                <c:pt idx="549">
                  <c:v>8.1780000000000008</c:v>
                </c:pt>
                <c:pt idx="550">
                  <c:v>8.1839999999999993</c:v>
                </c:pt>
                <c:pt idx="551">
                  <c:v>8.1890000000000001</c:v>
                </c:pt>
                <c:pt idx="552">
                  <c:v>8.1950000000000003</c:v>
                </c:pt>
                <c:pt idx="553">
                  <c:v>8.1999999999999993</c:v>
                </c:pt>
                <c:pt idx="554">
                  <c:v>8.2059999999999995</c:v>
                </c:pt>
                <c:pt idx="555">
                  <c:v>8.2110000000000003</c:v>
                </c:pt>
                <c:pt idx="556">
                  <c:v>8.2170000000000005</c:v>
                </c:pt>
                <c:pt idx="557">
                  <c:v>8.2219999999999995</c:v>
                </c:pt>
                <c:pt idx="558">
                  <c:v>8.2279999999999998</c:v>
                </c:pt>
                <c:pt idx="559">
                  <c:v>8.2330000000000005</c:v>
                </c:pt>
                <c:pt idx="560">
                  <c:v>8.2390000000000008</c:v>
                </c:pt>
                <c:pt idx="561">
                  <c:v>8.2439999999999998</c:v>
                </c:pt>
                <c:pt idx="562">
                  <c:v>8.25</c:v>
                </c:pt>
                <c:pt idx="563">
                  <c:v>8.2550000000000008</c:v>
                </c:pt>
                <c:pt idx="564">
                  <c:v>8.2609999999999992</c:v>
                </c:pt>
                <c:pt idx="565">
                  <c:v>8.266</c:v>
                </c:pt>
                <c:pt idx="566">
                  <c:v>8.2720000000000002</c:v>
                </c:pt>
                <c:pt idx="567">
                  <c:v>8.2769999999999992</c:v>
                </c:pt>
                <c:pt idx="568">
                  <c:v>8.2829999999999995</c:v>
                </c:pt>
                <c:pt idx="569">
                  <c:v>8.2880000000000003</c:v>
                </c:pt>
                <c:pt idx="570">
                  <c:v>8.2940000000000005</c:v>
                </c:pt>
                <c:pt idx="571">
                  <c:v>8.2989999999999995</c:v>
                </c:pt>
                <c:pt idx="572">
                  <c:v>8.3040000000000003</c:v>
                </c:pt>
                <c:pt idx="573">
                  <c:v>8.31</c:v>
                </c:pt>
                <c:pt idx="574">
                  <c:v>8.3149999999999995</c:v>
                </c:pt>
                <c:pt idx="575">
                  <c:v>8.3209999999999997</c:v>
                </c:pt>
                <c:pt idx="576">
                  <c:v>8.3260000000000005</c:v>
                </c:pt>
                <c:pt idx="577">
                  <c:v>8.3320000000000007</c:v>
                </c:pt>
                <c:pt idx="578">
                  <c:v>8.3369999999999997</c:v>
                </c:pt>
                <c:pt idx="579">
                  <c:v>8.343</c:v>
                </c:pt>
                <c:pt idx="580">
                  <c:v>8.3480000000000008</c:v>
                </c:pt>
                <c:pt idx="581">
                  <c:v>8.3529999999999998</c:v>
                </c:pt>
                <c:pt idx="582">
                  <c:v>8.359</c:v>
                </c:pt>
                <c:pt idx="583">
                  <c:v>8.3640000000000008</c:v>
                </c:pt>
                <c:pt idx="584">
                  <c:v>8.3699999999999992</c:v>
                </c:pt>
                <c:pt idx="585">
                  <c:v>8.375</c:v>
                </c:pt>
                <c:pt idx="586">
                  <c:v>8.3810000000000002</c:v>
                </c:pt>
                <c:pt idx="587">
                  <c:v>8.3859999999999992</c:v>
                </c:pt>
                <c:pt idx="588">
                  <c:v>8.3919999999999995</c:v>
                </c:pt>
                <c:pt idx="589">
                  <c:v>8.3970000000000002</c:v>
                </c:pt>
                <c:pt idx="590">
                  <c:v>8.4019999999999992</c:v>
                </c:pt>
                <c:pt idx="591">
                  <c:v>8.4079999999999995</c:v>
                </c:pt>
                <c:pt idx="592">
                  <c:v>8.4130000000000003</c:v>
                </c:pt>
                <c:pt idx="593">
                  <c:v>8.4190000000000005</c:v>
                </c:pt>
                <c:pt idx="594">
                  <c:v>8.4239999999999995</c:v>
                </c:pt>
                <c:pt idx="595">
                  <c:v>8.43</c:v>
                </c:pt>
                <c:pt idx="596">
                  <c:v>8.4350000000000005</c:v>
                </c:pt>
                <c:pt idx="597">
                  <c:v>8.44</c:v>
                </c:pt>
                <c:pt idx="598">
                  <c:v>8.4459999999999997</c:v>
                </c:pt>
                <c:pt idx="599">
                  <c:v>8.4510000000000005</c:v>
                </c:pt>
                <c:pt idx="600">
                  <c:v>8.4570000000000007</c:v>
                </c:pt>
                <c:pt idx="601">
                  <c:v>8.4619999999999997</c:v>
                </c:pt>
                <c:pt idx="602">
                  <c:v>8.468</c:v>
                </c:pt>
                <c:pt idx="603">
                  <c:v>8.4730000000000008</c:v>
                </c:pt>
                <c:pt idx="604">
                  <c:v>8.4779999999999998</c:v>
                </c:pt>
                <c:pt idx="605">
                  <c:v>8.484</c:v>
                </c:pt>
                <c:pt idx="606">
                  <c:v>8.4890000000000008</c:v>
                </c:pt>
                <c:pt idx="607">
                  <c:v>8.4949999999999992</c:v>
                </c:pt>
                <c:pt idx="608">
                  <c:v>8.5</c:v>
                </c:pt>
                <c:pt idx="609">
                  <c:v>8.5050000000000008</c:v>
                </c:pt>
                <c:pt idx="610">
                  <c:v>8.5109999999999992</c:v>
                </c:pt>
                <c:pt idx="611">
                  <c:v>8.516</c:v>
                </c:pt>
                <c:pt idx="612">
                  <c:v>8.5220000000000002</c:v>
                </c:pt>
                <c:pt idx="613">
                  <c:v>8.5269999999999992</c:v>
                </c:pt>
                <c:pt idx="614">
                  <c:v>8.5329999999999995</c:v>
                </c:pt>
                <c:pt idx="615">
                  <c:v>8.5380000000000003</c:v>
                </c:pt>
                <c:pt idx="616">
                  <c:v>8.5429999999999993</c:v>
                </c:pt>
                <c:pt idx="617">
                  <c:v>8.5489999999999995</c:v>
                </c:pt>
                <c:pt idx="618">
                  <c:v>8.5540000000000003</c:v>
                </c:pt>
                <c:pt idx="619">
                  <c:v>8.56</c:v>
                </c:pt>
                <c:pt idx="620">
                  <c:v>8.5649999999999995</c:v>
                </c:pt>
                <c:pt idx="621">
                  <c:v>8.5709999999999997</c:v>
                </c:pt>
                <c:pt idx="622">
                  <c:v>8.5760000000000005</c:v>
                </c:pt>
                <c:pt idx="623">
                  <c:v>8.5809999999999995</c:v>
                </c:pt>
                <c:pt idx="624">
                  <c:v>8.5869999999999997</c:v>
                </c:pt>
                <c:pt idx="625">
                  <c:v>8.5920000000000005</c:v>
                </c:pt>
                <c:pt idx="626">
                  <c:v>8.5980000000000008</c:v>
                </c:pt>
                <c:pt idx="627">
                  <c:v>8.6029999999999998</c:v>
                </c:pt>
                <c:pt idx="628">
                  <c:v>8.6080000000000005</c:v>
                </c:pt>
                <c:pt idx="629">
                  <c:v>8.6140000000000008</c:v>
                </c:pt>
                <c:pt idx="630">
                  <c:v>8.6189999999999998</c:v>
                </c:pt>
                <c:pt idx="631">
                  <c:v>8.625</c:v>
                </c:pt>
                <c:pt idx="632">
                  <c:v>8.6300000000000008</c:v>
                </c:pt>
                <c:pt idx="633">
                  <c:v>8.6359999999999992</c:v>
                </c:pt>
                <c:pt idx="634">
                  <c:v>8.641</c:v>
                </c:pt>
                <c:pt idx="635">
                  <c:v>8.6460000000000008</c:v>
                </c:pt>
                <c:pt idx="636">
                  <c:v>8.6519999999999992</c:v>
                </c:pt>
                <c:pt idx="637">
                  <c:v>8.657</c:v>
                </c:pt>
                <c:pt idx="638">
                  <c:v>8.6620000000000008</c:v>
                </c:pt>
                <c:pt idx="639">
                  <c:v>8.6679999999999993</c:v>
                </c:pt>
                <c:pt idx="640">
                  <c:v>8.673</c:v>
                </c:pt>
                <c:pt idx="641">
                  <c:v>8.6790000000000003</c:v>
                </c:pt>
                <c:pt idx="642">
                  <c:v>8.6839999999999993</c:v>
                </c:pt>
                <c:pt idx="643">
                  <c:v>8.6890000000000001</c:v>
                </c:pt>
                <c:pt idx="644">
                  <c:v>8.6950000000000003</c:v>
                </c:pt>
                <c:pt idx="645">
                  <c:v>8.6999999999999993</c:v>
                </c:pt>
                <c:pt idx="646">
                  <c:v>8.7059999999999995</c:v>
                </c:pt>
                <c:pt idx="647">
                  <c:v>8.7110000000000003</c:v>
                </c:pt>
                <c:pt idx="648">
                  <c:v>8.7159999999999993</c:v>
                </c:pt>
                <c:pt idx="649">
                  <c:v>8.7219999999999995</c:v>
                </c:pt>
                <c:pt idx="650">
                  <c:v>8.7270000000000003</c:v>
                </c:pt>
                <c:pt idx="651">
                  <c:v>8.7330000000000005</c:v>
                </c:pt>
                <c:pt idx="652">
                  <c:v>8.7379999999999995</c:v>
                </c:pt>
                <c:pt idx="653">
                  <c:v>8.7430000000000003</c:v>
                </c:pt>
                <c:pt idx="654">
                  <c:v>8.7490000000000006</c:v>
                </c:pt>
                <c:pt idx="655">
                  <c:v>8.7539999999999996</c:v>
                </c:pt>
                <c:pt idx="656">
                  <c:v>8.76</c:v>
                </c:pt>
                <c:pt idx="657">
                  <c:v>8.7650000000000006</c:v>
                </c:pt>
                <c:pt idx="658">
                  <c:v>8.77</c:v>
                </c:pt>
                <c:pt idx="659">
                  <c:v>8.7759999999999998</c:v>
                </c:pt>
                <c:pt idx="660">
                  <c:v>8.7810000000000006</c:v>
                </c:pt>
                <c:pt idx="661">
                  <c:v>8.7870000000000008</c:v>
                </c:pt>
                <c:pt idx="662">
                  <c:v>8.7919999999999998</c:v>
                </c:pt>
                <c:pt idx="663">
                  <c:v>8.7970000000000006</c:v>
                </c:pt>
                <c:pt idx="664">
                  <c:v>8.8030000000000008</c:v>
                </c:pt>
                <c:pt idx="665">
                  <c:v>8.8079999999999998</c:v>
                </c:pt>
                <c:pt idx="666">
                  <c:v>8.8140000000000001</c:v>
                </c:pt>
                <c:pt idx="667">
                  <c:v>8.8190000000000008</c:v>
                </c:pt>
                <c:pt idx="668">
                  <c:v>8.8239999999999998</c:v>
                </c:pt>
                <c:pt idx="669">
                  <c:v>8.83</c:v>
                </c:pt>
                <c:pt idx="670">
                  <c:v>8.8350000000000009</c:v>
                </c:pt>
                <c:pt idx="671">
                  <c:v>8.8409999999999993</c:v>
                </c:pt>
                <c:pt idx="672">
                  <c:v>8.8460000000000001</c:v>
                </c:pt>
                <c:pt idx="673">
                  <c:v>8.8510000000000009</c:v>
                </c:pt>
                <c:pt idx="674">
                  <c:v>8.8569999999999993</c:v>
                </c:pt>
                <c:pt idx="675">
                  <c:v>8.8620000000000001</c:v>
                </c:pt>
                <c:pt idx="676">
                  <c:v>8.8680000000000003</c:v>
                </c:pt>
                <c:pt idx="677">
                  <c:v>8.8729999999999993</c:v>
                </c:pt>
                <c:pt idx="678">
                  <c:v>8.8780000000000001</c:v>
                </c:pt>
                <c:pt idx="679">
                  <c:v>8.8840000000000003</c:v>
                </c:pt>
                <c:pt idx="680">
                  <c:v>8.8889999999999993</c:v>
                </c:pt>
                <c:pt idx="681">
                  <c:v>8.8940000000000001</c:v>
                </c:pt>
                <c:pt idx="682">
                  <c:v>8.9</c:v>
                </c:pt>
                <c:pt idx="683">
                  <c:v>8.9049999999999994</c:v>
                </c:pt>
                <c:pt idx="684">
                  <c:v>8.9109999999999996</c:v>
                </c:pt>
                <c:pt idx="685">
                  <c:v>8.9160000000000004</c:v>
                </c:pt>
                <c:pt idx="686">
                  <c:v>8.9209999999999994</c:v>
                </c:pt>
                <c:pt idx="687">
                  <c:v>8.9269999999999996</c:v>
                </c:pt>
                <c:pt idx="688">
                  <c:v>8.9320000000000004</c:v>
                </c:pt>
                <c:pt idx="689">
                  <c:v>8.9380000000000006</c:v>
                </c:pt>
                <c:pt idx="690">
                  <c:v>8.9429999999999996</c:v>
                </c:pt>
                <c:pt idx="691">
                  <c:v>8.9480000000000004</c:v>
                </c:pt>
                <c:pt idx="692">
                  <c:v>8.9540000000000006</c:v>
                </c:pt>
                <c:pt idx="693">
                  <c:v>8.9589999999999996</c:v>
                </c:pt>
                <c:pt idx="694">
                  <c:v>8.9649999999999999</c:v>
                </c:pt>
                <c:pt idx="695">
                  <c:v>8.9700000000000006</c:v>
                </c:pt>
                <c:pt idx="696">
                  <c:v>8.9749999999999996</c:v>
                </c:pt>
                <c:pt idx="697">
                  <c:v>8.9809999999999999</c:v>
                </c:pt>
                <c:pt idx="698">
                  <c:v>8.9860000000000007</c:v>
                </c:pt>
                <c:pt idx="699">
                  <c:v>8.9920000000000009</c:v>
                </c:pt>
                <c:pt idx="700">
                  <c:v>8.9969999999999999</c:v>
                </c:pt>
                <c:pt idx="701">
                  <c:v>9.0030000000000001</c:v>
                </c:pt>
                <c:pt idx="702">
                  <c:v>9.0079999999999991</c:v>
                </c:pt>
                <c:pt idx="703">
                  <c:v>9.0129999999999999</c:v>
                </c:pt>
                <c:pt idx="704">
                  <c:v>9.0190000000000001</c:v>
                </c:pt>
                <c:pt idx="705">
                  <c:v>9.0239999999999991</c:v>
                </c:pt>
                <c:pt idx="706">
                  <c:v>9.0289999999999999</c:v>
                </c:pt>
                <c:pt idx="707">
                  <c:v>9.0350000000000001</c:v>
                </c:pt>
                <c:pt idx="708">
                  <c:v>9.0399999999999991</c:v>
                </c:pt>
                <c:pt idx="709">
                  <c:v>9.0449999999999999</c:v>
                </c:pt>
                <c:pt idx="710">
                  <c:v>9.0510000000000002</c:v>
                </c:pt>
                <c:pt idx="711">
                  <c:v>9.0559999999999992</c:v>
                </c:pt>
                <c:pt idx="712">
                  <c:v>9.0619999999999994</c:v>
                </c:pt>
                <c:pt idx="713">
                  <c:v>9.0670000000000002</c:v>
                </c:pt>
                <c:pt idx="714">
                  <c:v>9.0719999999999992</c:v>
                </c:pt>
                <c:pt idx="715">
                  <c:v>9.0779999999999994</c:v>
                </c:pt>
                <c:pt idx="716">
                  <c:v>9.0830000000000002</c:v>
                </c:pt>
                <c:pt idx="717">
                  <c:v>9.0890000000000004</c:v>
                </c:pt>
                <c:pt idx="718">
                  <c:v>9.0939999999999994</c:v>
                </c:pt>
                <c:pt idx="719">
                  <c:v>9.0990000000000002</c:v>
                </c:pt>
                <c:pt idx="720">
                  <c:v>9.1050000000000004</c:v>
                </c:pt>
                <c:pt idx="721">
                  <c:v>9.11</c:v>
                </c:pt>
                <c:pt idx="722">
                  <c:v>9.1159999999999997</c:v>
                </c:pt>
                <c:pt idx="723">
                  <c:v>9.1210000000000004</c:v>
                </c:pt>
                <c:pt idx="724">
                  <c:v>9.1259999999999994</c:v>
                </c:pt>
                <c:pt idx="725">
                  <c:v>9.1319999999999997</c:v>
                </c:pt>
                <c:pt idx="726">
                  <c:v>9.1370000000000005</c:v>
                </c:pt>
                <c:pt idx="727">
                  <c:v>9.1430000000000007</c:v>
                </c:pt>
                <c:pt idx="728">
                  <c:v>9.1479999999999997</c:v>
                </c:pt>
                <c:pt idx="729">
                  <c:v>9.1530000000000005</c:v>
                </c:pt>
                <c:pt idx="730">
                  <c:v>9.1590000000000007</c:v>
                </c:pt>
              </c:numCache>
            </c:numRef>
          </c:yVal>
          <c:smooth val="1"/>
          <c:extLst>
            <c:ext xmlns:c16="http://schemas.microsoft.com/office/drawing/2014/chart" uri="{C3380CC4-5D6E-409C-BE32-E72D297353CC}">
              <c16:uniqueId val="{00000002-52F3-4E88-9835-7B4E313F18D3}"/>
            </c:ext>
          </c:extLst>
        </c:ser>
        <c:ser>
          <c:idx val="0"/>
          <c:order val="5"/>
          <c:tx>
            <c:strRef>
              <c:f>'Weight Data'!$J$1</c:f>
              <c:strCache>
                <c:ptCount val="1"/>
                <c:pt idx="0">
                  <c:v>Infant</c:v>
                </c:pt>
              </c:strCache>
            </c:strRef>
          </c:tx>
          <c:spPr>
            <a:ln w="25400" cap="rnd">
              <a:noFill/>
              <a:round/>
            </a:ln>
            <a:effectLst/>
          </c:spPr>
          <c:marker>
            <c:symbol val="circle"/>
            <c:size val="7"/>
            <c:spPr>
              <a:solidFill>
                <a:schemeClr val="bg1">
                  <a:alpha val="75000"/>
                </a:schemeClr>
              </a:solidFill>
              <a:ln w="28575">
                <a:solidFill>
                  <a:schemeClr val="accent2">
                    <a:lumMod val="75000"/>
                  </a:schemeClr>
                </a:solidFill>
              </a:ln>
              <a:effectLst/>
            </c:spPr>
          </c:marker>
          <c:xVal>
            <c:numRef>
              <c:f>'Weight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'Weight Data'!$J$2:$J$732</c:f>
              <c:numCache>
                <c:formatCode>General</c:formatCode>
                <c:ptCount val="731"/>
                <c:pt idx="0">
                  <c:v>2.7</c:v>
                </c:pt>
                <c:pt idx="1">
                  <c:v>#N/A</c:v>
                </c:pt>
                <c:pt idx="2">
                  <c:v>2.8</c:v>
                </c:pt>
                <c:pt idx="3">
                  <c:v>#N/A</c:v>
                </c:pt>
                <c:pt idx="4">
                  <c:v>#N/A</c:v>
                </c:pt>
                <c:pt idx="5">
                  <c:v>#N/A</c:v>
                </c:pt>
                <c:pt idx="6">
                  <c:v>#N/A</c:v>
                </c:pt>
                <c:pt idx="7">
                  <c:v>3.2</c:v>
                </c:pt>
                <c:pt idx="8">
                  <c:v>#N/A</c:v>
                </c:pt>
                <c:pt idx="9">
                  <c:v>#N/A</c:v>
                </c:pt>
                <c:pt idx="10">
                  <c:v>#N/A</c:v>
                </c:pt>
                <c:pt idx="11">
                  <c:v>#N/A</c:v>
                </c:pt>
                <c:pt idx="12">
                  <c:v>#N/A</c:v>
                </c:pt>
                <c:pt idx="13">
                  <c:v>#N/A</c:v>
                </c:pt>
                <c:pt idx="14">
                  <c:v>#N/A</c:v>
                </c:pt>
                <c:pt idx="15">
                  <c:v>#N/A</c:v>
                </c:pt>
                <c:pt idx="16">
                  <c:v>#N/A</c:v>
                </c:pt>
                <c:pt idx="17">
                  <c:v>#N/A</c:v>
                </c:pt>
                <c:pt idx="18">
                  <c:v>3.6</c:v>
                </c:pt>
                <c:pt idx="19">
                  <c:v>#N/A</c:v>
                </c:pt>
                <c:pt idx="20">
                  <c:v>#N/A</c:v>
                </c:pt>
                <c:pt idx="21">
                  <c:v>#N/A</c:v>
                </c:pt>
                <c:pt idx="22">
                  <c:v>#N/A</c:v>
                </c:pt>
                <c:pt idx="23">
                  <c:v>#N/A</c:v>
                </c:pt>
                <c:pt idx="24">
                  <c:v>#N/A</c:v>
                </c:pt>
                <c:pt idx="25">
                  <c:v>#N/A</c:v>
                </c:pt>
                <c:pt idx="26">
                  <c:v>#N/A</c:v>
                </c:pt>
                <c:pt idx="27">
                  <c:v>#N/A</c:v>
                </c:pt>
                <c:pt idx="28">
                  <c:v>#N/A</c:v>
                </c:pt>
                <c:pt idx="29">
                  <c:v>#N/A</c:v>
                </c:pt>
                <c:pt idx="30">
                  <c:v>#N/A</c:v>
                </c:pt>
                <c:pt idx="31">
                  <c:v>4.4000000000000004</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5.95</c:v>
                </c:pt>
                <c:pt idx="74">
                  <c:v>#N/A</c:v>
                </c:pt>
                <c:pt idx="75">
                  <c:v>#N/A</c:v>
                </c:pt>
                <c:pt idx="76">
                  <c:v>#N/A</c:v>
                </c:pt>
                <c:pt idx="77">
                  <c:v>#N/A</c:v>
                </c:pt>
                <c:pt idx="78">
                  <c:v>6.21</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6.95</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7.23</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7.91</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8.9</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52F3-4E88-9835-7B4E313F18D3}"/>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ax val="15"/>
          <c:min val="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1"/>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3"/>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2"/>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2">
                    <a:lumMod val="75000"/>
                  </a:schemeClr>
                </a:solidFill>
                <a:latin typeface="+mn-lt"/>
                <a:ea typeface="+mn-ea"/>
                <a:cs typeface="+mn-cs"/>
              </a:defRPr>
            </a:pPr>
            <a:endParaRPr lang="en-US"/>
          </a:p>
        </c:txPr>
      </c:legendEntry>
      <c:layout>
        <c:manualLayout>
          <c:xMode val="edge"/>
          <c:yMode val="edge"/>
          <c:x val="0.77118279569892478"/>
          <c:y val="0.54767681590593864"/>
          <c:w val="0.13255504352278547"/>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3"/>
                </a:solidFill>
                <a:latin typeface="+mn-lt"/>
                <a:ea typeface="+mn-ea"/>
                <a:cs typeface="+mn-cs"/>
              </a:defRPr>
            </a:pPr>
            <a:r>
              <a:rPr lang="en-US" b="1">
                <a:solidFill>
                  <a:schemeClr val="accent3"/>
                </a:solidFill>
              </a:rPr>
              <a:t>Height</a:t>
            </a:r>
            <a:r>
              <a:rPr lang="en-US">
                <a:solidFill>
                  <a:schemeClr val="accent3"/>
                </a:solidFill>
              </a:rPr>
              <a:t> (cm) </a:t>
            </a:r>
            <a:r>
              <a:rPr lang="en-US" b="1">
                <a:solidFill>
                  <a:schemeClr val="accent3"/>
                </a:solidFill>
              </a:rPr>
              <a:t>vs Age </a:t>
            </a:r>
            <a:r>
              <a:rPr lang="en-US">
                <a:solidFill>
                  <a:schemeClr val="accent3"/>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3"/>
              </a:solidFill>
              <a:latin typeface="+mn-lt"/>
              <a:ea typeface="+mn-ea"/>
              <a:cs typeface="+mn-cs"/>
            </a:defRPr>
          </a:pPr>
          <a:endParaRPr lang="en-US"/>
        </a:p>
      </c:txPr>
    </c:title>
    <c:autoTitleDeleted val="0"/>
    <c:plotArea>
      <c:layout/>
      <c:scatterChart>
        <c:scatterStyle val="lineMarker"/>
        <c:varyColors val="0"/>
        <c:ser>
          <c:idx val="5"/>
          <c:order val="0"/>
          <c:tx>
            <c:strRef>
              <c:f>'Height Data'!$I$1</c:f>
              <c:strCache>
                <c:ptCount val="1"/>
                <c:pt idx="0">
                  <c:v>97%</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Data'!$I$2:$I$732</c:f>
              <c:numCache>
                <c:formatCode>0.00</c:formatCode>
                <c:ptCount val="731"/>
                <c:pt idx="0">
                  <c:v>52.651000000000003</c:v>
                </c:pt>
                <c:pt idx="1">
                  <c:v>52.825000000000003</c:v>
                </c:pt>
                <c:pt idx="2">
                  <c:v>53</c:v>
                </c:pt>
                <c:pt idx="3">
                  <c:v>53.174999999999997</c:v>
                </c:pt>
                <c:pt idx="4">
                  <c:v>53.348999999999997</c:v>
                </c:pt>
                <c:pt idx="5">
                  <c:v>53.524000000000001</c:v>
                </c:pt>
                <c:pt idx="6">
                  <c:v>53.698</c:v>
                </c:pt>
                <c:pt idx="7">
                  <c:v>53.872</c:v>
                </c:pt>
                <c:pt idx="8">
                  <c:v>54.045999999999999</c:v>
                </c:pt>
                <c:pt idx="9">
                  <c:v>54.22</c:v>
                </c:pt>
                <c:pt idx="10">
                  <c:v>54.395000000000003</c:v>
                </c:pt>
                <c:pt idx="11">
                  <c:v>54.569000000000003</c:v>
                </c:pt>
                <c:pt idx="12">
                  <c:v>54.743000000000002</c:v>
                </c:pt>
                <c:pt idx="13">
                  <c:v>54.917000000000002</c:v>
                </c:pt>
                <c:pt idx="14">
                  <c:v>55.091000000000001</c:v>
                </c:pt>
                <c:pt idx="15">
                  <c:v>55.235999999999997</c:v>
                </c:pt>
                <c:pt idx="16">
                  <c:v>55.381</c:v>
                </c:pt>
                <c:pt idx="17">
                  <c:v>55.524000000000001</c:v>
                </c:pt>
                <c:pt idx="18">
                  <c:v>55.667999999999999</c:v>
                </c:pt>
                <c:pt idx="19">
                  <c:v>55.808999999999997</c:v>
                </c:pt>
                <c:pt idx="20">
                  <c:v>55.951000000000001</c:v>
                </c:pt>
                <c:pt idx="21">
                  <c:v>56.09</c:v>
                </c:pt>
                <c:pt idx="22">
                  <c:v>56.23</c:v>
                </c:pt>
                <c:pt idx="23">
                  <c:v>56.368000000000002</c:v>
                </c:pt>
                <c:pt idx="24">
                  <c:v>56.505000000000003</c:v>
                </c:pt>
                <c:pt idx="25">
                  <c:v>56.64</c:v>
                </c:pt>
                <c:pt idx="26">
                  <c:v>56.776000000000003</c:v>
                </c:pt>
                <c:pt idx="27">
                  <c:v>56.91</c:v>
                </c:pt>
                <c:pt idx="28">
                  <c:v>57.042000000000002</c:v>
                </c:pt>
                <c:pt idx="29">
                  <c:v>57.173999999999999</c:v>
                </c:pt>
                <c:pt idx="30">
                  <c:v>57.305</c:v>
                </c:pt>
                <c:pt idx="31">
                  <c:v>57.435000000000002</c:v>
                </c:pt>
                <c:pt idx="32">
                  <c:v>57.564999999999998</c:v>
                </c:pt>
                <c:pt idx="33">
                  <c:v>57.692999999999998</c:v>
                </c:pt>
                <c:pt idx="34">
                  <c:v>57.82</c:v>
                </c:pt>
                <c:pt idx="35">
                  <c:v>57.945999999999998</c:v>
                </c:pt>
                <c:pt idx="36">
                  <c:v>58.072000000000003</c:v>
                </c:pt>
                <c:pt idx="37">
                  <c:v>58.195</c:v>
                </c:pt>
                <c:pt idx="38">
                  <c:v>58.317999999999998</c:v>
                </c:pt>
                <c:pt idx="39">
                  <c:v>58.441000000000003</c:v>
                </c:pt>
                <c:pt idx="40">
                  <c:v>58.561999999999998</c:v>
                </c:pt>
                <c:pt idx="41">
                  <c:v>58.683</c:v>
                </c:pt>
                <c:pt idx="42">
                  <c:v>58.802</c:v>
                </c:pt>
                <c:pt idx="43">
                  <c:v>58.920999999999999</c:v>
                </c:pt>
                <c:pt idx="44">
                  <c:v>59.037999999999997</c:v>
                </c:pt>
                <c:pt idx="45">
                  <c:v>59.155000000000001</c:v>
                </c:pt>
                <c:pt idx="46">
                  <c:v>59.271999999999998</c:v>
                </c:pt>
                <c:pt idx="47">
                  <c:v>59.386000000000003</c:v>
                </c:pt>
                <c:pt idx="48">
                  <c:v>59.500999999999998</c:v>
                </c:pt>
                <c:pt idx="49">
                  <c:v>59.613999999999997</c:v>
                </c:pt>
                <c:pt idx="50">
                  <c:v>59.726999999999997</c:v>
                </c:pt>
                <c:pt idx="51">
                  <c:v>59.838000000000001</c:v>
                </c:pt>
                <c:pt idx="52">
                  <c:v>59.948999999999998</c:v>
                </c:pt>
                <c:pt idx="53">
                  <c:v>60.058999999999997</c:v>
                </c:pt>
                <c:pt idx="54">
                  <c:v>60.167999999999999</c:v>
                </c:pt>
                <c:pt idx="55">
                  <c:v>60.276000000000003</c:v>
                </c:pt>
                <c:pt idx="56">
                  <c:v>60.384</c:v>
                </c:pt>
                <c:pt idx="57">
                  <c:v>60.491</c:v>
                </c:pt>
                <c:pt idx="58">
                  <c:v>60.597000000000001</c:v>
                </c:pt>
                <c:pt idx="59">
                  <c:v>60.701999999999998</c:v>
                </c:pt>
                <c:pt idx="60">
                  <c:v>60.805999999999997</c:v>
                </c:pt>
                <c:pt idx="61">
                  <c:v>60.91</c:v>
                </c:pt>
                <c:pt idx="62">
                  <c:v>61.012999999999998</c:v>
                </c:pt>
                <c:pt idx="63">
                  <c:v>61.115000000000002</c:v>
                </c:pt>
                <c:pt idx="64">
                  <c:v>61.216999999999999</c:v>
                </c:pt>
                <c:pt idx="65">
                  <c:v>61.319000000000003</c:v>
                </c:pt>
                <c:pt idx="66">
                  <c:v>61.418999999999997</c:v>
                </c:pt>
                <c:pt idx="67">
                  <c:v>61.518999999999998</c:v>
                </c:pt>
                <c:pt idx="68">
                  <c:v>61.618000000000002</c:v>
                </c:pt>
                <c:pt idx="69">
                  <c:v>61.716000000000001</c:v>
                </c:pt>
                <c:pt idx="70">
                  <c:v>61.814999999999998</c:v>
                </c:pt>
                <c:pt idx="71">
                  <c:v>61.911000000000001</c:v>
                </c:pt>
                <c:pt idx="72">
                  <c:v>62.008000000000003</c:v>
                </c:pt>
                <c:pt idx="73">
                  <c:v>62.104999999999997</c:v>
                </c:pt>
                <c:pt idx="74">
                  <c:v>62.2</c:v>
                </c:pt>
                <c:pt idx="75">
                  <c:v>62.293999999999997</c:v>
                </c:pt>
                <c:pt idx="76">
                  <c:v>62.389000000000003</c:v>
                </c:pt>
                <c:pt idx="77">
                  <c:v>62.481999999999999</c:v>
                </c:pt>
                <c:pt idx="78">
                  <c:v>62.576000000000001</c:v>
                </c:pt>
                <c:pt idx="79">
                  <c:v>62.667999999999999</c:v>
                </c:pt>
                <c:pt idx="80">
                  <c:v>62.76</c:v>
                </c:pt>
                <c:pt idx="81">
                  <c:v>62.850999999999999</c:v>
                </c:pt>
                <c:pt idx="82">
                  <c:v>62.942</c:v>
                </c:pt>
                <c:pt idx="83">
                  <c:v>63.031999999999996</c:v>
                </c:pt>
                <c:pt idx="84">
                  <c:v>63.122</c:v>
                </c:pt>
                <c:pt idx="85">
                  <c:v>63.210999999999999</c:v>
                </c:pt>
                <c:pt idx="86">
                  <c:v>63.3</c:v>
                </c:pt>
                <c:pt idx="87">
                  <c:v>63.387999999999998</c:v>
                </c:pt>
                <c:pt idx="88">
                  <c:v>63.475000000000001</c:v>
                </c:pt>
                <c:pt idx="89">
                  <c:v>63.563000000000002</c:v>
                </c:pt>
                <c:pt idx="90">
                  <c:v>63.648000000000003</c:v>
                </c:pt>
                <c:pt idx="91">
                  <c:v>63.734999999999999</c:v>
                </c:pt>
                <c:pt idx="92">
                  <c:v>63.820999999999998</c:v>
                </c:pt>
                <c:pt idx="93">
                  <c:v>63.905000000000001</c:v>
                </c:pt>
                <c:pt idx="94">
                  <c:v>63.99</c:v>
                </c:pt>
                <c:pt idx="95">
                  <c:v>64.073999999999998</c:v>
                </c:pt>
                <c:pt idx="96">
                  <c:v>64.158000000000001</c:v>
                </c:pt>
                <c:pt idx="97">
                  <c:v>64.241</c:v>
                </c:pt>
                <c:pt idx="98">
                  <c:v>64.323999999999998</c:v>
                </c:pt>
                <c:pt idx="99">
                  <c:v>64.406000000000006</c:v>
                </c:pt>
                <c:pt idx="100">
                  <c:v>64.488</c:v>
                </c:pt>
                <c:pt idx="101">
                  <c:v>64.569999999999993</c:v>
                </c:pt>
                <c:pt idx="102">
                  <c:v>64.650000000000006</c:v>
                </c:pt>
                <c:pt idx="103">
                  <c:v>64.730999999999995</c:v>
                </c:pt>
                <c:pt idx="104">
                  <c:v>64.811000000000007</c:v>
                </c:pt>
                <c:pt idx="105">
                  <c:v>64.89</c:v>
                </c:pt>
                <c:pt idx="106">
                  <c:v>64.97</c:v>
                </c:pt>
                <c:pt idx="107">
                  <c:v>65.049000000000007</c:v>
                </c:pt>
                <c:pt idx="108">
                  <c:v>65.126999999999995</c:v>
                </c:pt>
                <c:pt idx="109">
                  <c:v>65.204999999999998</c:v>
                </c:pt>
                <c:pt idx="110">
                  <c:v>65.281000000000006</c:v>
                </c:pt>
                <c:pt idx="111">
                  <c:v>65.358000000000004</c:v>
                </c:pt>
                <c:pt idx="112">
                  <c:v>65.435000000000002</c:v>
                </c:pt>
                <c:pt idx="113">
                  <c:v>65.510999999999996</c:v>
                </c:pt>
                <c:pt idx="114">
                  <c:v>65.587000000000003</c:v>
                </c:pt>
                <c:pt idx="115">
                  <c:v>65.662000000000006</c:v>
                </c:pt>
                <c:pt idx="116">
                  <c:v>65.736999999999995</c:v>
                </c:pt>
                <c:pt idx="117">
                  <c:v>65.811999999999998</c:v>
                </c:pt>
                <c:pt idx="118">
                  <c:v>65.885999999999996</c:v>
                </c:pt>
                <c:pt idx="119">
                  <c:v>65.959000000000003</c:v>
                </c:pt>
                <c:pt idx="120">
                  <c:v>66.033000000000001</c:v>
                </c:pt>
                <c:pt idx="121">
                  <c:v>66.106999999999999</c:v>
                </c:pt>
                <c:pt idx="122">
                  <c:v>66.179000000000002</c:v>
                </c:pt>
                <c:pt idx="123">
                  <c:v>66.251000000000005</c:v>
                </c:pt>
                <c:pt idx="124">
                  <c:v>66.322999999999993</c:v>
                </c:pt>
                <c:pt idx="125">
                  <c:v>66.394000000000005</c:v>
                </c:pt>
                <c:pt idx="126">
                  <c:v>66.465000000000003</c:v>
                </c:pt>
                <c:pt idx="127">
                  <c:v>66.534999999999997</c:v>
                </c:pt>
                <c:pt idx="128">
                  <c:v>66.605000000000004</c:v>
                </c:pt>
                <c:pt idx="129">
                  <c:v>66.674999999999997</c:v>
                </c:pt>
                <c:pt idx="130">
                  <c:v>66.745000000000005</c:v>
                </c:pt>
                <c:pt idx="131">
                  <c:v>66.813999999999993</c:v>
                </c:pt>
                <c:pt idx="132">
                  <c:v>66.882999999999996</c:v>
                </c:pt>
                <c:pt idx="133">
                  <c:v>66.950999999999993</c:v>
                </c:pt>
                <c:pt idx="134">
                  <c:v>67.018000000000001</c:v>
                </c:pt>
                <c:pt idx="135">
                  <c:v>67.087000000000003</c:v>
                </c:pt>
                <c:pt idx="136">
                  <c:v>67.153999999999996</c:v>
                </c:pt>
                <c:pt idx="137">
                  <c:v>67.221000000000004</c:v>
                </c:pt>
                <c:pt idx="138">
                  <c:v>67.287000000000006</c:v>
                </c:pt>
                <c:pt idx="139">
                  <c:v>67.352999999999994</c:v>
                </c:pt>
                <c:pt idx="140">
                  <c:v>67.42</c:v>
                </c:pt>
                <c:pt idx="141">
                  <c:v>67.484999999999999</c:v>
                </c:pt>
                <c:pt idx="142">
                  <c:v>67.55</c:v>
                </c:pt>
                <c:pt idx="143">
                  <c:v>67.616</c:v>
                </c:pt>
                <c:pt idx="144">
                  <c:v>67.680999999999997</c:v>
                </c:pt>
                <c:pt idx="145">
                  <c:v>67.745000000000005</c:v>
                </c:pt>
                <c:pt idx="146">
                  <c:v>67.81</c:v>
                </c:pt>
                <c:pt idx="147">
                  <c:v>67.873000000000005</c:v>
                </c:pt>
                <c:pt idx="148">
                  <c:v>67.936999999999998</c:v>
                </c:pt>
                <c:pt idx="149">
                  <c:v>68.001000000000005</c:v>
                </c:pt>
                <c:pt idx="150">
                  <c:v>68.063000000000002</c:v>
                </c:pt>
                <c:pt idx="151">
                  <c:v>68.126000000000005</c:v>
                </c:pt>
                <c:pt idx="152">
                  <c:v>68.188999999999993</c:v>
                </c:pt>
                <c:pt idx="153">
                  <c:v>68.25</c:v>
                </c:pt>
                <c:pt idx="154">
                  <c:v>68.311999999999998</c:v>
                </c:pt>
                <c:pt idx="155">
                  <c:v>68.373999999999995</c:v>
                </c:pt>
                <c:pt idx="156">
                  <c:v>68.435000000000002</c:v>
                </c:pt>
                <c:pt idx="157">
                  <c:v>68.497</c:v>
                </c:pt>
                <c:pt idx="158">
                  <c:v>68.558000000000007</c:v>
                </c:pt>
                <c:pt idx="159">
                  <c:v>68.619</c:v>
                </c:pt>
                <c:pt idx="160">
                  <c:v>68.679000000000002</c:v>
                </c:pt>
                <c:pt idx="161">
                  <c:v>68.739000000000004</c:v>
                </c:pt>
                <c:pt idx="162">
                  <c:v>68.799000000000007</c:v>
                </c:pt>
                <c:pt idx="163">
                  <c:v>68.858999999999995</c:v>
                </c:pt>
                <c:pt idx="164">
                  <c:v>68.918999999999997</c:v>
                </c:pt>
                <c:pt idx="165">
                  <c:v>68.977999999999994</c:v>
                </c:pt>
                <c:pt idx="166">
                  <c:v>69.037000000000006</c:v>
                </c:pt>
                <c:pt idx="167">
                  <c:v>69.096000000000004</c:v>
                </c:pt>
                <c:pt idx="168">
                  <c:v>69.155000000000001</c:v>
                </c:pt>
                <c:pt idx="169">
                  <c:v>69.212999999999994</c:v>
                </c:pt>
                <c:pt idx="170">
                  <c:v>69.272000000000006</c:v>
                </c:pt>
                <c:pt idx="171">
                  <c:v>69.331000000000003</c:v>
                </c:pt>
                <c:pt idx="172">
                  <c:v>69.388000000000005</c:v>
                </c:pt>
                <c:pt idx="173">
                  <c:v>69.445999999999998</c:v>
                </c:pt>
                <c:pt idx="174">
                  <c:v>69.503</c:v>
                </c:pt>
                <c:pt idx="175">
                  <c:v>69.561000000000007</c:v>
                </c:pt>
                <c:pt idx="176">
                  <c:v>69.617999999999995</c:v>
                </c:pt>
                <c:pt idx="177">
                  <c:v>69.674999999999997</c:v>
                </c:pt>
                <c:pt idx="178">
                  <c:v>69.733000000000004</c:v>
                </c:pt>
                <c:pt idx="179">
                  <c:v>69.789000000000001</c:v>
                </c:pt>
                <c:pt idx="180">
                  <c:v>69.846000000000004</c:v>
                </c:pt>
                <c:pt idx="181">
                  <c:v>69.903000000000006</c:v>
                </c:pt>
                <c:pt idx="182">
                  <c:v>69.957999999999998</c:v>
                </c:pt>
                <c:pt idx="183">
                  <c:v>70.015000000000001</c:v>
                </c:pt>
                <c:pt idx="184">
                  <c:v>70.069999999999993</c:v>
                </c:pt>
                <c:pt idx="185">
                  <c:v>70.126000000000005</c:v>
                </c:pt>
                <c:pt idx="186">
                  <c:v>70.182000000000002</c:v>
                </c:pt>
                <c:pt idx="187">
                  <c:v>70.238</c:v>
                </c:pt>
                <c:pt idx="188">
                  <c:v>70.293000000000006</c:v>
                </c:pt>
                <c:pt idx="189">
                  <c:v>70.349000000000004</c:v>
                </c:pt>
                <c:pt idx="190">
                  <c:v>70.403999999999996</c:v>
                </c:pt>
                <c:pt idx="191">
                  <c:v>70.457999999999998</c:v>
                </c:pt>
                <c:pt idx="192">
                  <c:v>70.513999999999996</c:v>
                </c:pt>
                <c:pt idx="193">
                  <c:v>70.569000000000003</c:v>
                </c:pt>
                <c:pt idx="194">
                  <c:v>70.622</c:v>
                </c:pt>
                <c:pt idx="195">
                  <c:v>70.677000000000007</c:v>
                </c:pt>
                <c:pt idx="196">
                  <c:v>70.731999999999999</c:v>
                </c:pt>
                <c:pt idx="197">
                  <c:v>70.786000000000001</c:v>
                </c:pt>
                <c:pt idx="198">
                  <c:v>70.840999999999994</c:v>
                </c:pt>
                <c:pt idx="199">
                  <c:v>70.894000000000005</c:v>
                </c:pt>
                <c:pt idx="200">
                  <c:v>70.947999999999993</c:v>
                </c:pt>
                <c:pt idx="201">
                  <c:v>71.001999999999995</c:v>
                </c:pt>
                <c:pt idx="202">
                  <c:v>71.055999999999997</c:v>
                </c:pt>
                <c:pt idx="203">
                  <c:v>71.108000000000004</c:v>
                </c:pt>
                <c:pt idx="204">
                  <c:v>71.162000000000006</c:v>
                </c:pt>
                <c:pt idx="205">
                  <c:v>71.215999999999994</c:v>
                </c:pt>
                <c:pt idx="206">
                  <c:v>71.269000000000005</c:v>
                </c:pt>
                <c:pt idx="207">
                  <c:v>71.322000000000003</c:v>
                </c:pt>
                <c:pt idx="208">
                  <c:v>71.376000000000005</c:v>
                </c:pt>
                <c:pt idx="209">
                  <c:v>71.427000000000007</c:v>
                </c:pt>
                <c:pt idx="210">
                  <c:v>71.48</c:v>
                </c:pt>
                <c:pt idx="211">
                  <c:v>71.533000000000001</c:v>
                </c:pt>
                <c:pt idx="212">
                  <c:v>71.585999999999999</c:v>
                </c:pt>
                <c:pt idx="213">
                  <c:v>71.638999999999996</c:v>
                </c:pt>
                <c:pt idx="214">
                  <c:v>71.691000000000003</c:v>
                </c:pt>
                <c:pt idx="215">
                  <c:v>71.744</c:v>
                </c:pt>
                <c:pt idx="216">
                  <c:v>71.796000000000006</c:v>
                </c:pt>
                <c:pt idx="217">
                  <c:v>71.846999999999994</c:v>
                </c:pt>
                <c:pt idx="218">
                  <c:v>71.899000000000001</c:v>
                </c:pt>
                <c:pt idx="219">
                  <c:v>71.950999999999993</c:v>
                </c:pt>
                <c:pt idx="220">
                  <c:v>72.003</c:v>
                </c:pt>
                <c:pt idx="221">
                  <c:v>72.055000000000007</c:v>
                </c:pt>
                <c:pt idx="222">
                  <c:v>72.106999999999999</c:v>
                </c:pt>
                <c:pt idx="223">
                  <c:v>72.158000000000001</c:v>
                </c:pt>
                <c:pt idx="224">
                  <c:v>72.209999999999994</c:v>
                </c:pt>
                <c:pt idx="225">
                  <c:v>72.260999999999996</c:v>
                </c:pt>
                <c:pt idx="226">
                  <c:v>72.313000000000002</c:v>
                </c:pt>
                <c:pt idx="227">
                  <c:v>72.364000000000004</c:v>
                </c:pt>
                <c:pt idx="228">
                  <c:v>72.415000000000006</c:v>
                </c:pt>
                <c:pt idx="229">
                  <c:v>72.465999999999994</c:v>
                </c:pt>
                <c:pt idx="230">
                  <c:v>72.516999999999996</c:v>
                </c:pt>
                <c:pt idx="231">
                  <c:v>72.567999999999998</c:v>
                </c:pt>
                <c:pt idx="232">
                  <c:v>72.619</c:v>
                </c:pt>
                <c:pt idx="233">
                  <c:v>72.67</c:v>
                </c:pt>
                <c:pt idx="234">
                  <c:v>72.721000000000004</c:v>
                </c:pt>
                <c:pt idx="235">
                  <c:v>72.771000000000001</c:v>
                </c:pt>
                <c:pt idx="236">
                  <c:v>72.822000000000003</c:v>
                </c:pt>
                <c:pt idx="237">
                  <c:v>72.872</c:v>
                </c:pt>
                <c:pt idx="238">
                  <c:v>72.921999999999997</c:v>
                </c:pt>
                <c:pt idx="239">
                  <c:v>72.972999999999999</c:v>
                </c:pt>
                <c:pt idx="240">
                  <c:v>73.022999999999996</c:v>
                </c:pt>
                <c:pt idx="241">
                  <c:v>73.072999999999993</c:v>
                </c:pt>
                <c:pt idx="242">
                  <c:v>73.123000000000005</c:v>
                </c:pt>
                <c:pt idx="243">
                  <c:v>73.173000000000002</c:v>
                </c:pt>
                <c:pt idx="244">
                  <c:v>73.222999999999999</c:v>
                </c:pt>
                <c:pt idx="245">
                  <c:v>73.272999999999996</c:v>
                </c:pt>
                <c:pt idx="246">
                  <c:v>73.322000000000003</c:v>
                </c:pt>
                <c:pt idx="247">
                  <c:v>73.372</c:v>
                </c:pt>
                <c:pt idx="248">
                  <c:v>73.421000000000006</c:v>
                </c:pt>
                <c:pt idx="249">
                  <c:v>73.471000000000004</c:v>
                </c:pt>
                <c:pt idx="250">
                  <c:v>73.52</c:v>
                </c:pt>
                <c:pt idx="251">
                  <c:v>73.570999999999998</c:v>
                </c:pt>
                <c:pt idx="252">
                  <c:v>73.62</c:v>
                </c:pt>
                <c:pt idx="253">
                  <c:v>73.668999999999997</c:v>
                </c:pt>
                <c:pt idx="254">
                  <c:v>73.718999999999994</c:v>
                </c:pt>
                <c:pt idx="255">
                  <c:v>73.768000000000001</c:v>
                </c:pt>
                <c:pt idx="256">
                  <c:v>73.816000000000003</c:v>
                </c:pt>
                <c:pt idx="257">
                  <c:v>73.864999999999995</c:v>
                </c:pt>
                <c:pt idx="258">
                  <c:v>73.914000000000001</c:v>
                </c:pt>
                <c:pt idx="259">
                  <c:v>73.962999999999994</c:v>
                </c:pt>
                <c:pt idx="260">
                  <c:v>74.013000000000005</c:v>
                </c:pt>
                <c:pt idx="261">
                  <c:v>74.061999999999998</c:v>
                </c:pt>
                <c:pt idx="262">
                  <c:v>74.11</c:v>
                </c:pt>
                <c:pt idx="263">
                  <c:v>74.159000000000006</c:v>
                </c:pt>
                <c:pt idx="264">
                  <c:v>74.206999999999994</c:v>
                </c:pt>
                <c:pt idx="265">
                  <c:v>74.254999999999995</c:v>
                </c:pt>
                <c:pt idx="266">
                  <c:v>74.305000000000007</c:v>
                </c:pt>
                <c:pt idx="267">
                  <c:v>74.352999999999994</c:v>
                </c:pt>
                <c:pt idx="268">
                  <c:v>74.400999999999996</c:v>
                </c:pt>
                <c:pt idx="269">
                  <c:v>74.448999999999998</c:v>
                </c:pt>
                <c:pt idx="270">
                  <c:v>74.497</c:v>
                </c:pt>
                <c:pt idx="271">
                  <c:v>74.546999999999997</c:v>
                </c:pt>
                <c:pt idx="272">
                  <c:v>74.593999999999994</c:v>
                </c:pt>
                <c:pt idx="273">
                  <c:v>74.641999999999996</c:v>
                </c:pt>
                <c:pt idx="274">
                  <c:v>74.69</c:v>
                </c:pt>
                <c:pt idx="275">
                  <c:v>74.738</c:v>
                </c:pt>
                <c:pt idx="276">
                  <c:v>74.787000000000006</c:v>
                </c:pt>
                <c:pt idx="277">
                  <c:v>74.834000000000003</c:v>
                </c:pt>
                <c:pt idx="278">
                  <c:v>74.882000000000005</c:v>
                </c:pt>
                <c:pt idx="279">
                  <c:v>74.929000000000002</c:v>
                </c:pt>
                <c:pt idx="280">
                  <c:v>74.977000000000004</c:v>
                </c:pt>
                <c:pt idx="281">
                  <c:v>75.025000000000006</c:v>
                </c:pt>
                <c:pt idx="282">
                  <c:v>75.072000000000003</c:v>
                </c:pt>
                <c:pt idx="283">
                  <c:v>75.12</c:v>
                </c:pt>
                <c:pt idx="284">
                  <c:v>75.167000000000002</c:v>
                </c:pt>
                <c:pt idx="285">
                  <c:v>75.215000000000003</c:v>
                </c:pt>
                <c:pt idx="286">
                  <c:v>75.262</c:v>
                </c:pt>
                <c:pt idx="287">
                  <c:v>75.308999999999997</c:v>
                </c:pt>
                <c:pt idx="288">
                  <c:v>75.358000000000004</c:v>
                </c:pt>
                <c:pt idx="289">
                  <c:v>75.403999999999996</c:v>
                </c:pt>
                <c:pt idx="290">
                  <c:v>75.450999999999993</c:v>
                </c:pt>
                <c:pt idx="291">
                  <c:v>75.498000000000005</c:v>
                </c:pt>
                <c:pt idx="292">
                  <c:v>75.546000000000006</c:v>
                </c:pt>
                <c:pt idx="293">
                  <c:v>75.591999999999999</c:v>
                </c:pt>
                <c:pt idx="294">
                  <c:v>75.638999999999996</c:v>
                </c:pt>
                <c:pt idx="295">
                  <c:v>75.686999999999998</c:v>
                </c:pt>
                <c:pt idx="296">
                  <c:v>75.733000000000004</c:v>
                </c:pt>
                <c:pt idx="297">
                  <c:v>75.78</c:v>
                </c:pt>
                <c:pt idx="298">
                  <c:v>75.825999999999993</c:v>
                </c:pt>
                <c:pt idx="299">
                  <c:v>75.873999999999995</c:v>
                </c:pt>
                <c:pt idx="300">
                  <c:v>75.92</c:v>
                </c:pt>
                <c:pt idx="301">
                  <c:v>75.965999999999994</c:v>
                </c:pt>
                <c:pt idx="302">
                  <c:v>76.013000000000005</c:v>
                </c:pt>
                <c:pt idx="303">
                  <c:v>76.058999999999997</c:v>
                </c:pt>
                <c:pt idx="304">
                  <c:v>76.105999999999995</c:v>
                </c:pt>
                <c:pt idx="305">
                  <c:v>76.153000000000006</c:v>
                </c:pt>
                <c:pt idx="306">
                  <c:v>76.198999999999998</c:v>
                </c:pt>
                <c:pt idx="307">
                  <c:v>76.245000000000005</c:v>
                </c:pt>
                <c:pt idx="308">
                  <c:v>76.292000000000002</c:v>
                </c:pt>
                <c:pt idx="309">
                  <c:v>76.337000000000003</c:v>
                </c:pt>
                <c:pt idx="310">
                  <c:v>76.382999999999996</c:v>
                </c:pt>
                <c:pt idx="311">
                  <c:v>76.430000000000007</c:v>
                </c:pt>
                <c:pt idx="312">
                  <c:v>76.474999999999994</c:v>
                </c:pt>
                <c:pt idx="313">
                  <c:v>76.522000000000006</c:v>
                </c:pt>
                <c:pt idx="314">
                  <c:v>76.567999999999998</c:v>
                </c:pt>
                <c:pt idx="315">
                  <c:v>76.613</c:v>
                </c:pt>
                <c:pt idx="316">
                  <c:v>76.66</c:v>
                </c:pt>
                <c:pt idx="317">
                  <c:v>76.704999999999998</c:v>
                </c:pt>
                <c:pt idx="318">
                  <c:v>76.75</c:v>
                </c:pt>
                <c:pt idx="319">
                  <c:v>76.796999999999997</c:v>
                </c:pt>
                <c:pt idx="320">
                  <c:v>76.841999999999999</c:v>
                </c:pt>
                <c:pt idx="321">
                  <c:v>76.888000000000005</c:v>
                </c:pt>
                <c:pt idx="322">
                  <c:v>76.933000000000007</c:v>
                </c:pt>
                <c:pt idx="323">
                  <c:v>76.977999999999994</c:v>
                </c:pt>
                <c:pt idx="324">
                  <c:v>77.025000000000006</c:v>
                </c:pt>
                <c:pt idx="325">
                  <c:v>77.069000000000003</c:v>
                </c:pt>
                <c:pt idx="326">
                  <c:v>77.114999999999995</c:v>
                </c:pt>
                <c:pt idx="327">
                  <c:v>77.16</c:v>
                </c:pt>
                <c:pt idx="328">
                  <c:v>77.204999999999998</c:v>
                </c:pt>
                <c:pt idx="329">
                  <c:v>77.251000000000005</c:v>
                </c:pt>
                <c:pt idx="330">
                  <c:v>77.295000000000002</c:v>
                </c:pt>
                <c:pt idx="331">
                  <c:v>77.340999999999994</c:v>
                </c:pt>
                <c:pt idx="332">
                  <c:v>77.385999999999996</c:v>
                </c:pt>
                <c:pt idx="333">
                  <c:v>77.432000000000002</c:v>
                </c:pt>
                <c:pt idx="334">
                  <c:v>77.475999999999999</c:v>
                </c:pt>
                <c:pt idx="335">
                  <c:v>77.52</c:v>
                </c:pt>
                <c:pt idx="336">
                  <c:v>77.566000000000003</c:v>
                </c:pt>
                <c:pt idx="337">
                  <c:v>77.61</c:v>
                </c:pt>
                <c:pt idx="338">
                  <c:v>77.656000000000006</c:v>
                </c:pt>
                <c:pt idx="339">
                  <c:v>77.7</c:v>
                </c:pt>
                <c:pt idx="340">
                  <c:v>77.745000000000005</c:v>
                </c:pt>
                <c:pt idx="341">
                  <c:v>77.789000000000001</c:v>
                </c:pt>
                <c:pt idx="342">
                  <c:v>77.834999999999994</c:v>
                </c:pt>
                <c:pt idx="343">
                  <c:v>77.879000000000005</c:v>
                </c:pt>
                <c:pt idx="344">
                  <c:v>77.924000000000007</c:v>
                </c:pt>
                <c:pt idx="345">
                  <c:v>77.968000000000004</c:v>
                </c:pt>
                <c:pt idx="346">
                  <c:v>78.010999999999996</c:v>
                </c:pt>
                <c:pt idx="347">
                  <c:v>78.055999999999997</c:v>
                </c:pt>
                <c:pt idx="348">
                  <c:v>78.099999999999994</c:v>
                </c:pt>
                <c:pt idx="349">
                  <c:v>78.144999999999996</c:v>
                </c:pt>
                <c:pt idx="350">
                  <c:v>78.188999999999993</c:v>
                </c:pt>
                <c:pt idx="351">
                  <c:v>78.233000000000004</c:v>
                </c:pt>
                <c:pt idx="352">
                  <c:v>78.277000000000001</c:v>
                </c:pt>
                <c:pt idx="353">
                  <c:v>78.322000000000003</c:v>
                </c:pt>
                <c:pt idx="354">
                  <c:v>78.364999999999995</c:v>
                </c:pt>
                <c:pt idx="355">
                  <c:v>78.41</c:v>
                </c:pt>
                <c:pt idx="356">
                  <c:v>78.453000000000003</c:v>
                </c:pt>
                <c:pt idx="357">
                  <c:v>78.498000000000005</c:v>
                </c:pt>
                <c:pt idx="358">
                  <c:v>78.540999999999997</c:v>
                </c:pt>
                <c:pt idx="359">
                  <c:v>78.584999999999994</c:v>
                </c:pt>
                <c:pt idx="360">
                  <c:v>78.628</c:v>
                </c:pt>
                <c:pt idx="361">
                  <c:v>78.673000000000002</c:v>
                </c:pt>
                <c:pt idx="362">
                  <c:v>78.715999999999994</c:v>
                </c:pt>
                <c:pt idx="363">
                  <c:v>78.760000000000005</c:v>
                </c:pt>
                <c:pt idx="364">
                  <c:v>78.802999999999997</c:v>
                </c:pt>
                <c:pt idx="365">
                  <c:v>78.846999999999994</c:v>
                </c:pt>
                <c:pt idx="366">
                  <c:v>78.89</c:v>
                </c:pt>
                <c:pt idx="367">
                  <c:v>78.933999999999997</c:v>
                </c:pt>
                <c:pt idx="368">
                  <c:v>78.977000000000004</c:v>
                </c:pt>
                <c:pt idx="369">
                  <c:v>79.021000000000001</c:v>
                </c:pt>
                <c:pt idx="370">
                  <c:v>79.064999999999998</c:v>
                </c:pt>
                <c:pt idx="371">
                  <c:v>79.106999999999999</c:v>
                </c:pt>
                <c:pt idx="372">
                  <c:v>79.150999999999996</c:v>
                </c:pt>
                <c:pt idx="373">
                  <c:v>79.194000000000003</c:v>
                </c:pt>
                <c:pt idx="374">
                  <c:v>79.238</c:v>
                </c:pt>
                <c:pt idx="375">
                  <c:v>79.28</c:v>
                </c:pt>
                <c:pt idx="376">
                  <c:v>79.323999999999998</c:v>
                </c:pt>
                <c:pt idx="377">
                  <c:v>79.366</c:v>
                </c:pt>
                <c:pt idx="378">
                  <c:v>79.41</c:v>
                </c:pt>
                <c:pt idx="379">
                  <c:v>79.451999999999998</c:v>
                </c:pt>
                <c:pt idx="380">
                  <c:v>79.495000000000005</c:v>
                </c:pt>
                <c:pt idx="381">
                  <c:v>79.539000000000001</c:v>
                </c:pt>
                <c:pt idx="382">
                  <c:v>79.581000000000003</c:v>
                </c:pt>
                <c:pt idx="383">
                  <c:v>79.623999999999995</c:v>
                </c:pt>
                <c:pt idx="384">
                  <c:v>79.665999999999997</c:v>
                </c:pt>
                <c:pt idx="385">
                  <c:v>79.709999999999994</c:v>
                </c:pt>
                <c:pt idx="386">
                  <c:v>79.751999999999995</c:v>
                </c:pt>
                <c:pt idx="387">
                  <c:v>79.795000000000002</c:v>
                </c:pt>
                <c:pt idx="388">
                  <c:v>79.837000000000003</c:v>
                </c:pt>
                <c:pt idx="389">
                  <c:v>79.88</c:v>
                </c:pt>
                <c:pt idx="390">
                  <c:v>79.923000000000002</c:v>
                </c:pt>
                <c:pt idx="391">
                  <c:v>79.963999999999999</c:v>
                </c:pt>
                <c:pt idx="392">
                  <c:v>80.007000000000005</c:v>
                </c:pt>
                <c:pt idx="393">
                  <c:v>80.049000000000007</c:v>
                </c:pt>
                <c:pt idx="394">
                  <c:v>80.091999999999999</c:v>
                </c:pt>
                <c:pt idx="395">
                  <c:v>80.132999999999996</c:v>
                </c:pt>
                <c:pt idx="396">
                  <c:v>80.176000000000002</c:v>
                </c:pt>
                <c:pt idx="397">
                  <c:v>80.218999999999994</c:v>
                </c:pt>
                <c:pt idx="398">
                  <c:v>80.260000000000005</c:v>
                </c:pt>
                <c:pt idx="399">
                  <c:v>80.302999999999997</c:v>
                </c:pt>
                <c:pt idx="400">
                  <c:v>80.343999999999994</c:v>
                </c:pt>
                <c:pt idx="401">
                  <c:v>80.387</c:v>
                </c:pt>
                <c:pt idx="402">
                  <c:v>80.430000000000007</c:v>
                </c:pt>
                <c:pt idx="403">
                  <c:v>80.471000000000004</c:v>
                </c:pt>
                <c:pt idx="404">
                  <c:v>80.513000000000005</c:v>
                </c:pt>
                <c:pt idx="405">
                  <c:v>80.554000000000002</c:v>
                </c:pt>
                <c:pt idx="406">
                  <c:v>80.596999999999994</c:v>
                </c:pt>
                <c:pt idx="407">
                  <c:v>80.638999999999996</c:v>
                </c:pt>
                <c:pt idx="408">
                  <c:v>80.680000000000007</c:v>
                </c:pt>
                <c:pt idx="409">
                  <c:v>80.721999999999994</c:v>
                </c:pt>
                <c:pt idx="410">
                  <c:v>80.763000000000005</c:v>
                </c:pt>
                <c:pt idx="411">
                  <c:v>80.805000000000007</c:v>
                </c:pt>
                <c:pt idx="412">
                  <c:v>80.846999999999994</c:v>
                </c:pt>
                <c:pt idx="413">
                  <c:v>80.888000000000005</c:v>
                </c:pt>
                <c:pt idx="414">
                  <c:v>80.930000000000007</c:v>
                </c:pt>
                <c:pt idx="415">
                  <c:v>80.971000000000004</c:v>
                </c:pt>
                <c:pt idx="416">
                  <c:v>81.013000000000005</c:v>
                </c:pt>
                <c:pt idx="417">
                  <c:v>81.055000000000007</c:v>
                </c:pt>
                <c:pt idx="418">
                  <c:v>81.094999999999999</c:v>
                </c:pt>
                <c:pt idx="419">
                  <c:v>81.137</c:v>
                </c:pt>
                <c:pt idx="420">
                  <c:v>81.179000000000002</c:v>
                </c:pt>
                <c:pt idx="421">
                  <c:v>81.218999999999994</c:v>
                </c:pt>
                <c:pt idx="422">
                  <c:v>81.260999999999996</c:v>
                </c:pt>
                <c:pt idx="423">
                  <c:v>81.301000000000002</c:v>
                </c:pt>
                <c:pt idx="424">
                  <c:v>81.343000000000004</c:v>
                </c:pt>
                <c:pt idx="425">
                  <c:v>81.385000000000005</c:v>
                </c:pt>
                <c:pt idx="426">
                  <c:v>81.424999999999997</c:v>
                </c:pt>
                <c:pt idx="427">
                  <c:v>81.465999999999994</c:v>
                </c:pt>
                <c:pt idx="428">
                  <c:v>81.507999999999996</c:v>
                </c:pt>
                <c:pt idx="429">
                  <c:v>81.548000000000002</c:v>
                </c:pt>
                <c:pt idx="430">
                  <c:v>81.588999999999999</c:v>
                </c:pt>
                <c:pt idx="431">
                  <c:v>81.631</c:v>
                </c:pt>
                <c:pt idx="432">
                  <c:v>81.671000000000006</c:v>
                </c:pt>
                <c:pt idx="433">
                  <c:v>81.712000000000003</c:v>
                </c:pt>
                <c:pt idx="434">
                  <c:v>81.751999999999995</c:v>
                </c:pt>
                <c:pt idx="435">
                  <c:v>81.793000000000006</c:v>
                </c:pt>
                <c:pt idx="436">
                  <c:v>81.834000000000003</c:v>
                </c:pt>
                <c:pt idx="437">
                  <c:v>81.873999999999995</c:v>
                </c:pt>
                <c:pt idx="438">
                  <c:v>81.915000000000006</c:v>
                </c:pt>
                <c:pt idx="439">
                  <c:v>81.956000000000003</c:v>
                </c:pt>
                <c:pt idx="440">
                  <c:v>81.995999999999995</c:v>
                </c:pt>
                <c:pt idx="441">
                  <c:v>82.037000000000006</c:v>
                </c:pt>
                <c:pt idx="442">
                  <c:v>82.078000000000003</c:v>
                </c:pt>
                <c:pt idx="443">
                  <c:v>82.117000000000004</c:v>
                </c:pt>
                <c:pt idx="444">
                  <c:v>82.158000000000001</c:v>
                </c:pt>
                <c:pt idx="445">
                  <c:v>82.198999999999998</c:v>
                </c:pt>
                <c:pt idx="446">
                  <c:v>82.238</c:v>
                </c:pt>
                <c:pt idx="447">
                  <c:v>82.278999999999996</c:v>
                </c:pt>
                <c:pt idx="448">
                  <c:v>82.32</c:v>
                </c:pt>
                <c:pt idx="449">
                  <c:v>82.358999999999995</c:v>
                </c:pt>
                <c:pt idx="450">
                  <c:v>82.4</c:v>
                </c:pt>
                <c:pt idx="451">
                  <c:v>82.438999999999993</c:v>
                </c:pt>
                <c:pt idx="452">
                  <c:v>82.478999999999999</c:v>
                </c:pt>
                <c:pt idx="453">
                  <c:v>82.52</c:v>
                </c:pt>
                <c:pt idx="454">
                  <c:v>82.558999999999997</c:v>
                </c:pt>
                <c:pt idx="455">
                  <c:v>82.599000000000004</c:v>
                </c:pt>
                <c:pt idx="456">
                  <c:v>82.64</c:v>
                </c:pt>
                <c:pt idx="457">
                  <c:v>82.679000000000002</c:v>
                </c:pt>
                <c:pt idx="458">
                  <c:v>82.718999999999994</c:v>
                </c:pt>
                <c:pt idx="459">
                  <c:v>82.759</c:v>
                </c:pt>
                <c:pt idx="460">
                  <c:v>82.798000000000002</c:v>
                </c:pt>
                <c:pt idx="461">
                  <c:v>82.838999999999999</c:v>
                </c:pt>
                <c:pt idx="462">
                  <c:v>82.879000000000005</c:v>
                </c:pt>
                <c:pt idx="463">
                  <c:v>82.917000000000002</c:v>
                </c:pt>
                <c:pt idx="464">
                  <c:v>82.957999999999998</c:v>
                </c:pt>
                <c:pt idx="465">
                  <c:v>82.998000000000005</c:v>
                </c:pt>
                <c:pt idx="466">
                  <c:v>83.036000000000001</c:v>
                </c:pt>
                <c:pt idx="467">
                  <c:v>83.075999999999993</c:v>
                </c:pt>
                <c:pt idx="468">
                  <c:v>83.116</c:v>
                </c:pt>
                <c:pt idx="469">
                  <c:v>83.156000000000006</c:v>
                </c:pt>
                <c:pt idx="470">
                  <c:v>83.194999999999993</c:v>
                </c:pt>
                <c:pt idx="471">
                  <c:v>83.234999999999999</c:v>
                </c:pt>
                <c:pt idx="472">
                  <c:v>83.275000000000006</c:v>
                </c:pt>
                <c:pt idx="473">
                  <c:v>83.313000000000002</c:v>
                </c:pt>
                <c:pt idx="474">
                  <c:v>83.352999999999994</c:v>
                </c:pt>
                <c:pt idx="475">
                  <c:v>83.393000000000001</c:v>
                </c:pt>
                <c:pt idx="476">
                  <c:v>83.430999999999997</c:v>
                </c:pt>
                <c:pt idx="477">
                  <c:v>83.471000000000004</c:v>
                </c:pt>
                <c:pt idx="478">
                  <c:v>83.51</c:v>
                </c:pt>
                <c:pt idx="479">
                  <c:v>83.548000000000002</c:v>
                </c:pt>
                <c:pt idx="480">
                  <c:v>83.587999999999994</c:v>
                </c:pt>
                <c:pt idx="481">
                  <c:v>83.628</c:v>
                </c:pt>
                <c:pt idx="482">
                  <c:v>83.665999999999997</c:v>
                </c:pt>
                <c:pt idx="483">
                  <c:v>83.704999999999998</c:v>
                </c:pt>
                <c:pt idx="484">
                  <c:v>83.745000000000005</c:v>
                </c:pt>
                <c:pt idx="485">
                  <c:v>83.783000000000001</c:v>
                </c:pt>
                <c:pt idx="486">
                  <c:v>83.822000000000003</c:v>
                </c:pt>
                <c:pt idx="487">
                  <c:v>83.861000000000004</c:v>
                </c:pt>
                <c:pt idx="488">
                  <c:v>83.900999999999996</c:v>
                </c:pt>
                <c:pt idx="489">
                  <c:v>83.938000000000002</c:v>
                </c:pt>
                <c:pt idx="490">
                  <c:v>83.977999999999994</c:v>
                </c:pt>
                <c:pt idx="491">
                  <c:v>84.016999999999996</c:v>
                </c:pt>
                <c:pt idx="492">
                  <c:v>84.055000000000007</c:v>
                </c:pt>
                <c:pt idx="493">
                  <c:v>84.093999999999994</c:v>
                </c:pt>
                <c:pt idx="494">
                  <c:v>84.132999999999996</c:v>
                </c:pt>
                <c:pt idx="495">
                  <c:v>84.17</c:v>
                </c:pt>
                <c:pt idx="496">
                  <c:v>84.21</c:v>
                </c:pt>
                <c:pt idx="497">
                  <c:v>84.248999999999995</c:v>
                </c:pt>
                <c:pt idx="498">
                  <c:v>84.286000000000001</c:v>
                </c:pt>
                <c:pt idx="499">
                  <c:v>84.325000000000003</c:v>
                </c:pt>
                <c:pt idx="500">
                  <c:v>84.364000000000004</c:v>
                </c:pt>
                <c:pt idx="501">
                  <c:v>84.403000000000006</c:v>
                </c:pt>
                <c:pt idx="502">
                  <c:v>84.44</c:v>
                </c:pt>
                <c:pt idx="503">
                  <c:v>84.478999999999999</c:v>
                </c:pt>
                <c:pt idx="504">
                  <c:v>84.518000000000001</c:v>
                </c:pt>
                <c:pt idx="505">
                  <c:v>84.555000000000007</c:v>
                </c:pt>
                <c:pt idx="506">
                  <c:v>84.593999999999994</c:v>
                </c:pt>
                <c:pt idx="507">
                  <c:v>84.632999999999996</c:v>
                </c:pt>
                <c:pt idx="508">
                  <c:v>84.67</c:v>
                </c:pt>
                <c:pt idx="509">
                  <c:v>84.707999999999998</c:v>
                </c:pt>
                <c:pt idx="510">
                  <c:v>84.747</c:v>
                </c:pt>
                <c:pt idx="511">
                  <c:v>84.786000000000001</c:v>
                </c:pt>
                <c:pt idx="512">
                  <c:v>84.822999999999993</c:v>
                </c:pt>
                <c:pt idx="513">
                  <c:v>84.861000000000004</c:v>
                </c:pt>
                <c:pt idx="514">
                  <c:v>84.9</c:v>
                </c:pt>
                <c:pt idx="515">
                  <c:v>84.936999999999998</c:v>
                </c:pt>
                <c:pt idx="516">
                  <c:v>84.974999999999994</c:v>
                </c:pt>
                <c:pt idx="517">
                  <c:v>85.013000000000005</c:v>
                </c:pt>
                <c:pt idx="518">
                  <c:v>85.052000000000007</c:v>
                </c:pt>
                <c:pt idx="519">
                  <c:v>85.087999999999994</c:v>
                </c:pt>
                <c:pt idx="520">
                  <c:v>85.126999999999995</c:v>
                </c:pt>
                <c:pt idx="521">
                  <c:v>85.165000000000006</c:v>
                </c:pt>
                <c:pt idx="522">
                  <c:v>85.201999999999998</c:v>
                </c:pt>
                <c:pt idx="523">
                  <c:v>85.24</c:v>
                </c:pt>
                <c:pt idx="524">
                  <c:v>85.278000000000006</c:v>
                </c:pt>
                <c:pt idx="525">
                  <c:v>85.316000000000003</c:v>
                </c:pt>
                <c:pt idx="526">
                  <c:v>85.352999999999994</c:v>
                </c:pt>
                <c:pt idx="527">
                  <c:v>85.391000000000005</c:v>
                </c:pt>
                <c:pt idx="528">
                  <c:v>85.429000000000002</c:v>
                </c:pt>
                <c:pt idx="529">
                  <c:v>85.465000000000003</c:v>
                </c:pt>
                <c:pt idx="530">
                  <c:v>85.503</c:v>
                </c:pt>
                <c:pt idx="531">
                  <c:v>85.540999999999997</c:v>
                </c:pt>
                <c:pt idx="532">
                  <c:v>85.578999999999994</c:v>
                </c:pt>
                <c:pt idx="533">
                  <c:v>85.616</c:v>
                </c:pt>
                <c:pt idx="534">
                  <c:v>85.653000000000006</c:v>
                </c:pt>
                <c:pt idx="535">
                  <c:v>85.691000000000003</c:v>
                </c:pt>
                <c:pt idx="536">
                  <c:v>85.727999999999994</c:v>
                </c:pt>
                <c:pt idx="537">
                  <c:v>85.765000000000001</c:v>
                </c:pt>
                <c:pt idx="538">
                  <c:v>85.802999999999997</c:v>
                </c:pt>
                <c:pt idx="539">
                  <c:v>85.840999999999994</c:v>
                </c:pt>
                <c:pt idx="540">
                  <c:v>85.876999999999995</c:v>
                </c:pt>
                <c:pt idx="541">
                  <c:v>85.914000000000001</c:v>
                </c:pt>
                <c:pt idx="542">
                  <c:v>85.951999999999998</c:v>
                </c:pt>
                <c:pt idx="543">
                  <c:v>85.988</c:v>
                </c:pt>
                <c:pt idx="544">
                  <c:v>86.025999999999996</c:v>
                </c:pt>
                <c:pt idx="545">
                  <c:v>86.063000000000002</c:v>
                </c:pt>
                <c:pt idx="546">
                  <c:v>86.100999999999999</c:v>
                </c:pt>
                <c:pt idx="547">
                  <c:v>86.137</c:v>
                </c:pt>
                <c:pt idx="548">
                  <c:v>86.174000000000007</c:v>
                </c:pt>
                <c:pt idx="549">
                  <c:v>86.210999999999999</c:v>
                </c:pt>
                <c:pt idx="550">
                  <c:v>86.248999999999995</c:v>
                </c:pt>
                <c:pt idx="551">
                  <c:v>86.284999999999997</c:v>
                </c:pt>
                <c:pt idx="552">
                  <c:v>86.322000000000003</c:v>
                </c:pt>
                <c:pt idx="553">
                  <c:v>86.358999999999995</c:v>
                </c:pt>
                <c:pt idx="554">
                  <c:v>86.394999999999996</c:v>
                </c:pt>
                <c:pt idx="555">
                  <c:v>86.432000000000002</c:v>
                </c:pt>
                <c:pt idx="556">
                  <c:v>86.468999999999994</c:v>
                </c:pt>
                <c:pt idx="557">
                  <c:v>86.506</c:v>
                </c:pt>
                <c:pt idx="558">
                  <c:v>86.542000000000002</c:v>
                </c:pt>
                <c:pt idx="559">
                  <c:v>86.578999999999994</c:v>
                </c:pt>
                <c:pt idx="560">
                  <c:v>86.616</c:v>
                </c:pt>
                <c:pt idx="561">
                  <c:v>86.653000000000006</c:v>
                </c:pt>
                <c:pt idx="562">
                  <c:v>86.688999999999993</c:v>
                </c:pt>
                <c:pt idx="563">
                  <c:v>86.725999999999999</c:v>
                </c:pt>
                <c:pt idx="564">
                  <c:v>86.763000000000005</c:v>
                </c:pt>
                <c:pt idx="565">
                  <c:v>86.8</c:v>
                </c:pt>
                <c:pt idx="566">
                  <c:v>86.834999999999994</c:v>
                </c:pt>
                <c:pt idx="567">
                  <c:v>86.872</c:v>
                </c:pt>
                <c:pt idx="568">
                  <c:v>86.909000000000006</c:v>
                </c:pt>
                <c:pt idx="569">
                  <c:v>86.944000000000003</c:v>
                </c:pt>
                <c:pt idx="570">
                  <c:v>86.980999999999995</c:v>
                </c:pt>
                <c:pt idx="571">
                  <c:v>87.018000000000001</c:v>
                </c:pt>
                <c:pt idx="572">
                  <c:v>87.054000000000002</c:v>
                </c:pt>
                <c:pt idx="573">
                  <c:v>87.088999999999999</c:v>
                </c:pt>
                <c:pt idx="574">
                  <c:v>87.126000000000005</c:v>
                </c:pt>
                <c:pt idx="575">
                  <c:v>87.162999999999997</c:v>
                </c:pt>
                <c:pt idx="576">
                  <c:v>87.198999999999998</c:v>
                </c:pt>
                <c:pt idx="577">
                  <c:v>87.233999999999995</c:v>
                </c:pt>
                <c:pt idx="578">
                  <c:v>87.271000000000001</c:v>
                </c:pt>
                <c:pt idx="579">
                  <c:v>87.308000000000007</c:v>
                </c:pt>
                <c:pt idx="580">
                  <c:v>87.343999999999994</c:v>
                </c:pt>
                <c:pt idx="581">
                  <c:v>87.379000000000005</c:v>
                </c:pt>
                <c:pt idx="582">
                  <c:v>87.415000000000006</c:v>
                </c:pt>
                <c:pt idx="583">
                  <c:v>87.451999999999998</c:v>
                </c:pt>
                <c:pt idx="584">
                  <c:v>87.486999999999995</c:v>
                </c:pt>
                <c:pt idx="585">
                  <c:v>87.522999999999996</c:v>
                </c:pt>
                <c:pt idx="586">
                  <c:v>87.56</c:v>
                </c:pt>
                <c:pt idx="587">
                  <c:v>87.596000000000004</c:v>
                </c:pt>
                <c:pt idx="588">
                  <c:v>87.631</c:v>
                </c:pt>
                <c:pt idx="589">
                  <c:v>87.667000000000002</c:v>
                </c:pt>
                <c:pt idx="590">
                  <c:v>87.703000000000003</c:v>
                </c:pt>
                <c:pt idx="591">
                  <c:v>87.739000000000004</c:v>
                </c:pt>
                <c:pt idx="592">
                  <c:v>87.774000000000001</c:v>
                </c:pt>
                <c:pt idx="593">
                  <c:v>87.81</c:v>
                </c:pt>
                <c:pt idx="594">
                  <c:v>87.846000000000004</c:v>
                </c:pt>
                <c:pt idx="595">
                  <c:v>87.882000000000005</c:v>
                </c:pt>
                <c:pt idx="596">
                  <c:v>87.917000000000002</c:v>
                </c:pt>
                <c:pt idx="597">
                  <c:v>87.953000000000003</c:v>
                </c:pt>
                <c:pt idx="598">
                  <c:v>87.989000000000004</c:v>
                </c:pt>
                <c:pt idx="599">
                  <c:v>88.025000000000006</c:v>
                </c:pt>
                <c:pt idx="600">
                  <c:v>88.058999999999997</c:v>
                </c:pt>
                <c:pt idx="601">
                  <c:v>88.094999999999999</c:v>
                </c:pt>
                <c:pt idx="602">
                  <c:v>88.131</c:v>
                </c:pt>
                <c:pt idx="603">
                  <c:v>88.167000000000002</c:v>
                </c:pt>
                <c:pt idx="604">
                  <c:v>88.200999999999993</c:v>
                </c:pt>
                <c:pt idx="605">
                  <c:v>88.236999999999995</c:v>
                </c:pt>
                <c:pt idx="606">
                  <c:v>88.272999999999996</c:v>
                </c:pt>
                <c:pt idx="607">
                  <c:v>88.308999999999997</c:v>
                </c:pt>
                <c:pt idx="608">
                  <c:v>88.343000000000004</c:v>
                </c:pt>
                <c:pt idx="609">
                  <c:v>88.379000000000005</c:v>
                </c:pt>
                <c:pt idx="610">
                  <c:v>88.415000000000006</c:v>
                </c:pt>
                <c:pt idx="611">
                  <c:v>88.45</c:v>
                </c:pt>
                <c:pt idx="612">
                  <c:v>88.483999999999995</c:v>
                </c:pt>
                <c:pt idx="613">
                  <c:v>88.52</c:v>
                </c:pt>
                <c:pt idx="614">
                  <c:v>88.555999999999997</c:v>
                </c:pt>
                <c:pt idx="615">
                  <c:v>88.590999999999994</c:v>
                </c:pt>
                <c:pt idx="616">
                  <c:v>88.625</c:v>
                </c:pt>
                <c:pt idx="617">
                  <c:v>88.661000000000001</c:v>
                </c:pt>
                <c:pt idx="618">
                  <c:v>88.695999999999998</c:v>
                </c:pt>
                <c:pt idx="619">
                  <c:v>88.73</c:v>
                </c:pt>
                <c:pt idx="620">
                  <c:v>88.765000000000001</c:v>
                </c:pt>
                <c:pt idx="621">
                  <c:v>88.801000000000002</c:v>
                </c:pt>
                <c:pt idx="622">
                  <c:v>88.835999999999999</c:v>
                </c:pt>
                <c:pt idx="623">
                  <c:v>88.87</c:v>
                </c:pt>
                <c:pt idx="624">
                  <c:v>88.905000000000001</c:v>
                </c:pt>
                <c:pt idx="625">
                  <c:v>88.941000000000003</c:v>
                </c:pt>
                <c:pt idx="626">
                  <c:v>88.975999999999999</c:v>
                </c:pt>
                <c:pt idx="627">
                  <c:v>89.01</c:v>
                </c:pt>
                <c:pt idx="628">
                  <c:v>89.045000000000002</c:v>
                </c:pt>
                <c:pt idx="629">
                  <c:v>89.08</c:v>
                </c:pt>
                <c:pt idx="630">
                  <c:v>89.114999999999995</c:v>
                </c:pt>
                <c:pt idx="631">
                  <c:v>89.149000000000001</c:v>
                </c:pt>
                <c:pt idx="632">
                  <c:v>89.183999999999997</c:v>
                </c:pt>
                <c:pt idx="633">
                  <c:v>89.218999999999994</c:v>
                </c:pt>
                <c:pt idx="634">
                  <c:v>89.254000000000005</c:v>
                </c:pt>
                <c:pt idx="635">
                  <c:v>89.287999999999997</c:v>
                </c:pt>
                <c:pt idx="636">
                  <c:v>89.322999999999993</c:v>
                </c:pt>
                <c:pt idx="637">
                  <c:v>89.358000000000004</c:v>
                </c:pt>
                <c:pt idx="638">
                  <c:v>89.393000000000001</c:v>
                </c:pt>
                <c:pt idx="639">
                  <c:v>89.426000000000002</c:v>
                </c:pt>
                <c:pt idx="640">
                  <c:v>89.460999999999999</c:v>
                </c:pt>
                <c:pt idx="641">
                  <c:v>89.495999999999995</c:v>
                </c:pt>
                <c:pt idx="642">
                  <c:v>89.531000000000006</c:v>
                </c:pt>
                <c:pt idx="643">
                  <c:v>89.563999999999993</c:v>
                </c:pt>
                <c:pt idx="644">
                  <c:v>89.599000000000004</c:v>
                </c:pt>
                <c:pt idx="645">
                  <c:v>89.634</c:v>
                </c:pt>
                <c:pt idx="646">
                  <c:v>89.668999999999997</c:v>
                </c:pt>
                <c:pt idx="647">
                  <c:v>89.701999999999998</c:v>
                </c:pt>
                <c:pt idx="648">
                  <c:v>89.736999999999995</c:v>
                </c:pt>
                <c:pt idx="649">
                  <c:v>89.771000000000001</c:v>
                </c:pt>
                <c:pt idx="650">
                  <c:v>89.805999999999997</c:v>
                </c:pt>
                <c:pt idx="651">
                  <c:v>89.838999999999999</c:v>
                </c:pt>
                <c:pt idx="652">
                  <c:v>89.873999999999995</c:v>
                </c:pt>
                <c:pt idx="653">
                  <c:v>89.908000000000001</c:v>
                </c:pt>
                <c:pt idx="654">
                  <c:v>89.942999999999998</c:v>
                </c:pt>
                <c:pt idx="655">
                  <c:v>89.975999999999999</c:v>
                </c:pt>
                <c:pt idx="656">
                  <c:v>90.01</c:v>
                </c:pt>
                <c:pt idx="657">
                  <c:v>90.045000000000002</c:v>
                </c:pt>
                <c:pt idx="658">
                  <c:v>90.078999999999994</c:v>
                </c:pt>
                <c:pt idx="659">
                  <c:v>90.111999999999995</c:v>
                </c:pt>
                <c:pt idx="660">
                  <c:v>90.147000000000006</c:v>
                </c:pt>
                <c:pt idx="661">
                  <c:v>90.180999999999997</c:v>
                </c:pt>
                <c:pt idx="662">
                  <c:v>90.215000000000003</c:v>
                </c:pt>
                <c:pt idx="663">
                  <c:v>90.248000000000005</c:v>
                </c:pt>
                <c:pt idx="664">
                  <c:v>90.281999999999996</c:v>
                </c:pt>
                <c:pt idx="665">
                  <c:v>90.316999999999993</c:v>
                </c:pt>
                <c:pt idx="666">
                  <c:v>90.350999999999999</c:v>
                </c:pt>
                <c:pt idx="667">
                  <c:v>90.384</c:v>
                </c:pt>
                <c:pt idx="668">
                  <c:v>90.418000000000006</c:v>
                </c:pt>
                <c:pt idx="669">
                  <c:v>90.451999999999998</c:v>
                </c:pt>
                <c:pt idx="670">
                  <c:v>90.486000000000004</c:v>
                </c:pt>
                <c:pt idx="671">
                  <c:v>90.519000000000005</c:v>
                </c:pt>
                <c:pt idx="672">
                  <c:v>90.552999999999997</c:v>
                </c:pt>
                <c:pt idx="673">
                  <c:v>90.587000000000003</c:v>
                </c:pt>
                <c:pt idx="674">
                  <c:v>90.620999999999995</c:v>
                </c:pt>
                <c:pt idx="675">
                  <c:v>90.653999999999996</c:v>
                </c:pt>
                <c:pt idx="676">
                  <c:v>90.688000000000002</c:v>
                </c:pt>
                <c:pt idx="677">
                  <c:v>90.721999999999994</c:v>
                </c:pt>
                <c:pt idx="678">
                  <c:v>90.756</c:v>
                </c:pt>
                <c:pt idx="679">
                  <c:v>90.787999999999997</c:v>
                </c:pt>
                <c:pt idx="680">
                  <c:v>90.822000000000003</c:v>
                </c:pt>
                <c:pt idx="681">
                  <c:v>90.855999999999995</c:v>
                </c:pt>
                <c:pt idx="682">
                  <c:v>90.89</c:v>
                </c:pt>
                <c:pt idx="683">
                  <c:v>90.921999999999997</c:v>
                </c:pt>
                <c:pt idx="684">
                  <c:v>90.956000000000003</c:v>
                </c:pt>
                <c:pt idx="685">
                  <c:v>90.989000000000004</c:v>
                </c:pt>
                <c:pt idx="686">
                  <c:v>91.022999999999996</c:v>
                </c:pt>
                <c:pt idx="687">
                  <c:v>91.055000000000007</c:v>
                </c:pt>
                <c:pt idx="688">
                  <c:v>91.088999999999999</c:v>
                </c:pt>
                <c:pt idx="689">
                  <c:v>91.123000000000005</c:v>
                </c:pt>
                <c:pt idx="690">
                  <c:v>91.156000000000006</c:v>
                </c:pt>
                <c:pt idx="691">
                  <c:v>91.188999999999993</c:v>
                </c:pt>
                <c:pt idx="692">
                  <c:v>91.221999999999994</c:v>
                </c:pt>
                <c:pt idx="693">
                  <c:v>91.256</c:v>
                </c:pt>
                <c:pt idx="694">
                  <c:v>91.287999999999997</c:v>
                </c:pt>
                <c:pt idx="695">
                  <c:v>91.320999999999998</c:v>
                </c:pt>
                <c:pt idx="696">
                  <c:v>91.355000000000004</c:v>
                </c:pt>
                <c:pt idx="697">
                  <c:v>91.388000000000005</c:v>
                </c:pt>
                <c:pt idx="698">
                  <c:v>91.42</c:v>
                </c:pt>
                <c:pt idx="699">
                  <c:v>91.453999999999994</c:v>
                </c:pt>
                <c:pt idx="700">
                  <c:v>91.486999999999995</c:v>
                </c:pt>
                <c:pt idx="701">
                  <c:v>91.521000000000001</c:v>
                </c:pt>
                <c:pt idx="702">
                  <c:v>91.552000000000007</c:v>
                </c:pt>
                <c:pt idx="703">
                  <c:v>91.585999999999999</c:v>
                </c:pt>
                <c:pt idx="704">
                  <c:v>91.619</c:v>
                </c:pt>
                <c:pt idx="705">
                  <c:v>91.652000000000001</c:v>
                </c:pt>
                <c:pt idx="706">
                  <c:v>91.683999999999997</c:v>
                </c:pt>
                <c:pt idx="707">
                  <c:v>91.716999999999999</c:v>
                </c:pt>
                <c:pt idx="708">
                  <c:v>91.751000000000005</c:v>
                </c:pt>
                <c:pt idx="709">
                  <c:v>91.784000000000006</c:v>
                </c:pt>
                <c:pt idx="710">
                  <c:v>91.816000000000003</c:v>
                </c:pt>
                <c:pt idx="711">
                  <c:v>91.849000000000004</c:v>
                </c:pt>
                <c:pt idx="712">
                  <c:v>91.882000000000005</c:v>
                </c:pt>
                <c:pt idx="713">
                  <c:v>91.915000000000006</c:v>
                </c:pt>
                <c:pt idx="714">
                  <c:v>91.947000000000003</c:v>
                </c:pt>
                <c:pt idx="715">
                  <c:v>91.98</c:v>
                </c:pt>
                <c:pt idx="716">
                  <c:v>92.013000000000005</c:v>
                </c:pt>
                <c:pt idx="717">
                  <c:v>92.046000000000006</c:v>
                </c:pt>
                <c:pt idx="718">
                  <c:v>92.076999999999998</c:v>
                </c:pt>
                <c:pt idx="719">
                  <c:v>92.11</c:v>
                </c:pt>
                <c:pt idx="720">
                  <c:v>92.143000000000001</c:v>
                </c:pt>
                <c:pt idx="721">
                  <c:v>92.176000000000002</c:v>
                </c:pt>
                <c:pt idx="722">
                  <c:v>92.206999999999994</c:v>
                </c:pt>
                <c:pt idx="723">
                  <c:v>92.24</c:v>
                </c:pt>
                <c:pt idx="724">
                  <c:v>92.272999999999996</c:v>
                </c:pt>
                <c:pt idx="725">
                  <c:v>92.305000000000007</c:v>
                </c:pt>
                <c:pt idx="726">
                  <c:v>92.337000000000003</c:v>
                </c:pt>
                <c:pt idx="727">
                  <c:v>92.37</c:v>
                </c:pt>
                <c:pt idx="728">
                  <c:v>92.403000000000006</c:v>
                </c:pt>
                <c:pt idx="729">
                  <c:v>92.433999999999997</c:v>
                </c:pt>
                <c:pt idx="730">
                  <c:v>92.466999999999999</c:v>
                </c:pt>
              </c:numCache>
            </c:numRef>
          </c:yVal>
          <c:smooth val="1"/>
          <c:extLst>
            <c:ext xmlns:c16="http://schemas.microsoft.com/office/drawing/2014/chart" uri="{C3380CC4-5D6E-409C-BE32-E72D297353CC}">
              <c16:uniqueId val="{00000005-F306-46BF-AB1E-E2EBFDD70BB6}"/>
            </c:ext>
          </c:extLst>
        </c:ser>
        <c:ser>
          <c:idx val="4"/>
          <c:order val="1"/>
          <c:tx>
            <c:strRef>
              <c:f>'Height Data'!$H$1</c:f>
              <c:strCache>
                <c:ptCount val="1"/>
                <c:pt idx="0">
                  <c:v>85%</c:v>
                </c:pt>
              </c:strCache>
            </c:strRef>
          </c:tx>
          <c:spPr>
            <a:ln w="19050" cap="rnd">
              <a:solidFill>
                <a:schemeClr val="accent3"/>
              </a:solidFill>
              <a:prstDash val="sysDot"/>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Data'!$H$2:$H$732</c:f>
              <c:numCache>
                <c:formatCode>0.00</c:formatCode>
                <c:ptCount val="731"/>
                <c:pt idx="0">
                  <c:v>51.078000000000003</c:v>
                </c:pt>
                <c:pt idx="1">
                  <c:v>51.25</c:v>
                </c:pt>
                <c:pt idx="2">
                  <c:v>51.421999999999997</c:v>
                </c:pt>
                <c:pt idx="3">
                  <c:v>51.594000000000001</c:v>
                </c:pt>
                <c:pt idx="4">
                  <c:v>51.765999999999998</c:v>
                </c:pt>
                <c:pt idx="5">
                  <c:v>51.938000000000002</c:v>
                </c:pt>
                <c:pt idx="6">
                  <c:v>52.11</c:v>
                </c:pt>
                <c:pt idx="7">
                  <c:v>52.281999999999996</c:v>
                </c:pt>
                <c:pt idx="8">
                  <c:v>52.454000000000001</c:v>
                </c:pt>
                <c:pt idx="9">
                  <c:v>52.625</c:v>
                </c:pt>
                <c:pt idx="10">
                  <c:v>52.798000000000002</c:v>
                </c:pt>
                <c:pt idx="11">
                  <c:v>52.969000000000001</c:v>
                </c:pt>
                <c:pt idx="12">
                  <c:v>53.140999999999998</c:v>
                </c:pt>
                <c:pt idx="13">
                  <c:v>53.313000000000002</c:v>
                </c:pt>
                <c:pt idx="14">
                  <c:v>53.484000000000002</c:v>
                </c:pt>
                <c:pt idx="15">
                  <c:v>53.625999999999998</c:v>
                </c:pt>
                <c:pt idx="16">
                  <c:v>53.768999999999998</c:v>
                </c:pt>
                <c:pt idx="17">
                  <c:v>53.908999999999999</c:v>
                </c:pt>
                <c:pt idx="18">
                  <c:v>54.05</c:v>
                </c:pt>
                <c:pt idx="19">
                  <c:v>54.189</c:v>
                </c:pt>
                <c:pt idx="20">
                  <c:v>54.328000000000003</c:v>
                </c:pt>
                <c:pt idx="21">
                  <c:v>54.465000000000003</c:v>
                </c:pt>
                <c:pt idx="22">
                  <c:v>54.600999999999999</c:v>
                </c:pt>
                <c:pt idx="23">
                  <c:v>54.737000000000002</c:v>
                </c:pt>
                <c:pt idx="24">
                  <c:v>54.871000000000002</c:v>
                </c:pt>
                <c:pt idx="25">
                  <c:v>55.003999999999998</c:v>
                </c:pt>
                <c:pt idx="26">
                  <c:v>55.137</c:v>
                </c:pt>
                <c:pt idx="27">
                  <c:v>55.268000000000001</c:v>
                </c:pt>
                <c:pt idx="28">
                  <c:v>55.399000000000001</c:v>
                </c:pt>
                <c:pt idx="29">
                  <c:v>55.527999999999999</c:v>
                </c:pt>
                <c:pt idx="30">
                  <c:v>55.656999999999996</c:v>
                </c:pt>
                <c:pt idx="31">
                  <c:v>55.783999999999999</c:v>
                </c:pt>
                <c:pt idx="32">
                  <c:v>55.911000000000001</c:v>
                </c:pt>
                <c:pt idx="33">
                  <c:v>56.036999999999999</c:v>
                </c:pt>
                <c:pt idx="34">
                  <c:v>56.161000000000001</c:v>
                </c:pt>
                <c:pt idx="35">
                  <c:v>56.284999999999997</c:v>
                </c:pt>
                <c:pt idx="36">
                  <c:v>56.408000000000001</c:v>
                </c:pt>
                <c:pt idx="37">
                  <c:v>56.529000000000003</c:v>
                </c:pt>
                <c:pt idx="38">
                  <c:v>56.65</c:v>
                </c:pt>
                <c:pt idx="39">
                  <c:v>56.77</c:v>
                </c:pt>
                <c:pt idx="40">
                  <c:v>56.889000000000003</c:v>
                </c:pt>
                <c:pt idx="41">
                  <c:v>57.006999999999998</c:v>
                </c:pt>
                <c:pt idx="42">
                  <c:v>57.124000000000002</c:v>
                </c:pt>
                <c:pt idx="43">
                  <c:v>57.24</c:v>
                </c:pt>
                <c:pt idx="44">
                  <c:v>57.356000000000002</c:v>
                </c:pt>
                <c:pt idx="45">
                  <c:v>57.47</c:v>
                </c:pt>
                <c:pt idx="46">
                  <c:v>57.584000000000003</c:v>
                </c:pt>
                <c:pt idx="47">
                  <c:v>57.697000000000003</c:v>
                </c:pt>
                <c:pt idx="48">
                  <c:v>57.808999999999997</c:v>
                </c:pt>
                <c:pt idx="49">
                  <c:v>57.92</c:v>
                </c:pt>
                <c:pt idx="50">
                  <c:v>58.03</c:v>
                </c:pt>
                <c:pt idx="51">
                  <c:v>58.139000000000003</c:v>
                </c:pt>
                <c:pt idx="52">
                  <c:v>58.247999999999998</c:v>
                </c:pt>
                <c:pt idx="53">
                  <c:v>58.356000000000002</c:v>
                </c:pt>
                <c:pt idx="54">
                  <c:v>58.463000000000001</c:v>
                </c:pt>
                <c:pt idx="55">
                  <c:v>58.569000000000003</c:v>
                </c:pt>
                <c:pt idx="56">
                  <c:v>58.674999999999997</c:v>
                </c:pt>
                <c:pt idx="57">
                  <c:v>58.779000000000003</c:v>
                </c:pt>
                <c:pt idx="58">
                  <c:v>58.883000000000003</c:v>
                </c:pt>
                <c:pt idx="59">
                  <c:v>58.985999999999997</c:v>
                </c:pt>
                <c:pt idx="60">
                  <c:v>59.088999999999999</c:v>
                </c:pt>
                <c:pt idx="61">
                  <c:v>59.19</c:v>
                </c:pt>
                <c:pt idx="62">
                  <c:v>59.290999999999997</c:v>
                </c:pt>
                <c:pt idx="63">
                  <c:v>59.392000000000003</c:v>
                </c:pt>
                <c:pt idx="64">
                  <c:v>59.491</c:v>
                </c:pt>
                <c:pt idx="65">
                  <c:v>59.591000000000001</c:v>
                </c:pt>
                <c:pt idx="66">
                  <c:v>59.689</c:v>
                </c:pt>
                <c:pt idx="67">
                  <c:v>59.786999999999999</c:v>
                </c:pt>
                <c:pt idx="68">
                  <c:v>59.884</c:v>
                </c:pt>
                <c:pt idx="69">
                  <c:v>59.98</c:v>
                </c:pt>
                <c:pt idx="70">
                  <c:v>60.076999999999998</c:v>
                </c:pt>
                <c:pt idx="71">
                  <c:v>60.171999999999997</c:v>
                </c:pt>
                <c:pt idx="72">
                  <c:v>60.265999999999998</c:v>
                </c:pt>
                <c:pt idx="73">
                  <c:v>60.360999999999997</c:v>
                </c:pt>
                <c:pt idx="74">
                  <c:v>60.454000000000001</c:v>
                </c:pt>
                <c:pt idx="75">
                  <c:v>60.546999999999997</c:v>
                </c:pt>
                <c:pt idx="76">
                  <c:v>60.639000000000003</c:v>
                </c:pt>
                <c:pt idx="77">
                  <c:v>60.731000000000002</c:v>
                </c:pt>
                <c:pt idx="78">
                  <c:v>60.822000000000003</c:v>
                </c:pt>
                <c:pt idx="79">
                  <c:v>60.912999999999997</c:v>
                </c:pt>
                <c:pt idx="80">
                  <c:v>61.003</c:v>
                </c:pt>
                <c:pt idx="81">
                  <c:v>61.091999999999999</c:v>
                </c:pt>
                <c:pt idx="82">
                  <c:v>61.182000000000002</c:v>
                </c:pt>
                <c:pt idx="83">
                  <c:v>61.27</c:v>
                </c:pt>
                <c:pt idx="84">
                  <c:v>61.357999999999997</c:v>
                </c:pt>
                <c:pt idx="85">
                  <c:v>61.445</c:v>
                </c:pt>
                <c:pt idx="86">
                  <c:v>61.531999999999996</c:v>
                </c:pt>
                <c:pt idx="87">
                  <c:v>61.618000000000002</c:v>
                </c:pt>
                <c:pt idx="88">
                  <c:v>61.704000000000001</c:v>
                </c:pt>
                <c:pt idx="89">
                  <c:v>61.789000000000001</c:v>
                </c:pt>
                <c:pt idx="90">
                  <c:v>61.874000000000002</c:v>
                </c:pt>
                <c:pt idx="91">
                  <c:v>61.957999999999998</c:v>
                </c:pt>
                <c:pt idx="92">
                  <c:v>62.042000000000002</c:v>
                </c:pt>
                <c:pt idx="93">
                  <c:v>62.125</c:v>
                </c:pt>
                <c:pt idx="94">
                  <c:v>62.207999999999998</c:v>
                </c:pt>
                <c:pt idx="95">
                  <c:v>62.290999999999997</c:v>
                </c:pt>
                <c:pt idx="96">
                  <c:v>62.372999999999998</c:v>
                </c:pt>
                <c:pt idx="97">
                  <c:v>62.454000000000001</c:v>
                </c:pt>
                <c:pt idx="98">
                  <c:v>62.534999999999997</c:v>
                </c:pt>
                <c:pt idx="99">
                  <c:v>62.616</c:v>
                </c:pt>
                <c:pt idx="100">
                  <c:v>62.695999999999998</c:v>
                </c:pt>
                <c:pt idx="101">
                  <c:v>62.776000000000003</c:v>
                </c:pt>
                <c:pt idx="102">
                  <c:v>62.853999999999999</c:v>
                </c:pt>
                <c:pt idx="103">
                  <c:v>62.933</c:v>
                </c:pt>
                <c:pt idx="104">
                  <c:v>63.012</c:v>
                </c:pt>
                <c:pt idx="105">
                  <c:v>63.09</c:v>
                </c:pt>
                <c:pt idx="106">
                  <c:v>63.167000000000002</c:v>
                </c:pt>
                <c:pt idx="107">
                  <c:v>63.244999999999997</c:v>
                </c:pt>
                <c:pt idx="108">
                  <c:v>63.320999999999998</c:v>
                </c:pt>
                <c:pt idx="109">
                  <c:v>63.398000000000003</c:v>
                </c:pt>
                <c:pt idx="110">
                  <c:v>63.472999999999999</c:v>
                </c:pt>
                <c:pt idx="111">
                  <c:v>63.548000000000002</c:v>
                </c:pt>
                <c:pt idx="112">
                  <c:v>63.622999999999998</c:v>
                </c:pt>
                <c:pt idx="113">
                  <c:v>63.698</c:v>
                </c:pt>
                <c:pt idx="114">
                  <c:v>63.771999999999998</c:v>
                </c:pt>
                <c:pt idx="115">
                  <c:v>63.845999999999997</c:v>
                </c:pt>
                <c:pt idx="116">
                  <c:v>63.918999999999997</c:v>
                </c:pt>
                <c:pt idx="117">
                  <c:v>63.991999999999997</c:v>
                </c:pt>
                <c:pt idx="118">
                  <c:v>64.063999999999993</c:v>
                </c:pt>
                <c:pt idx="119">
                  <c:v>64.135999999999996</c:v>
                </c:pt>
                <c:pt idx="120">
                  <c:v>64.207999999999998</c:v>
                </c:pt>
                <c:pt idx="121">
                  <c:v>64.28</c:v>
                </c:pt>
                <c:pt idx="122">
                  <c:v>64.350999999999999</c:v>
                </c:pt>
                <c:pt idx="123">
                  <c:v>64.421999999999997</c:v>
                </c:pt>
                <c:pt idx="124">
                  <c:v>64.492000000000004</c:v>
                </c:pt>
                <c:pt idx="125">
                  <c:v>64.561000000000007</c:v>
                </c:pt>
                <c:pt idx="126">
                  <c:v>64.631</c:v>
                </c:pt>
                <c:pt idx="127">
                  <c:v>64.7</c:v>
                </c:pt>
                <c:pt idx="128">
                  <c:v>64.768000000000001</c:v>
                </c:pt>
                <c:pt idx="129">
                  <c:v>64.835999999999999</c:v>
                </c:pt>
                <c:pt idx="130">
                  <c:v>64.905000000000001</c:v>
                </c:pt>
                <c:pt idx="131">
                  <c:v>64.971999999999994</c:v>
                </c:pt>
                <c:pt idx="132">
                  <c:v>65.039000000000001</c:v>
                </c:pt>
                <c:pt idx="133">
                  <c:v>65.105999999999995</c:v>
                </c:pt>
                <c:pt idx="134">
                  <c:v>65.173000000000002</c:v>
                </c:pt>
                <c:pt idx="135">
                  <c:v>65.239000000000004</c:v>
                </c:pt>
                <c:pt idx="136">
                  <c:v>65.305000000000007</c:v>
                </c:pt>
                <c:pt idx="137">
                  <c:v>65.37</c:v>
                </c:pt>
                <c:pt idx="138">
                  <c:v>65.436000000000007</c:v>
                </c:pt>
                <c:pt idx="139">
                  <c:v>65.5</c:v>
                </c:pt>
                <c:pt idx="140">
                  <c:v>65.564999999999998</c:v>
                </c:pt>
                <c:pt idx="141">
                  <c:v>65.629000000000005</c:v>
                </c:pt>
                <c:pt idx="142">
                  <c:v>65.692999999999998</c:v>
                </c:pt>
                <c:pt idx="143">
                  <c:v>65.757000000000005</c:v>
                </c:pt>
                <c:pt idx="144">
                  <c:v>65.819999999999993</c:v>
                </c:pt>
                <c:pt idx="145">
                  <c:v>65.882999999999996</c:v>
                </c:pt>
                <c:pt idx="146">
                  <c:v>65.945999999999998</c:v>
                </c:pt>
                <c:pt idx="147">
                  <c:v>66.009</c:v>
                </c:pt>
                <c:pt idx="148">
                  <c:v>66.069999999999993</c:v>
                </c:pt>
                <c:pt idx="149">
                  <c:v>66.132999999999996</c:v>
                </c:pt>
                <c:pt idx="150">
                  <c:v>66.194000000000003</c:v>
                </c:pt>
                <c:pt idx="151">
                  <c:v>66.254999999999995</c:v>
                </c:pt>
                <c:pt idx="152">
                  <c:v>66.316999999999993</c:v>
                </c:pt>
                <c:pt idx="153">
                  <c:v>66.376999999999995</c:v>
                </c:pt>
                <c:pt idx="154">
                  <c:v>66.438000000000002</c:v>
                </c:pt>
                <c:pt idx="155">
                  <c:v>66.498000000000005</c:v>
                </c:pt>
                <c:pt idx="156">
                  <c:v>66.558000000000007</c:v>
                </c:pt>
                <c:pt idx="157">
                  <c:v>66.617999999999995</c:v>
                </c:pt>
                <c:pt idx="158">
                  <c:v>66.677999999999997</c:v>
                </c:pt>
                <c:pt idx="159">
                  <c:v>66.736999999999995</c:v>
                </c:pt>
                <c:pt idx="160">
                  <c:v>66.796000000000006</c:v>
                </c:pt>
                <c:pt idx="161">
                  <c:v>66.855000000000004</c:v>
                </c:pt>
                <c:pt idx="162">
                  <c:v>66.914000000000001</c:v>
                </c:pt>
                <c:pt idx="163">
                  <c:v>66.971999999999994</c:v>
                </c:pt>
                <c:pt idx="164">
                  <c:v>67.03</c:v>
                </c:pt>
                <c:pt idx="165">
                  <c:v>67.087999999999994</c:v>
                </c:pt>
                <c:pt idx="166">
                  <c:v>67.146000000000001</c:v>
                </c:pt>
                <c:pt idx="167">
                  <c:v>67.203000000000003</c:v>
                </c:pt>
                <c:pt idx="168">
                  <c:v>67.260999999999996</c:v>
                </c:pt>
                <c:pt idx="169">
                  <c:v>67.317999999999998</c:v>
                </c:pt>
                <c:pt idx="170">
                  <c:v>67.375</c:v>
                </c:pt>
                <c:pt idx="171">
                  <c:v>67.432000000000002</c:v>
                </c:pt>
                <c:pt idx="172">
                  <c:v>67.489000000000004</c:v>
                </c:pt>
                <c:pt idx="173">
                  <c:v>67.545000000000002</c:v>
                </c:pt>
                <c:pt idx="174">
                  <c:v>67.600999999999999</c:v>
                </c:pt>
                <c:pt idx="175">
                  <c:v>67.658000000000001</c:v>
                </c:pt>
                <c:pt idx="176">
                  <c:v>67.712999999999994</c:v>
                </c:pt>
                <c:pt idx="177">
                  <c:v>67.769000000000005</c:v>
                </c:pt>
                <c:pt idx="178">
                  <c:v>67.825000000000003</c:v>
                </c:pt>
                <c:pt idx="179">
                  <c:v>67.88</c:v>
                </c:pt>
                <c:pt idx="180">
                  <c:v>67.936000000000007</c:v>
                </c:pt>
                <c:pt idx="181">
                  <c:v>67.991</c:v>
                </c:pt>
                <c:pt idx="182">
                  <c:v>68.046000000000006</c:v>
                </c:pt>
                <c:pt idx="183">
                  <c:v>68.100999999999999</c:v>
                </c:pt>
                <c:pt idx="184">
                  <c:v>68.155000000000001</c:v>
                </c:pt>
                <c:pt idx="185">
                  <c:v>68.209999999999994</c:v>
                </c:pt>
                <c:pt idx="186">
                  <c:v>68.263999999999996</c:v>
                </c:pt>
                <c:pt idx="187">
                  <c:v>68.319000000000003</c:v>
                </c:pt>
                <c:pt idx="188">
                  <c:v>68.372</c:v>
                </c:pt>
                <c:pt idx="189">
                  <c:v>68.426000000000002</c:v>
                </c:pt>
                <c:pt idx="190">
                  <c:v>68.48</c:v>
                </c:pt>
                <c:pt idx="191">
                  <c:v>68.534000000000006</c:v>
                </c:pt>
                <c:pt idx="192">
                  <c:v>68.587000000000003</c:v>
                </c:pt>
                <c:pt idx="193">
                  <c:v>68.641000000000005</c:v>
                </c:pt>
                <c:pt idx="194">
                  <c:v>68.694000000000003</c:v>
                </c:pt>
                <c:pt idx="195">
                  <c:v>68.747</c:v>
                </c:pt>
                <c:pt idx="196">
                  <c:v>68.8</c:v>
                </c:pt>
                <c:pt idx="197">
                  <c:v>68.852999999999994</c:v>
                </c:pt>
                <c:pt idx="198">
                  <c:v>68.906000000000006</c:v>
                </c:pt>
                <c:pt idx="199">
                  <c:v>68.957999999999998</c:v>
                </c:pt>
                <c:pt idx="200">
                  <c:v>69.010999999999996</c:v>
                </c:pt>
                <c:pt idx="201">
                  <c:v>69.063000000000002</c:v>
                </c:pt>
                <c:pt idx="202">
                  <c:v>69.116</c:v>
                </c:pt>
                <c:pt idx="203">
                  <c:v>69.167000000000002</c:v>
                </c:pt>
                <c:pt idx="204">
                  <c:v>69.22</c:v>
                </c:pt>
                <c:pt idx="205">
                  <c:v>69.272000000000006</c:v>
                </c:pt>
                <c:pt idx="206">
                  <c:v>69.323999999999998</c:v>
                </c:pt>
                <c:pt idx="207">
                  <c:v>69.376000000000005</c:v>
                </c:pt>
                <c:pt idx="208">
                  <c:v>69.427000000000007</c:v>
                </c:pt>
                <c:pt idx="209">
                  <c:v>69.477999999999994</c:v>
                </c:pt>
                <c:pt idx="210">
                  <c:v>69.53</c:v>
                </c:pt>
                <c:pt idx="211">
                  <c:v>69.581000000000003</c:v>
                </c:pt>
                <c:pt idx="212">
                  <c:v>69.632999999999996</c:v>
                </c:pt>
                <c:pt idx="213">
                  <c:v>69.683999999999997</c:v>
                </c:pt>
                <c:pt idx="214">
                  <c:v>69.734999999999999</c:v>
                </c:pt>
                <c:pt idx="215">
                  <c:v>69.786000000000001</c:v>
                </c:pt>
                <c:pt idx="216">
                  <c:v>69.837000000000003</c:v>
                </c:pt>
                <c:pt idx="217">
                  <c:v>69.887</c:v>
                </c:pt>
                <c:pt idx="218">
                  <c:v>69.938000000000002</c:v>
                </c:pt>
                <c:pt idx="219">
                  <c:v>69.988</c:v>
                </c:pt>
                <c:pt idx="220">
                  <c:v>70.039000000000001</c:v>
                </c:pt>
                <c:pt idx="221">
                  <c:v>70.088999999999999</c:v>
                </c:pt>
                <c:pt idx="222">
                  <c:v>70.14</c:v>
                </c:pt>
                <c:pt idx="223">
                  <c:v>70.19</c:v>
                </c:pt>
                <c:pt idx="224">
                  <c:v>70.239999999999995</c:v>
                </c:pt>
                <c:pt idx="225">
                  <c:v>70.290000000000006</c:v>
                </c:pt>
                <c:pt idx="226">
                  <c:v>70.34</c:v>
                </c:pt>
                <c:pt idx="227">
                  <c:v>70.39</c:v>
                </c:pt>
                <c:pt idx="228">
                  <c:v>70.44</c:v>
                </c:pt>
                <c:pt idx="229">
                  <c:v>70.489000000000004</c:v>
                </c:pt>
                <c:pt idx="230">
                  <c:v>70.539000000000001</c:v>
                </c:pt>
                <c:pt idx="231">
                  <c:v>70.588999999999999</c:v>
                </c:pt>
                <c:pt idx="232">
                  <c:v>70.638000000000005</c:v>
                </c:pt>
                <c:pt idx="233">
                  <c:v>70.686999999999998</c:v>
                </c:pt>
                <c:pt idx="234">
                  <c:v>70.736999999999995</c:v>
                </c:pt>
                <c:pt idx="235">
                  <c:v>70.786000000000001</c:v>
                </c:pt>
                <c:pt idx="236">
                  <c:v>70.834999999999994</c:v>
                </c:pt>
                <c:pt idx="237">
                  <c:v>70.884</c:v>
                </c:pt>
                <c:pt idx="238">
                  <c:v>70.933000000000007</c:v>
                </c:pt>
                <c:pt idx="239">
                  <c:v>70.981999999999999</c:v>
                </c:pt>
                <c:pt idx="240">
                  <c:v>71.031000000000006</c:v>
                </c:pt>
                <c:pt idx="241">
                  <c:v>71.078999999999994</c:v>
                </c:pt>
                <c:pt idx="242">
                  <c:v>71.128</c:v>
                </c:pt>
                <c:pt idx="243">
                  <c:v>71.177000000000007</c:v>
                </c:pt>
                <c:pt idx="244">
                  <c:v>71.224999999999994</c:v>
                </c:pt>
                <c:pt idx="245">
                  <c:v>71.274000000000001</c:v>
                </c:pt>
                <c:pt idx="246">
                  <c:v>71.322000000000003</c:v>
                </c:pt>
                <c:pt idx="247">
                  <c:v>71.37</c:v>
                </c:pt>
                <c:pt idx="248">
                  <c:v>71.418000000000006</c:v>
                </c:pt>
                <c:pt idx="249">
                  <c:v>71.466999999999999</c:v>
                </c:pt>
                <c:pt idx="250">
                  <c:v>71.515000000000001</c:v>
                </c:pt>
                <c:pt idx="251">
                  <c:v>71.563000000000002</c:v>
                </c:pt>
                <c:pt idx="252">
                  <c:v>71.611000000000004</c:v>
                </c:pt>
                <c:pt idx="253">
                  <c:v>71.659000000000006</c:v>
                </c:pt>
                <c:pt idx="254">
                  <c:v>71.706999999999994</c:v>
                </c:pt>
                <c:pt idx="255">
                  <c:v>71.754999999999995</c:v>
                </c:pt>
                <c:pt idx="256">
                  <c:v>71.802000000000007</c:v>
                </c:pt>
                <c:pt idx="257">
                  <c:v>71.849999999999994</c:v>
                </c:pt>
                <c:pt idx="258">
                  <c:v>71.897000000000006</c:v>
                </c:pt>
                <c:pt idx="259">
                  <c:v>71.944999999999993</c:v>
                </c:pt>
                <c:pt idx="260">
                  <c:v>71.992999999999995</c:v>
                </c:pt>
                <c:pt idx="261">
                  <c:v>72.040000000000006</c:v>
                </c:pt>
                <c:pt idx="262">
                  <c:v>72.087000000000003</c:v>
                </c:pt>
                <c:pt idx="263">
                  <c:v>72.134</c:v>
                </c:pt>
                <c:pt idx="264">
                  <c:v>72.180999999999997</c:v>
                </c:pt>
                <c:pt idx="265">
                  <c:v>72.227999999999994</c:v>
                </c:pt>
                <c:pt idx="266">
                  <c:v>72.275999999999996</c:v>
                </c:pt>
                <c:pt idx="267">
                  <c:v>72.322999999999993</c:v>
                </c:pt>
                <c:pt idx="268">
                  <c:v>72.37</c:v>
                </c:pt>
                <c:pt idx="269">
                  <c:v>72.417000000000002</c:v>
                </c:pt>
                <c:pt idx="270">
                  <c:v>72.462999999999994</c:v>
                </c:pt>
                <c:pt idx="271">
                  <c:v>72.510999999999996</c:v>
                </c:pt>
                <c:pt idx="272">
                  <c:v>72.557000000000002</c:v>
                </c:pt>
                <c:pt idx="273">
                  <c:v>72.603999999999999</c:v>
                </c:pt>
                <c:pt idx="274">
                  <c:v>72.650000000000006</c:v>
                </c:pt>
                <c:pt idx="275">
                  <c:v>72.697000000000003</c:v>
                </c:pt>
                <c:pt idx="276">
                  <c:v>72.744</c:v>
                </c:pt>
                <c:pt idx="277">
                  <c:v>72.790000000000006</c:v>
                </c:pt>
                <c:pt idx="278">
                  <c:v>72.835999999999999</c:v>
                </c:pt>
                <c:pt idx="279">
                  <c:v>72.882000000000005</c:v>
                </c:pt>
                <c:pt idx="280">
                  <c:v>72.927999999999997</c:v>
                </c:pt>
                <c:pt idx="281">
                  <c:v>72.974999999999994</c:v>
                </c:pt>
                <c:pt idx="282">
                  <c:v>73.021000000000001</c:v>
                </c:pt>
                <c:pt idx="283">
                  <c:v>73.066999999999993</c:v>
                </c:pt>
                <c:pt idx="284">
                  <c:v>73.113</c:v>
                </c:pt>
                <c:pt idx="285">
                  <c:v>73.159000000000006</c:v>
                </c:pt>
                <c:pt idx="286">
                  <c:v>73.204999999999998</c:v>
                </c:pt>
                <c:pt idx="287">
                  <c:v>73.251000000000005</c:v>
                </c:pt>
                <c:pt idx="288">
                  <c:v>73.296999999999997</c:v>
                </c:pt>
                <c:pt idx="289">
                  <c:v>73.343000000000004</c:v>
                </c:pt>
                <c:pt idx="290">
                  <c:v>73.388000000000005</c:v>
                </c:pt>
                <c:pt idx="291">
                  <c:v>73.433999999999997</c:v>
                </c:pt>
                <c:pt idx="292">
                  <c:v>73.48</c:v>
                </c:pt>
                <c:pt idx="293">
                  <c:v>73.525000000000006</c:v>
                </c:pt>
                <c:pt idx="294">
                  <c:v>73.570999999999998</c:v>
                </c:pt>
                <c:pt idx="295">
                  <c:v>73.616</c:v>
                </c:pt>
                <c:pt idx="296">
                  <c:v>73.662000000000006</c:v>
                </c:pt>
                <c:pt idx="297">
                  <c:v>73.706999999999994</c:v>
                </c:pt>
                <c:pt idx="298">
                  <c:v>73.751999999999995</c:v>
                </c:pt>
                <c:pt idx="299">
                  <c:v>73.798000000000002</c:v>
                </c:pt>
                <c:pt idx="300">
                  <c:v>73.843000000000004</c:v>
                </c:pt>
                <c:pt idx="301">
                  <c:v>73.887</c:v>
                </c:pt>
                <c:pt idx="302">
                  <c:v>73.933000000000007</c:v>
                </c:pt>
                <c:pt idx="303">
                  <c:v>73.977999999999994</c:v>
                </c:pt>
                <c:pt idx="304">
                  <c:v>74.022000000000006</c:v>
                </c:pt>
                <c:pt idx="305">
                  <c:v>74.067999999999998</c:v>
                </c:pt>
                <c:pt idx="306">
                  <c:v>74.111999999999995</c:v>
                </c:pt>
                <c:pt idx="307">
                  <c:v>74.156999999999996</c:v>
                </c:pt>
                <c:pt idx="308">
                  <c:v>74.201999999999998</c:v>
                </c:pt>
                <c:pt idx="309">
                  <c:v>74.247</c:v>
                </c:pt>
                <c:pt idx="310">
                  <c:v>74.290999999999997</c:v>
                </c:pt>
                <c:pt idx="311">
                  <c:v>74.335999999999999</c:v>
                </c:pt>
                <c:pt idx="312">
                  <c:v>74.381</c:v>
                </c:pt>
                <c:pt idx="313">
                  <c:v>74.426000000000002</c:v>
                </c:pt>
                <c:pt idx="314">
                  <c:v>74.47</c:v>
                </c:pt>
                <c:pt idx="315">
                  <c:v>74.513999999999996</c:v>
                </c:pt>
                <c:pt idx="316">
                  <c:v>74.558999999999997</c:v>
                </c:pt>
                <c:pt idx="317">
                  <c:v>74.602999999999994</c:v>
                </c:pt>
                <c:pt idx="318">
                  <c:v>74.647000000000006</c:v>
                </c:pt>
                <c:pt idx="319">
                  <c:v>74.691000000000003</c:v>
                </c:pt>
                <c:pt idx="320">
                  <c:v>74.734999999999999</c:v>
                </c:pt>
                <c:pt idx="321">
                  <c:v>74.78</c:v>
                </c:pt>
                <c:pt idx="322">
                  <c:v>74.823999999999998</c:v>
                </c:pt>
                <c:pt idx="323">
                  <c:v>74.867000000000004</c:v>
                </c:pt>
                <c:pt idx="324">
                  <c:v>74.912000000000006</c:v>
                </c:pt>
                <c:pt idx="325">
                  <c:v>74.954999999999998</c:v>
                </c:pt>
                <c:pt idx="326">
                  <c:v>75</c:v>
                </c:pt>
                <c:pt idx="327">
                  <c:v>75.043000000000006</c:v>
                </c:pt>
                <c:pt idx="328">
                  <c:v>75.087000000000003</c:v>
                </c:pt>
                <c:pt idx="329">
                  <c:v>75.131</c:v>
                </c:pt>
                <c:pt idx="330">
                  <c:v>75.174000000000007</c:v>
                </c:pt>
                <c:pt idx="331">
                  <c:v>75.218000000000004</c:v>
                </c:pt>
                <c:pt idx="332">
                  <c:v>75.260999999999996</c:v>
                </c:pt>
                <c:pt idx="333">
                  <c:v>75.305000000000007</c:v>
                </c:pt>
                <c:pt idx="334">
                  <c:v>75.349000000000004</c:v>
                </c:pt>
                <c:pt idx="335">
                  <c:v>75.391999999999996</c:v>
                </c:pt>
                <c:pt idx="336">
                  <c:v>75.435000000000002</c:v>
                </c:pt>
                <c:pt idx="337">
                  <c:v>75.477999999999994</c:v>
                </c:pt>
                <c:pt idx="338">
                  <c:v>75.522000000000006</c:v>
                </c:pt>
                <c:pt idx="339">
                  <c:v>75.564999999999998</c:v>
                </c:pt>
                <c:pt idx="340">
                  <c:v>75.608999999999995</c:v>
                </c:pt>
                <c:pt idx="341">
                  <c:v>75.652000000000001</c:v>
                </c:pt>
                <c:pt idx="342">
                  <c:v>75.694999999999993</c:v>
                </c:pt>
                <c:pt idx="343">
                  <c:v>75.738</c:v>
                </c:pt>
                <c:pt idx="344">
                  <c:v>75.781000000000006</c:v>
                </c:pt>
                <c:pt idx="345">
                  <c:v>75.823999999999998</c:v>
                </c:pt>
                <c:pt idx="346">
                  <c:v>75.866</c:v>
                </c:pt>
                <c:pt idx="347">
                  <c:v>75.91</c:v>
                </c:pt>
                <c:pt idx="348">
                  <c:v>75.951999999999998</c:v>
                </c:pt>
                <c:pt idx="349">
                  <c:v>75.995000000000005</c:v>
                </c:pt>
                <c:pt idx="350">
                  <c:v>76.037999999999997</c:v>
                </c:pt>
                <c:pt idx="351">
                  <c:v>76.081000000000003</c:v>
                </c:pt>
                <c:pt idx="352">
                  <c:v>76.123000000000005</c:v>
                </c:pt>
                <c:pt idx="353">
                  <c:v>76.165999999999997</c:v>
                </c:pt>
                <c:pt idx="354">
                  <c:v>76.207999999999998</c:v>
                </c:pt>
                <c:pt idx="355">
                  <c:v>76.251000000000005</c:v>
                </c:pt>
                <c:pt idx="356">
                  <c:v>76.293000000000006</c:v>
                </c:pt>
                <c:pt idx="357">
                  <c:v>76.335999999999999</c:v>
                </c:pt>
                <c:pt idx="358">
                  <c:v>76.378</c:v>
                </c:pt>
                <c:pt idx="359">
                  <c:v>76.42</c:v>
                </c:pt>
                <c:pt idx="360">
                  <c:v>76.462000000000003</c:v>
                </c:pt>
                <c:pt idx="361">
                  <c:v>76.504999999999995</c:v>
                </c:pt>
                <c:pt idx="362">
                  <c:v>76.546999999999997</c:v>
                </c:pt>
                <c:pt idx="363">
                  <c:v>76.588999999999999</c:v>
                </c:pt>
                <c:pt idx="364">
                  <c:v>76.631</c:v>
                </c:pt>
                <c:pt idx="365">
                  <c:v>76.673000000000002</c:v>
                </c:pt>
                <c:pt idx="366">
                  <c:v>76.715000000000003</c:v>
                </c:pt>
                <c:pt idx="367">
                  <c:v>76.757000000000005</c:v>
                </c:pt>
                <c:pt idx="368">
                  <c:v>76.799000000000007</c:v>
                </c:pt>
                <c:pt idx="369">
                  <c:v>76.840999999999994</c:v>
                </c:pt>
                <c:pt idx="370">
                  <c:v>76.882999999999996</c:v>
                </c:pt>
                <c:pt idx="371">
                  <c:v>76.924999999999997</c:v>
                </c:pt>
                <c:pt idx="372">
                  <c:v>76.966999999999999</c:v>
                </c:pt>
                <c:pt idx="373">
                  <c:v>77.007999999999996</c:v>
                </c:pt>
                <c:pt idx="374">
                  <c:v>77.05</c:v>
                </c:pt>
                <c:pt idx="375">
                  <c:v>77.090999999999994</c:v>
                </c:pt>
                <c:pt idx="376">
                  <c:v>77.132999999999996</c:v>
                </c:pt>
                <c:pt idx="377">
                  <c:v>77.174000000000007</c:v>
                </c:pt>
                <c:pt idx="378">
                  <c:v>77.215999999999994</c:v>
                </c:pt>
                <c:pt idx="379">
                  <c:v>77.257000000000005</c:v>
                </c:pt>
                <c:pt idx="380">
                  <c:v>77.299000000000007</c:v>
                </c:pt>
                <c:pt idx="381">
                  <c:v>77.340999999999994</c:v>
                </c:pt>
                <c:pt idx="382">
                  <c:v>77.382000000000005</c:v>
                </c:pt>
                <c:pt idx="383">
                  <c:v>77.423000000000002</c:v>
                </c:pt>
                <c:pt idx="384">
                  <c:v>77.463999999999999</c:v>
                </c:pt>
                <c:pt idx="385">
                  <c:v>77.504999999999995</c:v>
                </c:pt>
                <c:pt idx="386">
                  <c:v>77.546000000000006</c:v>
                </c:pt>
                <c:pt idx="387">
                  <c:v>77.587999999999994</c:v>
                </c:pt>
                <c:pt idx="388">
                  <c:v>77.628</c:v>
                </c:pt>
                <c:pt idx="389">
                  <c:v>77.67</c:v>
                </c:pt>
                <c:pt idx="390">
                  <c:v>77.710999999999999</c:v>
                </c:pt>
                <c:pt idx="391">
                  <c:v>77.751000000000005</c:v>
                </c:pt>
                <c:pt idx="392">
                  <c:v>77.793000000000006</c:v>
                </c:pt>
                <c:pt idx="393">
                  <c:v>77.832999999999998</c:v>
                </c:pt>
                <c:pt idx="394">
                  <c:v>77.873999999999995</c:v>
                </c:pt>
                <c:pt idx="395">
                  <c:v>77.914000000000001</c:v>
                </c:pt>
                <c:pt idx="396">
                  <c:v>77.956000000000003</c:v>
                </c:pt>
                <c:pt idx="397">
                  <c:v>77.997</c:v>
                </c:pt>
                <c:pt idx="398">
                  <c:v>78.037000000000006</c:v>
                </c:pt>
                <c:pt idx="399">
                  <c:v>78.078000000000003</c:v>
                </c:pt>
                <c:pt idx="400">
                  <c:v>78.117999999999995</c:v>
                </c:pt>
                <c:pt idx="401">
                  <c:v>78.159000000000006</c:v>
                </c:pt>
                <c:pt idx="402">
                  <c:v>78.2</c:v>
                </c:pt>
                <c:pt idx="403">
                  <c:v>78.239999999999995</c:v>
                </c:pt>
                <c:pt idx="404">
                  <c:v>78.28</c:v>
                </c:pt>
                <c:pt idx="405">
                  <c:v>78.319999999999993</c:v>
                </c:pt>
                <c:pt idx="406">
                  <c:v>78.361000000000004</c:v>
                </c:pt>
                <c:pt idx="407">
                  <c:v>78.400999999999996</c:v>
                </c:pt>
                <c:pt idx="408">
                  <c:v>78.441000000000003</c:v>
                </c:pt>
                <c:pt idx="409">
                  <c:v>78.481999999999999</c:v>
                </c:pt>
                <c:pt idx="410">
                  <c:v>78.521000000000001</c:v>
                </c:pt>
                <c:pt idx="411">
                  <c:v>78.561999999999998</c:v>
                </c:pt>
                <c:pt idx="412">
                  <c:v>78.602000000000004</c:v>
                </c:pt>
                <c:pt idx="413">
                  <c:v>78.641999999999996</c:v>
                </c:pt>
                <c:pt idx="414">
                  <c:v>78.682000000000002</c:v>
                </c:pt>
                <c:pt idx="415">
                  <c:v>78.721000000000004</c:v>
                </c:pt>
                <c:pt idx="416">
                  <c:v>78.762</c:v>
                </c:pt>
                <c:pt idx="417">
                  <c:v>78.802000000000007</c:v>
                </c:pt>
                <c:pt idx="418">
                  <c:v>78.840999999999994</c:v>
                </c:pt>
                <c:pt idx="419">
                  <c:v>78.881</c:v>
                </c:pt>
                <c:pt idx="420">
                  <c:v>78.921000000000006</c:v>
                </c:pt>
                <c:pt idx="421">
                  <c:v>78.960999999999999</c:v>
                </c:pt>
                <c:pt idx="422">
                  <c:v>79.001000000000005</c:v>
                </c:pt>
                <c:pt idx="423">
                  <c:v>79.040000000000006</c:v>
                </c:pt>
                <c:pt idx="424">
                  <c:v>79.08</c:v>
                </c:pt>
                <c:pt idx="425">
                  <c:v>79.12</c:v>
                </c:pt>
                <c:pt idx="426">
                  <c:v>79.159000000000006</c:v>
                </c:pt>
                <c:pt idx="427">
                  <c:v>79.197999999999993</c:v>
                </c:pt>
                <c:pt idx="428">
                  <c:v>79.238</c:v>
                </c:pt>
                <c:pt idx="429">
                  <c:v>79.277000000000001</c:v>
                </c:pt>
                <c:pt idx="430">
                  <c:v>79.316999999999993</c:v>
                </c:pt>
                <c:pt idx="431">
                  <c:v>79.355999999999995</c:v>
                </c:pt>
                <c:pt idx="432">
                  <c:v>79.394999999999996</c:v>
                </c:pt>
                <c:pt idx="433">
                  <c:v>79.435000000000002</c:v>
                </c:pt>
                <c:pt idx="434">
                  <c:v>79.472999999999999</c:v>
                </c:pt>
                <c:pt idx="435">
                  <c:v>79.513000000000005</c:v>
                </c:pt>
                <c:pt idx="436">
                  <c:v>79.552000000000007</c:v>
                </c:pt>
                <c:pt idx="437">
                  <c:v>79.590999999999994</c:v>
                </c:pt>
                <c:pt idx="438">
                  <c:v>79.63</c:v>
                </c:pt>
                <c:pt idx="439">
                  <c:v>79.67</c:v>
                </c:pt>
                <c:pt idx="440">
                  <c:v>79.707999999999998</c:v>
                </c:pt>
                <c:pt idx="441">
                  <c:v>79.747</c:v>
                </c:pt>
                <c:pt idx="442">
                  <c:v>79.787000000000006</c:v>
                </c:pt>
                <c:pt idx="443">
                  <c:v>79.825000000000003</c:v>
                </c:pt>
                <c:pt idx="444">
                  <c:v>79.864000000000004</c:v>
                </c:pt>
                <c:pt idx="445">
                  <c:v>79.903000000000006</c:v>
                </c:pt>
                <c:pt idx="446">
                  <c:v>79.941000000000003</c:v>
                </c:pt>
                <c:pt idx="447">
                  <c:v>79.98</c:v>
                </c:pt>
                <c:pt idx="448">
                  <c:v>80.019000000000005</c:v>
                </c:pt>
                <c:pt idx="449">
                  <c:v>80.058000000000007</c:v>
                </c:pt>
                <c:pt idx="450">
                  <c:v>80.096000000000004</c:v>
                </c:pt>
                <c:pt idx="451">
                  <c:v>80.135000000000005</c:v>
                </c:pt>
                <c:pt idx="452">
                  <c:v>80.173000000000002</c:v>
                </c:pt>
                <c:pt idx="453">
                  <c:v>80.212000000000003</c:v>
                </c:pt>
                <c:pt idx="454">
                  <c:v>80.25</c:v>
                </c:pt>
                <c:pt idx="455">
                  <c:v>80.289000000000001</c:v>
                </c:pt>
                <c:pt idx="456">
                  <c:v>80.328000000000003</c:v>
                </c:pt>
                <c:pt idx="457">
                  <c:v>80.364999999999995</c:v>
                </c:pt>
                <c:pt idx="458">
                  <c:v>80.403999999999996</c:v>
                </c:pt>
                <c:pt idx="459">
                  <c:v>80.442999999999998</c:v>
                </c:pt>
                <c:pt idx="460">
                  <c:v>80.48</c:v>
                </c:pt>
                <c:pt idx="461">
                  <c:v>80.519000000000005</c:v>
                </c:pt>
                <c:pt idx="462">
                  <c:v>80.557000000000002</c:v>
                </c:pt>
                <c:pt idx="463">
                  <c:v>80.594999999999999</c:v>
                </c:pt>
                <c:pt idx="464">
                  <c:v>80.632999999999996</c:v>
                </c:pt>
                <c:pt idx="465">
                  <c:v>80.671999999999997</c:v>
                </c:pt>
                <c:pt idx="466">
                  <c:v>80.709000000000003</c:v>
                </c:pt>
                <c:pt idx="467">
                  <c:v>80.748000000000005</c:v>
                </c:pt>
                <c:pt idx="468">
                  <c:v>80.786000000000001</c:v>
                </c:pt>
                <c:pt idx="469">
                  <c:v>80.823999999999998</c:v>
                </c:pt>
                <c:pt idx="470">
                  <c:v>80.861999999999995</c:v>
                </c:pt>
                <c:pt idx="471">
                  <c:v>80.900000000000006</c:v>
                </c:pt>
                <c:pt idx="472">
                  <c:v>80.938000000000002</c:v>
                </c:pt>
                <c:pt idx="473">
                  <c:v>80.974999999999994</c:v>
                </c:pt>
                <c:pt idx="474">
                  <c:v>81.013000000000005</c:v>
                </c:pt>
                <c:pt idx="475">
                  <c:v>81.051000000000002</c:v>
                </c:pt>
                <c:pt idx="476">
                  <c:v>81.087999999999994</c:v>
                </c:pt>
                <c:pt idx="477">
                  <c:v>81.126000000000005</c:v>
                </c:pt>
                <c:pt idx="478">
                  <c:v>81.164000000000001</c:v>
                </c:pt>
                <c:pt idx="479">
                  <c:v>81.200999999999993</c:v>
                </c:pt>
                <c:pt idx="480">
                  <c:v>81.239000000000004</c:v>
                </c:pt>
                <c:pt idx="481">
                  <c:v>81.277000000000001</c:v>
                </c:pt>
                <c:pt idx="482">
                  <c:v>81.313999999999993</c:v>
                </c:pt>
                <c:pt idx="483">
                  <c:v>81.352000000000004</c:v>
                </c:pt>
                <c:pt idx="484">
                  <c:v>81.39</c:v>
                </c:pt>
                <c:pt idx="485">
                  <c:v>81.426000000000002</c:v>
                </c:pt>
                <c:pt idx="486">
                  <c:v>81.463999999999999</c:v>
                </c:pt>
                <c:pt idx="487">
                  <c:v>81.501999999999995</c:v>
                </c:pt>
                <c:pt idx="488">
                  <c:v>81.539000000000001</c:v>
                </c:pt>
                <c:pt idx="489">
                  <c:v>81.575999999999993</c:v>
                </c:pt>
                <c:pt idx="490">
                  <c:v>81.614000000000004</c:v>
                </c:pt>
                <c:pt idx="491">
                  <c:v>81.650999999999996</c:v>
                </c:pt>
                <c:pt idx="492">
                  <c:v>81.688000000000002</c:v>
                </c:pt>
                <c:pt idx="493">
                  <c:v>81.724999999999994</c:v>
                </c:pt>
                <c:pt idx="494">
                  <c:v>81.763000000000005</c:v>
                </c:pt>
                <c:pt idx="495">
                  <c:v>81.799000000000007</c:v>
                </c:pt>
                <c:pt idx="496">
                  <c:v>81.835999999999999</c:v>
                </c:pt>
                <c:pt idx="497">
                  <c:v>81.873999999999995</c:v>
                </c:pt>
                <c:pt idx="498">
                  <c:v>81.91</c:v>
                </c:pt>
                <c:pt idx="499">
                  <c:v>81.947000000000003</c:v>
                </c:pt>
                <c:pt idx="500">
                  <c:v>81.984999999999999</c:v>
                </c:pt>
                <c:pt idx="501">
                  <c:v>82.022000000000006</c:v>
                </c:pt>
                <c:pt idx="502">
                  <c:v>82.058000000000007</c:v>
                </c:pt>
                <c:pt idx="503">
                  <c:v>82.094999999999999</c:v>
                </c:pt>
                <c:pt idx="504">
                  <c:v>82.132000000000005</c:v>
                </c:pt>
                <c:pt idx="505">
                  <c:v>82.168999999999997</c:v>
                </c:pt>
                <c:pt idx="506">
                  <c:v>82.206000000000003</c:v>
                </c:pt>
                <c:pt idx="507">
                  <c:v>82.242999999999995</c:v>
                </c:pt>
                <c:pt idx="508">
                  <c:v>82.278999999999996</c:v>
                </c:pt>
                <c:pt idx="509">
                  <c:v>82.316000000000003</c:v>
                </c:pt>
                <c:pt idx="510">
                  <c:v>82.352999999999994</c:v>
                </c:pt>
                <c:pt idx="511">
                  <c:v>82.388999999999996</c:v>
                </c:pt>
                <c:pt idx="512">
                  <c:v>82.424999999999997</c:v>
                </c:pt>
                <c:pt idx="513">
                  <c:v>82.462000000000003</c:v>
                </c:pt>
                <c:pt idx="514">
                  <c:v>82.498999999999995</c:v>
                </c:pt>
                <c:pt idx="515">
                  <c:v>82.534999999999997</c:v>
                </c:pt>
                <c:pt idx="516">
                  <c:v>82.570999999999998</c:v>
                </c:pt>
                <c:pt idx="517">
                  <c:v>82.608000000000004</c:v>
                </c:pt>
                <c:pt idx="518">
                  <c:v>82.644999999999996</c:v>
                </c:pt>
                <c:pt idx="519">
                  <c:v>82.680999999999997</c:v>
                </c:pt>
                <c:pt idx="520">
                  <c:v>82.716999999999999</c:v>
                </c:pt>
                <c:pt idx="521">
                  <c:v>82.754000000000005</c:v>
                </c:pt>
                <c:pt idx="522">
                  <c:v>82.789000000000001</c:v>
                </c:pt>
                <c:pt idx="523">
                  <c:v>82.825999999999993</c:v>
                </c:pt>
                <c:pt idx="524">
                  <c:v>82.861999999999995</c:v>
                </c:pt>
                <c:pt idx="525">
                  <c:v>82.899000000000001</c:v>
                </c:pt>
                <c:pt idx="526">
                  <c:v>82.933999999999997</c:v>
                </c:pt>
                <c:pt idx="527">
                  <c:v>82.971000000000004</c:v>
                </c:pt>
                <c:pt idx="528">
                  <c:v>83.007000000000005</c:v>
                </c:pt>
                <c:pt idx="529">
                  <c:v>83.042000000000002</c:v>
                </c:pt>
                <c:pt idx="530">
                  <c:v>83.078999999999994</c:v>
                </c:pt>
                <c:pt idx="531">
                  <c:v>83.114999999999995</c:v>
                </c:pt>
                <c:pt idx="532">
                  <c:v>83.150999999999996</c:v>
                </c:pt>
                <c:pt idx="533">
                  <c:v>83.186000000000007</c:v>
                </c:pt>
                <c:pt idx="534">
                  <c:v>83.222999999999999</c:v>
                </c:pt>
                <c:pt idx="535">
                  <c:v>83.259</c:v>
                </c:pt>
                <c:pt idx="536">
                  <c:v>83.293999999999997</c:v>
                </c:pt>
                <c:pt idx="537">
                  <c:v>83.33</c:v>
                </c:pt>
                <c:pt idx="538">
                  <c:v>83.366</c:v>
                </c:pt>
                <c:pt idx="539">
                  <c:v>83.402000000000001</c:v>
                </c:pt>
                <c:pt idx="540">
                  <c:v>83.436999999999998</c:v>
                </c:pt>
                <c:pt idx="541">
                  <c:v>83.472999999999999</c:v>
                </c:pt>
                <c:pt idx="542">
                  <c:v>83.509</c:v>
                </c:pt>
                <c:pt idx="543">
                  <c:v>83.543999999999997</c:v>
                </c:pt>
                <c:pt idx="544">
                  <c:v>83.58</c:v>
                </c:pt>
                <c:pt idx="545">
                  <c:v>83.616</c:v>
                </c:pt>
                <c:pt idx="546">
                  <c:v>83.650999999999996</c:v>
                </c:pt>
                <c:pt idx="547">
                  <c:v>83.686000000000007</c:v>
                </c:pt>
                <c:pt idx="548">
                  <c:v>83.721999999999994</c:v>
                </c:pt>
                <c:pt idx="549">
                  <c:v>83.757999999999996</c:v>
                </c:pt>
                <c:pt idx="550">
                  <c:v>83.793000000000006</c:v>
                </c:pt>
                <c:pt idx="551">
                  <c:v>83.828000000000003</c:v>
                </c:pt>
                <c:pt idx="552">
                  <c:v>83.864000000000004</c:v>
                </c:pt>
                <c:pt idx="553">
                  <c:v>83.899000000000001</c:v>
                </c:pt>
                <c:pt idx="554">
                  <c:v>83.933999999999997</c:v>
                </c:pt>
                <c:pt idx="555">
                  <c:v>83.968999999999994</c:v>
                </c:pt>
                <c:pt idx="556">
                  <c:v>84.004999999999995</c:v>
                </c:pt>
                <c:pt idx="557">
                  <c:v>84.04</c:v>
                </c:pt>
                <c:pt idx="558">
                  <c:v>84.075000000000003</c:v>
                </c:pt>
                <c:pt idx="559">
                  <c:v>84.11</c:v>
                </c:pt>
                <c:pt idx="560">
                  <c:v>84.146000000000001</c:v>
                </c:pt>
                <c:pt idx="561">
                  <c:v>84.180999999999997</c:v>
                </c:pt>
                <c:pt idx="562">
                  <c:v>84.215999999999994</c:v>
                </c:pt>
                <c:pt idx="563">
                  <c:v>84.251000000000005</c:v>
                </c:pt>
                <c:pt idx="564">
                  <c:v>84.286000000000001</c:v>
                </c:pt>
                <c:pt idx="565">
                  <c:v>84.320999999999998</c:v>
                </c:pt>
                <c:pt idx="566">
                  <c:v>84.355999999999995</c:v>
                </c:pt>
                <c:pt idx="567">
                  <c:v>84.391000000000005</c:v>
                </c:pt>
                <c:pt idx="568">
                  <c:v>84.426000000000002</c:v>
                </c:pt>
                <c:pt idx="569">
                  <c:v>84.46</c:v>
                </c:pt>
                <c:pt idx="570">
                  <c:v>84.495000000000005</c:v>
                </c:pt>
                <c:pt idx="571">
                  <c:v>84.531000000000006</c:v>
                </c:pt>
                <c:pt idx="572">
                  <c:v>84.566000000000003</c:v>
                </c:pt>
                <c:pt idx="573">
                  <c:v>84.6</c:v>
                </c:pt>
                <c:pt idx="574">
                  <c:v>84.635000000000005</c:v>
                </c:pt>
                <c:pt idx="575">
                  <c:v>84.67</c:v>
                </c:pt>
                <c:pt idx="576">
                  <c:v>84.704999999999998</c:v>
                </c:pt>
                <c:pt idx="577">
                  <c:v>84.739000000000004</c:v>
                </c:pt>
                <c:pt idx="578">
                  <c:v>84.774000000000001</c:v>
                </c:pt>
                <c:pt idx="579">
                  <c:v>84.808000000000007</c:v>
                </c:pt>
                <c:pt idx="580">
                  <c:v>84.843000000000004</c:v>
                </c:pt>
                <c:pt idx="581">
                  <c:v>84.876999999999995</c:v>
                </c:pt>
                <c:pt idx="582">
                  <c:v>84.912000000000006</c:v>
                </c:pt>
                <c:pt idx="583">
                  <c:v>84.947000000000003</c:v>
                </c:pt>
                <c:pt idx="584">
                  <c:v>84.980999999999995</c:v>
                </c:pt>
                <c:pt idx="585">
                  <c:v>85.015000000000001</c:v>
                </c:pt>
                <c:pt idx="586">
                  <c:v>85.05</c:v>
                </c:pt>
                <c:pt idx="587">
                  <c:v>85.084000000000003</c:v>
                </c:pt>
                <c:pt idx="588">
                  <c:v>85.117999999999995</c:v>
                </c:pt>
                <c:pt idx="589">
                  <c:v>85.153000000000006</c:v>
                </c:pt>
                <c:pt idx="590">
                  <c:v>85.186999999999998</c:v>
                </c:pt>
                <c:pt idx="591">
                  <c:v>85.221999999999994</c:v>
                </c:pt>
                <c:pt idx="592">
                  <c:v>85.256</c:v>
                </c:pt>
                <c:pt idx="593">
                  <c:v>85.29</c:v>
                </c:pt>
                <c:pt idx="594">
                  <c:v>85.323999999999998</c:v>
                </c:pt>
                <c:pt idx="595">
                  <c:v>85.358999999999995</c:v>
                </c:pt>
                <c:pt idx="596">
                  <c:v>85.391999999999996</c:v>
                </c:pt>
                <c:pt idx="597">
                  <c:v>85.427000000000007</c:v>
                </c:pt>
                <c:pt idx="598">
                  <c:v>85.460999999999999</c:v>
                </c:pt>
                <c:pt idx="599">
                  <c:v>85.495000000000005</c:v>
                </c:pt>
                <c:pt idx="600">
                  <c:v>85.528999999999996</c:v>
                </c:pt>
                <c:pt idx="601">
                  <c:v>85.563000000000002</c:v>
                </c:pt>
                <c:pt idx="602">
                  <c:v>85.596999999999994</c:v>
                </c:pt>
                <c:pt idx="603">
                  <c:v>85.632000000000005</c:v>
                </c:pt>
                <c:pt idx="604">
                  <c:v>85.665000000000006</c:v>
                </c:pt>
                <c:pt idx="605">
                  <c:v>85.698999999999998</c:v>
                </c:pt>
                <c:pt idx="606">
                  <c:v>85.733000000000004</c:v>
                </c:pt>
                <c:pt idx="607">
                  <c:v>85.766999999999996</c:v>
                </c:pt>
                <c:pt idx="608">
                  <c:v>85.8</c:v>
                </c:pt>
                <c:pt idx="609">
                  <c:v>85.834999999999994</c:v>
                </c:pt>
                <c:pt idx="610">
                  <c:v>85.869</c:v>
                </c:pt>
                <c:pt idx="611">
                  <c:v>85.903000000000006</c:v>
                </c:pt>
                <c:pt idx="612">
                  <c:v>85.936000000000007</c:v>
                </c:pt>
                <c:pt idx="613">
                  <c:v>85.97</c:v>
                </c:pt>
                <c:pt idx="614">
                  <c:v>86.004000000000005</c:v>
                </c:pt>
                <c:pt idx="615">
                  <c:v>86.037000000000006</c:v>
                </c:pt>
                <c:pt idx="616">
                  <c:v>86.07</c:v>
                </c:pt>
                <c:pt idx="617">
                  <c:v>86.103999999999999</c:v>
                </c:pt>
                <c:pt idx="618">
                  <c:v>86.138000000000005</c:v>
                </c:pt>
                <c:pt idx="619">
                  <c:v>86.171000000000006</c:v>
                </c:pt>
                <c:pt idx="620">
                  <c:v>86.204999999999998</c:v>
                </c:pt>
                <c:pt idx="621">
                  <c:v>86.239000000000004</c:v>
                </c:pt>
                <c:pt idx="622">
                  <c:v>86.272000000000006</c:v>
                </c:pt>
                <c:pt idx="623">
                  <c:v>86.305000000000007</c:v>
                </c:pt>
                <c:pt idx="624">
                  <c:v>86.338999999999999</c:v>
                </c:pt>
                <c:pt idx="625">
                  <c:v>86.373000000000005</c:v>
                </c:pt>
                <c:pt idx="626">
                  <c:v>86.406000000000006</c:v>
                </c:pt>
                <c:pt idx="627">
                  <c:v>86.438999999999993</c:v>
                </c:pt>
                <c:pt idx="628">
                  <c:v>86.471999999999994</c:v>
                </c:pt>
                <c:pt idx="629">
                  <c:v>86.506</c:v>
                </c:pt>
                <c:pt idx="630">
                  <c:v>86.539000000000001</c:v>
                </c:pt>
                <c:pt idx="631">
                  <c:v>86.572000000000003</c:v>
                </c:pt>
                <c:pt idx="632">
                  <c:v>86.605000000000004</c:v>
                </c:pt>
                <c:pt idx="633">
                  <c:v>86.638999999999996</c:v>
                </c:pt>
                <c:pt idx="634">
                  <c:v>86.671999999999997</c:v>
                </c:pt>
                <c:pt idx="635">
                  <c:v>86.704999999999998</c:v>
                </c:pt>
                <c:pt idx="636">
                  <c:v>86.738</c:v>
                </c:pt>
                <c:pt idx="637">
                  <c:v>86.772000000000006</c:v>
                </c:pt>
                <c:pt idx="638">
                  <c:v>86.805000000000007</c:v>
                </c:pt>
                <c:pt idx="639">
                  <c:v>86.837000000000003</c:v>
                </c:pt>
                <c:pt idx="640">
                  <c:v>86.870999999999995</c:v>
                </c:pt>
                <c:pt idx="641">
                  <c:v>86.903999999999996</c:v>
                </c:pt>
                <c:pt idx="642">
                  <c:v>86.936999999999998</c:v>
                </c:pt>
                <c:pt idx="643">
                  <c:v>86.968999999999994</c:v>
                </c:pt>
                <c:pt idx="644">
                  <c:v>87.003</c:v>
                </c:pt>
                <c:pt idx="645">
                  <c:v>87.036000000000001</c:v>
                </c:pt>
                <c:pt idx="646">
                  <c:v>87.069000000000003</c:v>
                </c:pt>
                <c:pt idx="647">
                  <c:v>87.100999999999999</c:v>
                </c:pt>
                <c:pt idx="648">
                  <c:v>87.134</c:v>
                </c:pt>
                <c:pt idx="649">
                  <c:v>87.167000000000002</c:v>
                </c:pt>
                <c:pt idx="650">
                  <c:v>87.2</c:v>
                </c:pt>
                <c:pt idx="651">
                  <c:v>87.231999999999999</c:v>
                </c:pt>
                <c:pt idx="652">
                  <c:v>87.265000000000001</c:v>
                </c:pt>
                <c:pt idx="653">
                  <c:v>87.298000000000002</c:v>
                </c:pt>
                <c:pt idx="654">
                  <c:v>87.331000000000003</c:v>
                </c:pt>
                <c:pt idx="655">
                  <c:v>87.363</c:v>
                </c:pt>
                <c:pt idx="656">
                  <c:v>87.396000000000001</c:v>
                </c:pt>
                <c:pt idx="657">
                  <c:v>87.429000000000002</c:v>
                </c:pt>
                <c:pt idx="658">
                  <c:v>87.460999999999999</c:v>
                </c:pt>
                <c:pt idx="659">
                  <c:v>87.492999999999995</c:v>
                </c:pt>
                <c:pt idx="660">
                  <c:v>87.525999999999996</c:v>
                </c:pt>
                <c:pt idx="661">
                  <c:v>87.558999999999997</c:v>
                </c:pt>
                <c:pt idx="662">
                  <c:v>87.591999999999999</c:v>
                </c:pt>
                <c:pt idx="663">
                  <c:v>87.623000000000005</c:v>
                </c:pt>
                <c:pt idx="664">
                  <c:v>87.656000000000006</c:v>
                </c:pt>
                <c:pt idx="665">
                  <c:v>87.688999999999993</c:v>
                </c:pt>
                <c:pt idx="666">
                  <c:v>87.721000000000004</c:v>
                </c:pt>
                <c:pt idx="667">
                  <c:v>87.753</c:v>
                </c:pt>
                <c:pt idx="668">
                  <c:v>87.786000000000001</c:v>
                </c:pt>
                <c:pt idx="669">
                  <c:v>87.817999999999998</c:v>
                </c:pt>
                <c:pt idx="670">
                  <c:v>87.850999999999999</c:v>
                </c:pt>
                <c:pt idx="671">
                  <c:v>87.882000000000005</c:v>
                </c:pt>
                <c:pt idx="672">
                  <c:v>87.915000000000006</c:v>
                </c:pt>
                <c:pt idx="673">
                  <c:v>87.947000000000003</c:v>
                </c:pt>
                <c:pt idx="674">
                  <c:v>87.978999999999999</c:v>
                </c:pt>
                <c:pt idx="675">
                  <c:v>88.010999999999996</c:v>
                </c:pt>
                <c:pt idx="676">
                  <c:v>88.043000000000006</c:v>
                </c:pt>
                <c:pt idx="677">
                  <c:v>88.075999999999993</c:v>
                </c:pt>
                <c:pt idx="678">
                  <c:v>88.108000000000004</c:v>
                </c:pt>
                <c:pt idx="679">
                  <c:v>88.138999999999996</c:v>
                </c:pt>
                <c:pt idx="680">
                  <c:v>88.171999999999997</c:v>
                </c:pt>
                <c:pt idx="681">
                  <c:v>88.203999999999994</c:v>
                </c:pt>
                <c:pt idx="682">
                  <c:v>88.236000000000004</c:v>
                </c:pt>
                <c:pt idx="683">
                  <c:v>88.266999999999996</c:v>
                </c:pt>
                <c:pt idx="684">
                  <c:v>88.3</c:v>
                </c:pt>
                <c:pt idx="685">
                  <c:v>88.331999999999994</c:v>
                </c:pt>
                <c:pt idx="686">
                  <c:v>88.364000000000004</c:v>
                </c:pt>
                <c:pt idx="687">
                  <c:v>88.394999999999996</c:v>
                </c:pt>
                <c:pt idx="688">
                  <c:v>88.427000000000007</c:v>
                </c:pt>
                <c:pt idx="689">
                  <c:v>88.459000000000003</c:v>
                </c:pt>
                <c:pt idx="690">
                  <c:v>88.491</c:v>
                </c:pt>
                <c:pt idx="691">
                  <c:v>88.522000000000006</c:v>
                </c:pt>
                <c:pt idx="692">
                  <c:v>88.554000000000002</c:v>
                </c:pt>
                <c:pt idx="693">
                  <c:v>88.585999999999999</c:v>
                </c:pt>
                <c:pt idx="694">
                  <c:v>88.617000000000004</c:v>
                </c:pt>
                <c:pt idx="695">
                  <c:v>88.649000000000001</c:v>
                </c:pt>
                <c:pt idx="696">
                  <c:v>88.680999999999997</c:v>
                </c:pt>
                <c:pt idx="697">
                  <c:v>88.712999999999994</c:v>
                </c:pt>
                <c:pt idx="698">
                  <c:v>88.744</c:v>
                </c:pt>
                <c:pt idx="699">
                  <c:v>88.775999999999996</c:v>
                </c:pt>
                <c:pt idx="700">
                  <c:v>88.808000000000007</c:v>
                </c:pt>
                <c:pt idx="701">
                  <c:v>88.838999999999999</c:v>
                </c:pt>
                <c:pt idx="702">
                  <c:v>88.87</c:v>
                </c:pt>
                <c:pt idx="703">
                  <c:v>88.902000000000001</c:v>
                </c:pt>
                <c:pt idx="704">
                  <c:v>88.933999999999997</c:v>
                </c:pt>
                <c:pt idx="705">
                  <c:v>88.965000000000003</c:v>
                </c:pt>
                <c:pt idx="706">
                  <c:v>88.995999999999995</c:v>
                </c:pt>
                <c:pt idx="707">
                  <c:v>89.028000000000006</c:v>
                </c:pt>
                <c:pt idx="708">
                  <c:v>89.058999999999997</c:v>
                </c:pt>
                <c:pt idx="709">
                  <c:v>89.090999999999994</c:v>
                </c:pt>
                <c:pt idx="710">
                  <c:v>89.122</c:v>
                </c:pt>
                <c:pt idx="711">
                  <c:v>89.153000000000006</c:v>
                </c:pt>
                <c:pt idx="712">
                  <c:v>89.185000000000002</c:v>
                </c:pt>
                <c:pt idx="713">
                  <c:v>89.215999999999994</c:v>
                </c:pt>
                <c:pt idx="714">
                  <c:v>89.247</c:v>
                </c:pt>
                <c:pt idx="715">
                  <c:v>89.278000000000006</c:v>
                </c:pt>
                <c:pt idx="716">
                  <c:v>89.31</c:v>
                </c:pt>
                <c:pt idx="717">
                  <c:v>89.340999999999994</c:v>
                </c:pt>
                <c:pt idx="718">
                  <c:v>89.370999999999995</c:v>
                </c:pt>
                <c:pt idx="719">
                  <c:v>89.403000000000006</c:v>
                </c:pt>
                <c:pt idx="720">
                  <c:v>89.433999999999997</c:v>
                </c:pt>
                <c:pt idx="721">
                  <c:v>89.465000000000003</c:v>
                </c:pt>
                <c:pt idx="722">
                  <c:v>89.495999999999995</c:v>
                </c:pt>
                <c:pt idx="723">
                  <c:v>89.527000000000001</c:v>
                </c:pt>
                <c:pt idx="724">
                  <c:v>89.558000000000007</c:v>
                </c:pt>
                <c:pt idx="725">
                  <c:v>89.588999999999999</c:v>
                </c:pt>
                <c:pt idx="726">
                  <c:v>89.62</c:v>
                </c:pt>
                <c:pt idx="727">
                  <c:v>89.650999999999996</c:v>
                </c:pt>
                <c:pt idx="728">
                  <c:v>89.682000000000002</c:v>
                </c:pt>
                <c:pt idx="729">
                  <c:v>89.712999999999994</c:v>
                </c:pt>
                <c:pt idx="730">
                  <c:v>89.744</c:v>
                </c:pt>
              </c:numCache>
            </c:numRef>
          </c:yVal>
          <c:smooth val="1"/>
          <c:extLst>
            <c:ext xmlns:c16="http://schemas.microsoft.com/office/drawing/2014/chart" uri="{C3380CC4-5D6E-409C-BE32-E72D297353CC}">
              <c16:uniqueId val="{00000004-F306-46BF-AB1E-E2EBFDD70BB6}"/>
            </c:ext>
          </c:extLst>
        </c:ser>
        <c:ser>
          <c:idx val="3"/>
          <c:order val="2"/>
          <c:tx>
            <c:strRef>
              <c:f>'Height Data'!$G$1</c:f>
              <c:strCache>
                <c:ptCount val="1"/>
                <c:pt idx="0">
                  <c:v>50%</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Data'!$G$2:$G$732</c:f>
              <c:numCache>
                <c:formatCode>0.00</c:formatCode>
                <c:ptCount val="731"/>
                <c:pt idx="0">
                  <c:v>49.148000000000003</c:v>
                </c:pt>
                <c:pt idx="1">
                  <c:v>49.317</c:v>
                </c:pt>
                <c:pt idx="2">
                  <c:v>49.484999999999999</c:v>
                </c:pt>
                <c:pt idx="3">
                  <c:v>49.654000000000003</c:v>
                </c:pt>
                <c:pt idx="4">
                  <c:v>49.823</c:v>
                </c:pt>
                <c:pt idx="5">
                  <c:v>49.991999999999997</c:v>
                </c:pt>
                <c:pt idx="6">
                  <c:v>50.161000000000001</c:v>
                </c:pt>
                <c:pt idx="7">
                  <c:v>50.33</c:v>
                </c:pt>
                <c:pt idx="8">
                  <c:v>50.499000000000002</c:v>
                </c:pt>
                <c:pt idx="9">
                  <c:v>50.667999999999999</c:v>
                </c:pt>
                <c:pt idx="10">
                  <c:v>50.837000000000003</c:v>
                </c:pt>
                <c:pt idx="11">
                  <c:v>51.005000000000003</c:v>
                </c:pt>
                <c:pt idx="12">
                  <c:v>51.173999999999999</c:v>
                </c:pt>
                <c:pt idx="13">
                  <c:v>51.343000000000004</c:v>
                </c:pt>
                <c:pt idx="14">
                  <c:v>51.512</c:v>
                </c:pt>
                <c:pt idx="15">
                  <c:v>51.651000000000003</c:v>
                </c:pt>
                <c:pt idx="16">
                  <c:v>51.79</c:v>
                </c:pt>
                <c:pt idx="17">
                  <c:v>51.927</c:v>
                </c:pt>
                <c:pt idx="18">
                  <c:v>52.064</c:v>
                </c:pt>
                <c:pt idx="19">
                  <c:v>52.2</c:v>
                </c:pt>
                <c:pt idx="20">
                  <c:v>52.335000000000001</c:v>
                </c:pt>
                <c:pt idx="21">
                  <c:v>52.47</c:v>
                </c:pt>
                <c:pt idx="22">
                  <c:v>52.603000000000002</c:v>
                </c:pt>
                <c:pt idx="23">
                  <c:v>52.734999999999999</c:v>
                </c:pt>
                <c:pt idx="24">
                  <c:v>52.866</c:v>
                </c:pt>
                <c:pt idx="25">
                  <c:v>52.996000000000002</c:v>
                </c:pt>
                <c:pt idx="26">
                  <c:v>53.125999999999998</c:v>
                </c:pt>
                <c:pt idx="27">
                  <c:v>53.253999999999998</c:v>
                </c:pt>
                <c:pt idx="28">
                  <c:v>53.381</c:v>
                </c:pt>
                <c:pt idx="29">
                  <c:v>53.506999999999998</c:v>
                </c:pt>
                <c:pt idx="30">
                  <c:v>53.633000000000003</c:v>
                </c:pt>
                <c:pt idx="31">
                  <c:v>53.756999999999998</c:v>
                </c:pt>
                <c:pt idx="32">
                  <c:v>53.881</c:v>
                </c:pt>
                <c:pt idx="33">
                  <c:v>54.003</c:v>
                </c:pt>
                <c:pt idx="34">
                  <c:v>54.125</c:v>
                </c:pt>
                <c:pt idx="35">
                  <c:v>54.244999999999997</c:v>
                </c:pt>
                <c:pt idx="36">
                  <c:v>54.365000000000002</c:v>
                </c:pt>
                <c:pt idx="37">
                  <c:v>54.484000000000002</c:v>
                </c:pt>
                <c:pt idx="38">
                  <c:v>54.601999999999997</c:v>
                </c:pt>
                <c:pt idx="39">
                  <c:v>54.719000000000001</c:v>
                </c:pt>
                <c:pt idx="40">
                  <c:v>54.835000000000001</c:v>
                </c:pt>
                <c:pt idx="41">
                  <c:v>54.95</c:v>
                </c:pt>
                <c:pt idx="42">
                  <c:v>55.064</c:v>
                </c:pt>
                <c:pt idx="43">
                  <c:v>55.177999999999997</c:v>
                </c:pt>
                <c:pt idx="44">
                  <c:v>55.29</c:v>
                </c:pt>
                <c:pt idx="45">
                  <c:v>55.402000000000001</c:v>
                </c:pt>
                <c:pt idx="46">
                  <c:v>55.512999999999998</c:v>
                </c:pt>
                <c:pt idx="47">
                  <c:v>55.622999999999998</c:v>
                </c:pt>
                <c:pt idx="48">
                  <c:v>55.731999999999999</c:v>
                </c:pt>
                <c:pt idx="49">
                  <c:v>55.841000000000001</c:v>
                </c:pt>
                <c:pt idx="50">
                  <c:v>55.948</c:v>
                </c:pt>
                <c:pt idx="51">
                  <c:v>56.055</c:v>
                </c:pt>
                <c:pt idx="52">
                  <c:v>56.161000000000001</c:v>
                </c:pt>
                <c:pt idx="53">
                  <c:v>56.265999999999998</c:v>
                </c:pt>
                <c:pt idx="54">
                  <c:v>56.37</c:v>
                </c:pt>
                <c:pt idx="55">
                  <c:v>56.473999999999997</c:v>
                </c:pt>
                <c:pt idx="56">
                  <c:v>56.576999999999998</c:v>
                </c:pt>
                <c:pt idx="57">
                  <c:v>56.679000000000002</c:v>
                </c:pt>
                <c:pt idx="58">
                  <c:v>56.78</c:v>
                </c:pt>
                <c:pt idx="59">
                  <c:v>56.881</c:v>
                </c:pt>
                <c:pt idx="60">
                  <c:v>56.981000000000002</c:v>
                </c:pt>
                <c:pt idx="61">
                  <c:v>57.08</c:v>
                </c:pt>
                <c:pt idx="62">
                  <c:v>57.177999999999997</c:v>
                </c:pt>
                <c:pt idx="63">
                  <c:v>57.276000000000003</c:v>
                </c:pt>
                <c:pt idx="64">
                  <c:v>57.372999999999998</c:v>
                </c:pt>
                <c:pt idx="65">
                  <c:v>57.47</c:v>
                </c:pt>
                <c:pt idx="66">
                  <c:v>57.566000000000003</c:v>
                </c:pt>
                <c:pt idx="67">
                  <c:v>57.661000000000001</c:v>
                </c:pt>
                <c:pt idx="68">
                  <c:v>57.756</c:v>
                </c:pt>
                <c:pt idx="69">
                  <c:v>57.85</c:v>
                </c:pt>
                <c:pt idx="70">
                  <c:v>57.944000000000003</c:v>
                </c:pt>
                <c:pt idx="71">
                  <c:v>58.036999999999999</c:v>
                </c:pt>
                <c:pt idx="72">
                  <c:v>58.128999999999998</c:v>
                </c:pt>
                <c:pt idx="73">
                  <c:v>58.220999999999997</c:v>
                </c:pt>
                <c:pt idx="74">
                  <c:v>58.311999999999998</c:v>
                </c:pt>
                <c:pt idx="75">
                  <c:v>58.402000000000001</c:v>
                </c:pt>
                <c:pt idx="76">
                  <c:v>58.491999999999997</c:v>
                </c:pt>
                <c:pt idx="77">
                  <c:v>58.582000000000001</c:v>
                </c:pt>
                <c:pt idx="78">
                  <c:v>58.670999999999999</c:v>
                </c:pt>
                <c:pt idx="79">
                  <c:v>58.759</c:v>
                </c:pt>
                <c:pt idx="80">
                  <c:v>58.847000000000001</c:v>
                </c:pt>
                <c:pt idx="81">
                  <c:v>58.933999999999997</c:v>
                </c:pt>
                <c:pt idx="82">
                  <c:v>59.02</c:v>
                </c:pt>
                <c:pt idx="83">
                  <c:v>59.106999999999999</c:v>
                </c:pt>
                <c:pt idx="84">
                  <c:v>59.192</c:v>
                </c:pt>
                <c:pt idx="85">
                  <c:v>59.277000000000001</c:v>
                </c:pt>
                <c:pt idx="86">
                  <c:v>59.362000000000002</c:v>
                </c:pt>
                <c:pt idx="87">
                  <c:v>59.445999999999998</c:v>
                </c:pt>
                <c:pt idx="88">
                  <c:v>59.53</c:v>
                </c:pt>
                <c:pt idx="89">
                  <c:v>59.613</c:v>
                </c:pt>
                <c:pt idx="90">
                  <c:v>59.695</c:v>
                </c:pt>
                <c:pt idx="91">
                  <c:v>59.777000000000001</c:v>
                </c:pt>
                <c:pt idx="92">
                  <c:v>59.859000000000002</c:v>
                </c:pt>
                <c:pt idx="93">
                  <c:v>59.94</c:v>
                </c:pt>
                <c:pt idx="94">
                  <c:v>60.021000000000001</c:v>
                </c:pt>
                <c:pt idx="95">
                  <c:v>60.100999999999999</c:v>
                </c:pt>
                <c:pt idx="96">
                  <c:v>60.180999999999997</c:v>
                </c:pt>
                <c:pt idx="97">
                  <c:v>60.26</c:v>
                </c:pt>
                <c:pt idx="98">
                  <c:v>60.338999999999999</c:v>
                </c:pt>
                <c:pt idx="99">
                  <c:v>60.417999999999999</c:v>
                </c:pt>
                <c:pt idx="100">
                  <c:v>60.496000000000002</c:v>
                </c:pt>
                <c:pt idx="101">
                  <c:v>60.573</c:v>
                </c:pt>
                <c:pt idx="102">
                  <c:v>60.651000000000003</c:v>
                </c:pt>
                <c:pt idx="103">
                  <c:v>60.726999999999997</c:v>
                </c:pt>
                <c:pt idx="104">
                  <c:v>60.804000000000002</c:v>
                </c:pt>
                <c:pt idx="105">
                  <c:v>60.88</c:v>
                </c:pt>
                <c:pt idx="106">
                  <c:v>60.954999999999998</c:v>
                </c:pt>
                <c:pt idx="107">
                  <c:v>61.03</c:v>
                </c:pt>
                <c:pt idx="108">
                  <c:v>61.104999999999997</c:v>
                </c:pt>
                <c:pt idx="109">
                  <c:v>61.179000000000002</c:v>
                </c:pt>
                <c:pt idx="110">
                  <c:v>61.253</c:v>
                </c:pt>
                <c:pt idx="111">
                  <c:v>61.326000000000001</c:v>
                </c:pt>
                <c:pt idx="112">
                  <c:v>61.399000000000001</c:v>
                </c:pt>
                <c:pt idx="113">
                  <c:v>61.472000000000001</c:v>
                </c:pt>
                <c:pt idx="114">
                  <c:v>61.543999999999997</c:v>
                </c:pt>
                <c:pt idx="115">
                  <c:v>61.616</c:v>
                </c:pt>
                <c:pt idx="116">
                  <c:v>61.686999999999998</c:v>
                </c:pt>
                <c:pt idx="117">
                  <c:v>61.758000000000003</c:v>
                </c:pt>
                <c:pt idx="118">
                  <c:v>61.829000000000001</c:v>
                </c:pt>
                <c:pt idx="119">
                  <c:v>61.899000000000001</c:v>
                </c:pt>
                <c:pt idx="120">
                  <c:v>61.969000000000001</c:v>
                </c:pt>
                <c:pt idx="121">
                  <c:v>62.037999999999997</c:v>
                </c:pt>
                <c:pt idx="122">
                  <c:v>62.106999999999999</c:v>
                </c:pt>
                <c:pt idx="123">
                  <c:v>62.176000000000002</c:v>
                </c:pt>
                <c:pt idx="124">
                  <c:v>62.244</c:v>
                </c:pt>
                <c:pt idx="125">
                  <c:v>62.311999999999998</c:v>
                </c:pt>
                <c:pt idx="126">
                  <c:v>62.38</c:v>
                </c:pt>
                <c:pt idx="127">
                  <c:v>62.447000000000003</c:v>
                </c:pt>
                <c:pt idx="128">
                  <c:v>62.514000000000003</c:v>
                </c:pt>
                <c:pt idx="129">
                  <c:v>62.58</c:v>
                </c:pt>
                <c:pt idx="130">
                  <c:v>62.646000000000001</c:v>
                </c:pt>
                <c:pt idx="131">
                  <c:v>62.712000000000003</c:v>
                </c:pt>
                <c:pt idx="132">
                  <c:v>62.777000000000001</c:v>
                </c:pt>
                <c:pt idx="133">
                  <c:v>62.841999999999999</c:v>
                </c:pt>
                <c:pt idx="134">
                  <c:v>62.906999999999996</c:v>
                </c:pt>
                <c:pt idx="135">
                  <c:v>62.970999999999997</c:v>
                </c:pt>
                <c:pt idx="136">
                  <c:v>63.034999999999997</c:v>
                </c:pt>
                <c:pt idx="137">
                  <c:v>63.098999999999997</c:v>
                </c:pt>
                <c:pt idx="138">
                  <c:v>63.162999999999997</c:v>
                </c:pt>
                <c:pt idx="139">
                  <c:v>63.225999999999999</c:v>
                </c:pt>
                <c:pt idx="140">
                  <c:v>63.287999999999997</c:v>
                </c:pt>
                <c:pt idx="141">
                  <c:v>63.350999999999999</c:v>
                </c:pt>
                <c:pt idx="142">
                  <c:v>63.412999999999997</c:v>
                </c:pt>
                <c:pt idx="143">
                  <c:v>63.475000000000001</c:v>
                </c:pt>
                <c:pt idx="144">
                  <c:v>63.536999999999999</c:v>
                </c:pt>
                <c:pt idx="145">
                  <c:v>63.597999999999999</c:v>
                </c:pt>
                <c:pt idx="146">
                  <c:v>63.658999999999999</c:v>
                </c:pt>
                <c:pt idx="147">
                  <c:v>63.72</c:v>
                </c:pt>
                <c:pt idx="148">
                  <c:v>63.78</c:v>
                </c:pt>
                <c:pt idx="149">
                  <c:v>63.84</c:v>
                </c:pt>
                <c:pt idx="150">
                  <c:v>63.9</c:v>
                </c:pt>
                <c:pt idx="151">
                  <c:v>63.96</c:v>
                </c:pt>
                <c:pt idx="152">
                  <c:v>64.019000000000005</c:v>
                </c:pt>
                <c:pt idx="153">
                  <c:v>64.078000000000003</c:v>
                </c:pt>
                <c:pt idx="154">
                  <c:v>64.137</c:v>
                </c:pt>
                <c:pt idx="155">
                  <c:v>64.195999999999998</c:v>
                </c:pt>
                <c:pt idx="156">
                  <c:v>64.254000000000005</c:v>
                </c:pt>
                <c:pt idx="157">
                  <c:v>64.311999999999998</c:v>
                </c:pt>
                <c:pt idx="158">
                  <c:v>64.37</c:v>
                </c:pt>
                <c:pt idx="159">
                  <c:v>64.427999999999997</c:v>
                </c:pt>
                <c:pt idx="160">
                  <c:v>64.484999999999999</c:v>
                </c:pt>
                <c:pt idx="161">
                  <c:v>64.542000000000002</c:v>
                </c:pt>
                <c:pt idx="162">
                  <c:v>64.599000000000004</c:v>
                </c:pt>
                <c:pt idx="163">
                  <c:v>64.656000000000006</c:v>
                </c:pt>
                <c:pt idx="164">
                  <c:v>64.712000000000003</c:v>
                </c:pt>
                <c:pt idx="165">
                  <c:v>64.769000000000005</c:v>
                </c:pt>
                <c:pt idx="166">
                  <c:v>64.825000000000003</c:v>
                </c:pt>
                <c:pt idx="167">
                  <c:v>64.881</c:v>
                </c:pt>
                <c:pt idx="168">
                  <c:v>64.936999999999998</c:v>
                </c:pt>
                <c:pt idx="169">
                  <c:v>64.992000000000004</c:v>
                </c:pt>
                <c:pt idx="170">
                  <c:v>65.046999999999997</c:v>
                </c:pt>
                <c:pt idx="171">
                  <c:v>65.102999999999994</c:v>
                </c:pt>
                <c:pt idx="172">
                  <c:v>65.158000000000001</c:v>
                </c:pt>
                <c:pt idx="173">
                  <c:v>65.212000000000003</c:v>
                </c:pt>
                <c:pt idx="174">
                  <c:v>65.266999999999996</c:v>
                </c:pt>
                <c:pt idx="175">
                  <c:v>65.320999999999998</c:v>
                </c:pt>
                <c:pt idx="176">
                  <c:v>65.376000000000005</c:v>
                </c:pt>
                <c:pt idx="177">
                  <c:v>65.430000000000007</c:v>
                </c:pt>
                <c:pt idx="178">
                  <c:v>65.483999999999995</c:v>
                </c:pt>
                <c:pt idx="179">
                  <c:v>65.537999999999997</c:v>
                </c:pt>
                <c:pt idx="180">
                  <c:v>65.590999999999994</c:v>
                </c:pt>
                <c:pt idx="181">
                  <c:v>65.644999999999996</c:v>
                </c:pt>
                <c:pt idx="182">
                  <c:v>65.697999999999993</c:v>
                </c:pt>
                <c:pt idx="183">
                  <c:v>65.751000000000005</c:v>
                </c:pt>
                <c:pt idx="184">
                  <c:v>65.804000000000002</c:v>
                </c:pt>
                <c:pt idx="185">
                  <c:v>65.856999999999999</c:v>
                </c:pt>
                <c:pt idx="186">
                  <c:v>65.91</c:v>
                </c:pt>
                <c:pt idx="187">
                  <c:v>65.962000000000003</c:v>
                </c:pt>
                <c:pt idx="188">
                  <c:v>66.015000000000001</c:v>
                </c:pt>
                <c:pt idx="189">
                  <c:v>66.066999999999993</c:v>
                </c:pt>
                <c:pt idx="190">
                  <c:v>66.119</c:v>
                </c:pt>
                <c:pt idx="191">
                  <c:v>66.171000000000006</c:v>
                </c:pt>
                <c:pt idx="192">
                  <c:v>66.222999999999999</c:v>
                </c:pt>
                <c:pt idx="193">
                  <c:v>66.275000000000006</c:v>
                </c:pt>
                <c:pt idx="194">
                  <c:v>66.325999999999993</c:v>
                </c:pt>
                <c:pt idx="195">
                  <c:v>66.378</c:v>
                </c:pt>
                <c:pt idx="196">
                  <c:v>66.429000000000002</c:v>
                </c:pt>
                <c:pt idx="197">
                  <c:v>66.48</c:v>
                </c:pt>
                <c:pt idx="198">
                  <c:v>66.531000000000006</c:v>
                </c:pt>
                <c:pt idx="199">
                  <c:v>66.581999999999994</c:v>
                </c:pt>
                <c:pt idx="200">
                  <c:v>66.632999999999996</c:v>
                </c:pt>
                <c:pt idx="201">
                  <c:v>66.683999999999997</c:v>
                </c:pt>
                <c:pt idx="202">
                  <c:v>66.734999999999999</c:v>
                </c:pt>
                <c:pt idx="203">
                  <c:v>66.784999999999997</c:v>
                </c:pt>
                <c:pt idx="204">
                  <c:v>66.834999999999994</c:v>
                </c:pt>
                <c:pt idx="205">
                  <c:v>66.885999999999996</c:v>
                </c:pt>
                <c:pt idx="206">
                  <c:v>66.936000000000007</c:v>
                </c:pt>
                <c:pt idx="207">
                  <c:v>66.986000000000004</c:v>
                </c:pt>
                <c:pt idx="208">
                  <c:v>67.036000000000001</c:v>
                </c:pt>
                <c:pt idx="209">
                  <c:v>67.085999999999999</c:v>
                </c:pt>
                <c:pt idx="210">
                  <c:v>67.135999999999996</c:v>
                </c:pt>
                <c:pt idx="211">
                  <c:v>67.185000000000002</c:v>
                </c:pt>
                <c:pt idx="212">
                  <c:v>67.234999999999999</c:v>
                </c:pt>
                <c:pt idx="213">
                  <c:v>67.284000000000006</c:v>
                </c:pt>
                <c:pt idx="214">
                  <c:v>67.334000000000003</c:v>
                </c:pt>
                <c:pt idx="215">
                  <c:v>67.382999999999996</c:v>
                </c:pt>
                <c:pt idx="216">
                  <c:v>67.432000000000002</c:v>
                </c:pt>
                <c:pt idx="217">
                  <c:v>67.480999999999995</c:v>
                </c:pt>
                <c:pt idx="218">
                  <c:v>67.53</c:v>
                </c:pt>
                <c:pt idx="219">
                  <c:v>67.578999999999994</c:v>
                </c:pt>
                <c:pt idx="220">
                  <c:v>67.628</c:v>
                </c:pt>
                <c:pt idx="221">
                  <c:v>67.676000000000002</c:v>
                </c:pt>
                <c:pt idx="222">
                  <c:v>67.724999999999994</c:v>
                </c:pt>
                <c:pt idx="223">
                  <c:v>67.774000000000001</c:v>
                </c:pt>
                <c:pt idx="224">
                  <c:v>67.822000000000003</c:v>
                </c:pt>
                <c:pt idx="225">
                  <c:v>67.87</c:v>
                </c:pt>
                <c:pt idx="226">
                  <c:v>67.918999999999997</c:v>
                </c:pt>
                <c:pt idx="227">
                  <c:v>67.966999999999999</c:v>
                </c:pt>
                <c:pt idx="228">
                  <c:v>68.015000000000001</c:v>
                </c:pt>
                <c:pt idx="229">
                  <c:v>68.063000000000002</c:v>
                </c:pt>
                <c:pt idx="230">
                  <c:v>68.111000000000004</c:v>
                </c:pt>
                <c:pt idx="231">
                  <c:v>68.159000000000006</c:v>
                </c:pt>
                <c:pt idx="232">
                  <c:v>68.206000000000003</c:v>
                </c:pt>
                <c:pt idx="233">
                  <c:v>68.254000000000005</c:v>
                </c:pt>
                <c:pt idx="234">
                  <c:v>68.302000000000007</c:v>
                </c:pt>
                <c:pt idx="235">
                  <c:v>68.349000000000004</c:v>
                </c:pt>
                <c:pt idx="236">
                  <c:v>68.397000000000006</c:v>
                </c:pt>
                <c:pt idx="237">
                  <c:v>68.444000000000003</c:v>
                </c:pt>
                <c:pt idx="238">
                  <c:v>68.491</c:v>
                </c:pt>
                <c:pt idx="239">
                  <c:v>68.537999999999997</c:v>
                </c:pt>
                <c:pt idx="240">
                  <c:v>68.585999999999999</c:v>
                </c:pt>
                <c:pt idx="241">
                  <c:v>68.632999999999996</c:v>
                </c:pt>
                <c:pt idx="242">
                  <c:v>68.680000000000007</c:v>
                </c:pt>
                <c:pt idx="243">
                  <c:v>68.725999999999999</c:v>
                </c:pt>
                <c:pt idx="244">
                  <c:v>68.772999999999996</c:v>
                </c:pt>
                <c:pt idx="245">
                  <c:v>68.819999999999993</c:v>
                </c:pt>
                <c:pt idx="246">
                  <c:v>68.867000000000004</c:v>
                </c:pt>
                <c:pt idx="247">
                  <c:v>68.912999999999997</c:v>
                </c:pt>
                <c:pt idx="248">
                  <c:v>68.959999999999994</c:v>
                </c:pt>
                <c:pt idx="249">
                  <c:v>69.006</c:v>
                </c:pt>
                <c:pt idx="250">
                  <c:v>69.052999999999997</c:v>
                </c:pt>
                <c:pt idx="251">
                  <c:v>69.099000000000004</c:v>
                </c:pt>
                <c:pt idx="252">
                  <c:v>69.144999999999996</c:v>
                </c:pt>
                <c:pt idx="253">
                  <c:v>69.191000000000003</c:v>
                </c:pt>
                <c:pt idx="254">
                  <c:v>69.238</c:v>
                </c:pt>
                <c:pt idx="255">
                  <c:v>69.284000000000006</c:v>
                </c:pt>
                <c:pt idx="256">
                  <c:v>69.33</c:v>
                </c:pt>
                <c:pt idx="257">
                  <c:v>69.376000000000005</c:v>
                </c:pt>
                <c:pt idx="258">
                  <c:v>69.421000000000006</c:v>
                </c:pt>
                <c:pt idx="259">
                  <c:v>69.466999999999999</c:v>
                </c:pt>
                <c:pt idx="260">
                  <c:v>69.513000000000005</c:v>
                </c:pt>
                <c:pt idx="261">
                  <c:v>69.558999999999997</c:v>
                </c:pt>
                <c:pt idx="262">
                  <c:v>69.603999999999999</c:v>
                </c:pt>
                <c:pt idx="263">
                  <c:v>69.650000000000006</c:v>
                </c:pt>
                <c:pt idx="264">
                  <c:v>69.694999999999993</c:v>
                </c:pt>
                <c:pt idx="265">
                  <c:v>69.741</c:v>
                </c:pt>
                <c:pt idx="266">
                  <c:v>69.786000000000001</c:v>
                </c:pt>
                <c:pt idx="267">
                  <c:v>69.831000000000003</c:v>
                </c:pt>
                <c:pt idx="268">
                  <c:v>69.876000000000005</c:v>
                </c:pt>
                <c:pt idx="269">
                  <c:v>69.921999999999997</c:v>
                </c:pt>
                <c:pt idx="270">
                  <c:v>69.966999999999999</c:v>
                </c:pt>
                <c:pt idx="271">
                  <c:v>70.012</c:v>
                </c:pt>
                <c:pt idx="272">
                  <c:v>70.057000000000002</c:v>
                </c:pt>
                <c:pt idx="273">
                  <c:v>70.102000000000004</c:v>
                </c:pt>
                <c:pt idx="274">
                  <c:v>70.146000000000001</c:v>
                </c:pt>
                <c:pt idx="275">
                  <c:v>70.191000000000003</c:v>
                </c:pt>
                <c:pt idx="276">
                  <c:v>70.236000000000004</c:v>
                </c:pt>
                <c:pt idx="277">
                  <c:v>70.281000000000006</c:v>
                </c:pt>
                <c:pt idx="278">
                  <c:v>70.325000000000003</c:v>
                </c:pt>
                <c:pt idx="279">
                  <c:v>70.37</c:v>
                </c:pt>
                <c:pt idx="280">
                  <c:v>70.414000000000001</c:v>
                </c:pt>
                <c:pt idx="281">
                  <c:v>70.459000000000003</c:v>
                </c:pt>
                <c:pt idx="282">
                  <c:v>70.503</c:v>
                </c:pt>
                <c:pt idx="283">
                  <c:v>70.546999999999997</c:v>
                </c:pt>
                <c:pt idx="284">
                  <c:v>70.591999999999999</c:v>
                </c:pt>
                <c:pt idx="285">
                  <c:v>70.635999999999996</c:v>
                </c:pt>
                <c:pt idx="286">
                  <c:v>70.680000000000007</c:v>
                </c:pt>
                <c:pt idx="287">
                  <c:v>70.724000000000004</c:v>
                </c:pt>
                <c:pt idx="288">
                  <c:v>70.768000000000001</c:v>
                </c:pt>
                <c:pt idx="289">
                  <c:v>70.811999999999998</c:v>
                </c:pt>
                <c:pt idx="290">
                  <c:v>70.855999999999995</c:v>
                </c:pt>
                <c:pt idx="291">
                  <c:v>70.900000000000006</c:v>
                </c:pt>
                <c:pt idx="292">
                  <c:v>70.944000000000003</c:v>
                </c:pt>
                <c:pt idx="293">
                  <c:v>70.988</c:v>
                </c:pt>
                <c:pt idx="294">
                  <c:v>71.031000000000006</c:v>
                </c:pt>
                <c:pt idx="295">
                  <c:v>71.075000000000003</c:v>
                </c:pt>
                <c:pt idx="296">
                  <c:v>71.119</c:v>
                </c:pt>
                <c:pt idx="297">
                  <c:v>71.162000000000006</c:v>
                </c:pt>
                <c:pt idx="298">
                  <c:v>71.206000000000003</c:v>
                </c:pt>
                <c:pt idx="299">
                  <c:v>71.248999999999995</c:v>
                </c:pt>
                <c:pt idx="300">
                  <c:v>71.293000000000006</c:v>
                </c:pt>
                <c:pt idx="301">
                  <c:v>71.335999999999999</c:v>
                </c:pt>
                <c:pt idx="302">
                  <c:v>71.379000000000005</c:v>
                </c:pt>
                <c:pt idx="303">
                  <c:v>71.421999999999997</c:v>
                </c:pt>
                <c:pt idx="304">
                  <c:v>71.465999999999994</c:v>
                </c:pt>
                <c:pt idx="305">
                  <c:v>71.509</c:v>
                </c:pt>
                <c:pt idx="306">
                  <c:v>71.552000000000007</c:v>
                </c:pt>
                <c:pt idx="307">
                  <c:v>71.594999999999999</c:v>
                </c:pt>
                <c:pt idx="308">
                  <c:v>71.638000000000005</c:v>
                </c:pt>
                <c:pt idx="309">
                  <c:v>71.680999999999997</c:v>
                </c:pt>
                <c:pt idx="310">
                  <c:v>71.724000000000004</c:v>
                </c:pt>
                <c:pt idx="311">
                  <c:v>71.766000000000005</c:v>
                </c:pt>
                <c:pt idx="312">
                  <c:v>71.808999999999997</c:v>
                </c:pt>
                <c:pt idx="313">
                  <c:v>71.852000000000004</c:v>
                </c:pt>
                <c:pt idx="314">
                  <c:v>71.894999999999996</c:v>
                </c:pt>
                <c:pt idx="315">
                  <c:v>71.936999999999998</c:v>
                </c:pt>
                <c:pt idx="316">
                  <c:v>71.98</c:v>
                </c:pt>
                <c:pt idx="317">
                  <c:v>72.022000000000006</c:v>
                </c:pt>
                <c:pt idx="318">
                  <c:v>72.064999999999998</c:v>
                </c:pt>
                <c:pt idx="319">
                  <c:v>72.106999999999999</c:v>
                </c:pt>
                <c:pt idx="320">
                  <c:v>72.150000000000006</c:v>
                </c:pt>
                <c:pt idx="321">
                  <c:v>72.191999999999993</c:v>
                </c:pt>
                <c:pt idx="322">
                  <c:v>72.233999999999995</c:v>
                </c:pt>
                <c:pt idx="323">
                  <c:v>72.275999999999996</c:v>
                </c:pt>
                <c:pt idx="324">
                  <c:v>72.317999999999998</c:v>
                </c:pt>
                <c:pt idx="325">
                  <c:v>72.361000000000004</c:v>
                </c:pt>
                <c:pt idx="326">
                  <c:v>72.403000000000006</c:v>
                </c:pt>
                <c:pt idx="327">
                  <c:v>72.444999999999993</c:v>
                </c:pt>
                <c:pt idx="328">
                  <c:v>72.486999999999995</c:v>
                </c:pt>
                <c:pt idx="329">
                  <c:v>72.528000000000006</c:v>
                </c:pt>
                <c:pt idx="330">
                  <c:v>72.569999999999993</c:v>
                </c:pt>
                <c:pt idx="331">
                  <c:v>72.611999999999995</c:v>
                </c:pt>
                <c:pt idx="332">
                  <c:v>72.653999999999996</c:v>
                </c:pt>
                <c:pt idx="333">
                  <c:v>72.695999999999998</c:v>
                </c:pt>
                <c:pt idx="334">
                  <c:v>72.736999999999995</c:v>
                </c:pt>
                <c:pt idx="335">
                  <c:v>72.778999999999996</c:v>
                </c:pt>
                <c:pt idx="336">
                  <c:v>72.819999999999993</c:v>
                </c:pt>
                <c:pt idx="337">
                  <c:v>72.861999999999995</c:v>
                </c:pt>
                <c:pt idx="338">
                  <c:v>72.903000000000006</c:v>
                </c:pt>
                <c:pt idx="339">
                  <c:v>72.944999999999993</c:v>
                </c:pt>
                <c:pt idx="340">
                  <c:v>72.986000000000004</c:v>
                </c:pt>
                <c:pt idx="341">
                  <c:v>73.027000000000001</c:v>
                </c:pt>
                <c:pt idx="342">
                  <c:v>73.069000000000003</c:v>
                </c:pt>
                <c:pt idx="343">
                  <c:v>73.11</c:v>
                </c:pt>
                <c:pt idx="344">
                  <c:v>73.150999999999996</c:v>
                </c:pt>
                <c:pt idx="345">
                  <c:v>73.191999999999993</c:v>
                </c:pt>
                <c:pt idx="346">
                  <c:v>73.233000000000004</c:v>
                </c:pt>
                <c:pt idx="347">
                  <c:v>73.274000000000001</c:v>
                </c:pt>
                <c:pt idx="348">
                  <c:v>73.314999999999998</c:v>
                </c:pt>
                <c:pt idx="349">
                  <c:v>73.355999999999995</c:v>
                </c:pt>
                <c:pt idx="350">
                  <c:v>73.397000000000006</c:v>
                </c:pt>
                <c:pt idx="351">
                  <c:v>73.438000000000002</c:v>
                </c:pt>
                <c:pt idx="352">
                  <c:v>73.478999999999999</c:v>
                </c:pt>
                <c:pt idx="353">
                  <c:v>73.52</c:v>
                </c:pt>
                <c:pt idx="354">
                  <c:v>73.56</c:v>
                </c:pt>
                <c:pt idx="355">
                  <c:v>73.600999999999999</c:v>
                </c:pt>
                <c:pt idx="356">
                  <c:v>73.641000000000005</c:v>
                </c:pt>
                <c:pt idx="357">
                  <c:v>73.682000000000002</c:v>
                </c:pt>
                <c:pt idx="358">
                  <c:v>73.722999999999999</c:v>
                </c:pt>
                <c:pt idx="359">
                  <c:v>73.763000000000005</c:v>
                </c:pt>
                <c:pt idx="360">
                  <c:v>73.802999999999997</c:v>
                </c:pt>
                <c:pt idx="361">
                  <c:v>73.843999999999994</c:v>
                </c:pt>
                <c:pt idx="362">
                  <c:v>73.884</c:v>
                </c:pt>
                <c:pt idx="363">
                  <c:v>73.924999999999997</c:v>
                </c:pt>
                <c:pt idx="364">
                  <c:v>73.965000000000003</c:v>
                </c:pt>
                <c:pt idx="365">
                  <c:v>74.004999999999995</c:v>
                </c:pt>
                <c:pt idx="366">
                  <c:v>74.045000000000002</c:v>
                </c:pt>
                <c:pt idx="367">
                  <c:v>74.084999999999994</c:v>
                </c:pt>
                <c:pt idx="368">
                  <c:v>74.125</c:v>
                </c:pt>
                <c:pt idx="369">
                  <c:v>74.165000000000006</c:v>
                </c:pt>
                <c:pt idx="370">
                  <c:v>74.204999999999998</c:v>
                </c:pt>
                <c:pt idx="371">
                  <c:v>74.245000000000005</c:v>
                </c:pt>
                <c:pt idx="372">
                  <c:v>74.284999999999997</c:v>
                </c:pt>
                <c:pt idx="373">
                  <c:v>74.325000000000003</c:v>
                </c:pt>
                <c:pt idx="374">
                  <c:v>74.364999999999995</c:v>
                </c:pt>
                <c:pt idx="375">
                  <c:v>74.405000000000001</c:v>
                </c:pt>
                <c:pt idx="376">
                  <c:v>74.444000000000003</c:v>
                </c:pt>
                <c:pt idx="377">
                  <c:v>74.483999999999995</c:v>
                </c:pt>
                <c:pt idx="378">
                  <c:v>74.524000000000001</c:v>
                </c:pt>
                <c:pt idx="379">
                  <c:v>74.563000000000002</c:v>
                </c:pt>
                <c:pt idx="380">
                  <c:v>74.602999999999994</c:v>
                </c:pt>
                <c:pt idx="381">
                  <c:v>74.641999999999996</c:v>
                </c:pt>
                <c:pt idx="382">
                  <c:v>74.682000000000002</c:v>
                </c:pt>
                <c:pt idx="383">
                  <c:v>74.721000000000004</c:v>
                </c:pt>
                <c:pt idx="384">
                  <c:v>74.760999999999996</c:v>
                </c:pt>
                <c:pt idx="385">
                  <c:v>74.8</c:v>
                </c:pt>
                <c:pt idx="386">
                  <c:v>74.838999999999999</c:v>
                </c:pt>
                <c:pt idx="387">
                  <c:v>74.878</c:v>
                </c:pt>
                <c:pt idx="388">
                  <c:v>74.918000000000006</c:v>
                </c:pt>
                <c:pt idx="389">
                  <c:v>74.956999999999994</c:v>
                </c:pt>
                <c:pt idx="390">
                  <c:v>74.995999999999995</c:v>
                </c:pt>
                <c:pt idx="391">
                  <c:v>75.034999999999997</c:v>
                </c:pt>
                <c:pt idx="392">
                  <c:v>75.073999999999998</c:v>
                </c:pt>
                <c:pt idx="393">
                  <c:v>75.113</c:v>
                </c:pt>
                <c:pt idx="394">
                  <c:v>75.152000000000001</c:v>
                </c:pt>
                <c:pt idx="395">
                  <c:v>75.191000000000003</c:v>
                </c:pt>
                <c:pt idx="396">
                  <c:v>75.23</c:v>
                </c:pt>
                <c:pt idx="397">
                  <c:v>75.269000000000005</c:v>
                </c:pt>
                <c:pt idx="398">
                  <c:v>75.307000000000002</c:v>
                </c:pt>
                <c:pt idx="399">
                  <c:v>75.346000000000004</c:v>
                </c:pt>
                <c:pt idx="400">
                  <c:v>75.385000000000005</c:v>
                </c:pt>
                <c:pt idx="401">
                  <c:v>75.424000000000007</c:v>
                </c:pt>
                <c:pt idx="402">
                  <c:v>75.462000000000003</c:v>
                </c:pt>
                <c:pt idx="403">
                  <c:v>75.501000000000005</c:v>
                </c:pt>
                <c:pt idx="404">
                  <c:v>75.539000000000001</c:v>
                </c:pt>
                <c:pt idx="405">
                  <c:v>75.578000000000003</c:v>
                </c:pt>
                <c:pt idx="406">
                  <c:v>75.616</c:v>
                </c:pt>
                <c:pt idx="407">
                  <c:v>75.655000000000001</c:v>
                </c:pt>
                <c:pt idx="408">
                  <c:v>75.692999999999998</c:v>
                </c:pt>
                <c:pt idx="409">
                  <c:v>75.730999999999995</c:v>
                </c:pt>
                <c:pt idx="410">
                  <c:v>75.77</c:v>
                </c:pt>
                <c:pt idx="411">
                  <c:v>75.808000000000007</c:v>
                </c:pt>
                <c:pt idx="412">
                  <c:v>75.846000000000004</c:v>
                </c:pt>
                <c:pt idx="413">
                  <c:v>75.884</c:v>
                </c:pt>
                <c:pt idx="414">
                  <c:v>75.921999999999997</c:v>
                </c:pt>
                <c:pt idx="415">
                  <c:v>75.960999999999999</c:v>
                </c:pt>
                <c:pt idx="416">
                  <c:v>75.998999999999995</c:v>
                </c:pt>
                <c:pt idx="417">
                  <c:v>76.037000000000006</c:v>
                </c:pt>
                <c:pt idx="418">
                  <c:v>76.075000000000003</c:v>
                </c:pt>
                <c:pt idx="419">
                  <c:v>76.113</c:v>
                </c:pt>
                <c:pt idx="420">
                  <c:v>76.150000000000006</c:v>
                </c:pt>
                <c:pt idx="421">
                  <c:v>76.188000000000002</c:v>
                </c:pt>
                <c:pt idx="422">
                  <c:v>76.225999999999999</c:v>
                </c:pt>
                <c:pt idx="423">
                  <c:v>76.263999999999996</c:v>
                </c:pt>
                <c:pt idx="424">
                  <c:v>76.302000000000007</c:v>
                </c:pt>
                <c:pt idx="425">
                  <c:v>76.338999999999999</c:v>
                </c:pt>
                <c:pt idx="426">
                  <c:v>76.376999999999995</c:v>
                </c:pt>
                <c:pt idx="427">
                  <c:v>76.415000000000006</c:v>
                </c:pt>
                <c:pt idx="428">
                  <c:v>76.451999999999998</c:v>
                </c:pt>
                <c:pt idx="429">
                  <c:v>76.489999999999995</c:v>
                </c:pt>
                <c:pt idx="430">
                  <c:v>76.527000000000001</c:v>
                </c:pt>
                <c:pt idx="431">
                  <c:v>76.564999999999998</c:v>
                </c:pt>
                <c:pt idx="432">
                  <c:v>76.602000000000004</c:v>
                </c:pt>
                <c:pt idx="433">
                  <c:v>76.64</c:v>
                </c:pt>
                <c:pt idx="434">
                  <c:v>76.677000000000007</c:v>
                </c:pt>
                <c:pt idx="435">
                  <c:v>76.713999999999999</c:v>
                </c:pt>
                <c:pt idx="436">
                  <c:v>76.751999999999995</c:v>
                </c:pt>
                <c:pt idx="437">
                  <c:v>76.789000000000001</c:v>
                </c:pt>
                <c:pt idx="438">
                  <c:v>76.825999999999993</c:v>
                </c:pt>
                <c:pt idx="439">
                  <c:v>76.863</c:v>
                </c:pt>
                <c:pt idx="440">
                  <c:v>76.900000000000006</c:v>
                </c:pt>
                <c:pt idx="441">
                  <c:v>76.936999999999998</c:v>
                </c:pt>
                <c:pt idx="442">
                  <c:v>76.974000000000004</c:v>
                </c:pt>
                <c:pt idx="443">
                  <c:v>77.010999999999996</c:v>
                </c:pt>
                <c:pt idx="444">
                  <c:v>77.048000000000002</c:v>
                </c:pt>
                <c:pt idx="445">
                  <c:v>77.084999999999994</c:v>
                </c:pt>
                <c:pt idx="446">
                  <c:v>77.122</c:v>
                </c:pt>
                <c:pt idx="447">
                  <c:v>77.159000000000006</c:v>
                </c:pt>
                <c:pt idx="448">
                  <c:v>77.195999999999998</c:v>
                </c:pt>
                <c:pt idx="449">
                  <c:v>77.233000000000004</c:v>
                </c:pt>
                <c:pt idx="450">
                  <c:v>77.27</c:v>
                </c:pt>
                <c:pt idx="451">
                  <c:v>77.305999999999997</c:v>
                </c:pt>
                <c:pt idx="452">
                  <c:v>77.343000000000004</c:v>
                </c:pt>
                <c:pt idx="453">
                  <c:v>77.38</c:v>
                </c:pt>
                <c:pt idx="454">
                  <c:v>77.415999999999997</c:v>
                </c:pt>
                <c:pt idx="455">
                  <c:v>77.453000000000003</c:v>
                </c:pt>
                <c:pt idx="456">
                  <c:v>77.489000000000004</c:v>
                </c:pt>
                <c:pt idx="457">
                  <c:v>77.525999999999996</c:v>
                </c:pt>
                <c:pt idx="458">
                  <c:v>77.561999999999998</c:v>
                </c:pt>
                <c:pt idx="459">
                  <c:v>77.599000000000004</c:v>
                </c:pt>
                <c:pt idx="460">
                  <c:v>77.635000000000005</c:v>
                </c:pt>
                <c:pt idx="461">
                  <c:v>77.671999999999997</c:v>
                </c:pt>
                <c:pt idx="462">
                  <c:v>77.707999999999998</c:v>
                </c:pt>
                <c:pt idx="463">
                  <c:v>77.744</c:v>
                </c:pt>
                <c:pt idx="464">
                  <c:v>77.781000000000006</c:v>
                </c:pt>
                <c:pt idx="465">
                  <c:v>77.816999999999993</c:v>
                </c:pt>
                <c:pt idx="466">
                  <c:v>77.852999999999994</c:v>
                </c:pt>
                <c:pt idx="467">
                  <c:v>77.888999999999996</c:v>
                </c:pt>
                <c:pt idx="468">
                  <c:v>77.924999999999997</c:v>
                </c:pt>
                <c:pt idx="469">
                  <c:v>77.960999999999999</c:v>
                </c:pt>
                <c:pt idx="470">
                  <c:v>77.997</c:v>
                </c:pt>
                <c:pt idx="471">
                  <c:v>78.033000000000001</c:v>
                </c:pt>
                <c:pt idx="472">
                  <c:v>78.069000000000003</c:v>
                </c:pt>
                <c:pt idx="473">
                  <c:v>78.105000000000004</c:v>
                </c:pt>
                <c:pt idx="474">
                  <c:v>78.141000000000005</c:v>
                </c:pt>
                <c:pt idx="475">
                  <c:v>78.177000000000007</c:v>
                </c:pt>
                <c:pt idx="476">
                  <c:v>78.212999999999994</c:v>
                </c:pt>
                <c:pt idx="477">
                  <c:v>78.248999999999995</c:v>
                </c:pt>
                <c:pt idx="478">
                  <c:v>78.284999999999997</c:v>
                </c:pt>
                <c:pt idx="479">
                  <c:v>78.320999999999998</c:v>
                </c:pt>
                <c:pt idx="480">
                  <c:v>78.355999999999995</c:v>
                </c:pt>
                <c:pt idx="481">
                  <c:v>78.391999999999996</c:v>
                </c:pt>
                <c:pt idx="482">
                  <c:v>78.427999999999997</c:v>
                </c:pt>
                <c:pt idx="483">
                  <c:v>78.462999999999994</c:v>
                </c:pt>
                <c:pt idx="484">
                  <c:v>78.498999999999995</c:v>
                </c:pt>
                <c:pt idx="485">
                  <c:v>78.534999999999997</c:v>
                </c:pt>
                <c:pt idx="486">
                  <c:v>78.569999999999993</c:v>
                </c:pt>
                <c:pt idx="487">
                  <c:v>78.605999999999995</c:v>
                </c:pt>
                <c:pt idx="488">
                  <c:v>78.641000000000005</c:v>
                </c:pt>
                <c:pt idx="489">
                  <c:v>78.676000000000002</c:v>
                </c:pt>
                <c:pt idx="490">
                  <c:v>78.712000000000003</c:v>
                </c:pt>
                <c:pt idx="491">
                  <c:v>78.747</c:v>
                </c:pt>
                <c:pt idx="492">
                  <c:v>78.783000000000001</c:v>
                </c:pt>
                <c:pt idx="493">
                  <c:v>78.817999999999998</c:v>
                </c:pt>
                <c:pt idx="494">
                  <c:v>78.852999999999994</c:v>
                </c:pt>
                <c:pt idx="495">
                  <c:v>78.888000000000005</c:v>
                </c:pt>
                <c:pt idx="496">
                  <c:v>78.924000000000007</c:v>
                </c:pt>
                <c:pt idx="497">
                  <c:v>78.959000000000003</c:v>
                </c:pt>
                <c:pt idx="498">
                  <c:v>78.994</c:v>
                </c:pt>
                <c:pt idx="499">
                  <c:v>79.028999999999996</c:v>
                </c:pt>
                <c:pt idx="500">
                  <c:v>79.063999999999993</c:v>
                </c:pt>
                <c:pt idx="501">
                  <c:v>79.099000000000004</c:v>
                </c:pt>
                <c:pt idx="502">
                  <c:v>79.134</c:v>
                </c:pt>
                <c:pt idx="503">
                  <c:v>79.168999999999997</c:v>
                </c:pt>
                <c:pt idx="504">
                  <c:v>79.203999999999994</c:v>
                </c:pt>
                <c:pt idx="505">
                  <c:v>79.239000000000004</c:v>
                </c:pt>
                <c:pt idx="506">
                  <c:v>79.274000000000001</c:v>
                </c:pt>
                <c:pt idx="507">
                  <c:v>79.308999999999997</c:v>
                </c:pt>
                <c:pt idx="508">
                  <c:v>79.343999999999994</c:v>
                </c:pt>
                <c:pt idx="509">
                  <c:v>79.379000000000005</c:v>
                </c:pt>
                <c:pt idx="510">
                  <c:v>79.412999999999997</c:v>
                </c:pt>
                <c:pt idx="511">
                  <c:v>79.447999999999993</c:v>
                </c:pt>
                <c:pt idx="512">
                  <c:v>79.483000000000004</c:v>
                </c:pt>
                <c:pt idx="513">
                  <c:v>79.518000000000001</c:v>
                </c:pt>
                <c:pt idx="514">
                  <c:v>79.552000000000007</c:v>
                </c:pt>
                <c:pt idx="515">
                  <c:v>79.587000000000003</c:v>
                </c:pt>
                <c:pt idx="516">
                  <c:v>79.620999999999995</c:v>
                </c:pt>
                <c:pt idx="517">
                  <c:v>79.656000000000006</c:v>
                </c:pt>
                <c:pt idx="518">
                  <c:v>79.69</c:v>
                </c:pt>
                <c:pt idx="519">
                  <c:v>79.724999999999994</c:v>
                </c:pt>
                <c:pt idx="520">
                  <c:v>79.759</c:v>
                </c:pt>
                <c:pt idx="521">
                  <c:v>79.793999999999997</c:v>
                </c:pt>
                <c:pt idx="522">
                  <c:v>79.828000000000003</c:v>
                </c:pt>
                <c:pt idx="523">
                  <c:v>79.863</c:v>
                </c:pt>
                <c:pt idx="524">
                  <c:v>79.897000000000006</c:v>
                </c:pt>
                <c:pt idx="525">
                  <c:v>79.930999999999997</c:v>
                </c:pt>
                <c:pt idx="526">
                  <c:v>79.965999999999994</c:v>
                </c:pt>
                <c:pt idx="527">
                  <c:v>80</c:v>
                </c:pt>
                <c:pt idx="528">
                  <c:v>80.034000000000006</c:v>
                </c:pt>
                <c:pt idx="529">
                  <c:v>80.067999999999998</c:v>
                </c:pt>
                <c:pt idx="530">
                  <c:v>80.102000000000004</c:v>
                </c:pt>
                <c:pt idx="531">
                  <c:v>80.137</c:v>
                </c:pt>
                <c:pt idx="532">
                  <c:v>80.171000000000006</c:v>
                </c:pt>
                <c:pt idx="533">
                  <c:v>80.204999999999998</c:v>
                </c:pt>
                <c:pt idx="534">
                  <c:v>80.239000000000004</c:v>
                </c:pt>
                <c:pt idx="535">
                  <c:v>80.272999999999996</c:v>
                </c:pt>
                <c:pt idx="536">
                  <c:v>80.307000000000002</c:v>
                </c:pt>
                <c:pt idx="537">
                  <c:v>80.340999999999994</c:v>
                </c:pt>
                <c:pt idx="538">
                  <c:v>80.375</c:v>
                </c:pt>
                <c:pt idx="539">
                  <c:v>80.408000000000001</c:v>
                </c:pt>
                <c:pt idx="540">
                  <c:v>80.441999999999993</c:v>
                </c:pt>
                <c:pt idx="541">
                  <c:v>80.475999999999999</c:v>
                </c:pt>
                <c:pt idx="542">
                  <c:v>80.510000000000005</c:v>
                </c:pt>
                <c:pt idx="543">
                  <c:v>80.543999999999997</c:v>
                </c:pt>
                <c:pt idx="544">
                  <c:v>80.576999999999998</c:v>
                </c:pt>
                <c:pt idx="545">
                  <c:v>80.611000000000004</c:v>
                </c:pt>
                <c:pt idx="546">
                  <c:v>80.644999999999996</c:v>
                </c:pt>
                <c:pt idx="547">
                  <c:v>80.679000000000002</c:v>
                </c:pt>
                <c:pt idx="548">
                  <c:v>80.712000000000003</c:v>
                </c:pt>
                <c:pt idx="549">
                  <c:v>80.745999999999995</c:v>
                </c:pt>
                <c:pt idx="550">
                  <c:v>80.778999999999996</c:v>
                </c:pt>
                <c:pt idx="551">
                  <c:v>80.813000000000002</c:v>
                </c:pt>
                <c:pt idx="552">
                  <c:v>80.846000000000004</c:v>
                </c:pt>
                <c:pt idx="553">
                  <c:v>80.88</c:v>
                </c:pt>
                <c:pt idx="554">
                  <c:v>80.912999999999997</c:v>
                </c:pt>
                <c:pt idx="555">
                  <c:v>80.947000000000003</c:v>
                </c:pt>
                <c:pt idx="556">
                  <c:v>80.98</c:v>
                </c:pt>
                <c:pt idx="557">
                  <c:v>81.013999999999996</c:v>
                </c:pt>
                <c:pt idx="558">
                  <c:v>81.046999999999997</c:v>
                </c:pt>
                <c:pt idx="559">
                  <c:v>81.08</c:v>
                </c:pt>
                <c:pt idx="560">
                  <c:v>81.113</c:v>
                </c:pt>
                <c:pt idx="561">
                  <c:v>81.147000000000006</c:v>
                </c:pt>
                <c:pt idx="562">
                  <c:v>81.180000000000007</c:v>
                </c:pt>
                <c:pt idx="563">
                  <c:v>81.212999999999994</c:v>
                </c:pt>
                <c:pt idx="564">
                  <c:v>81.245999999999995</c:v>
                </c:pt>
                <c:pt idx="565">
                  <c:v>81.28</c:v>
                </c:pt>
                <c:pt idx="566">
                  <c:v>81.313000000000002</c:v>
                </c:pt>
                <c:pt idx="567">
                  <c:v>81.346000000000004</c:v>
                </c:pt>
                <c:pt idx="568">
                  <c:v>81.379000000000005</c:v>
                </c:pt>
                <c:pt idx="569">
                  <c:v>81.412000000000006</c:v>
                </c:pt>
                <c:pt idx="570">
                  <c:v>81.444999999999993</c:v>
                </c:pt>
                <c:pt idx="571">
                  <c:v>81.477999999999994</c:v>
                </c:pt>
                <c:pt idx="572">
                  <c:v>81.510999999999996</c:v>
                </c:pt>
                <c:pt idx="573">
                  <c:v>81.543999999999997</c:v>
                </c:pt>
                <c:pt idx="574">
                  <c:v>81.576999999999998</c:v>
                </c:pt>
                <c:pt idx="575">
                  <c:v>81.61</c:v>
                </c:pt>
                <c:pt idx="576">
                  <c:v>81.641999999999996</c:v>
                </c:pt>
                <c:pt idx="577">
                  <c:v>81.674999999999997</c:v>
                </c:pt>
                <c:pt idx="578">
                  <c:v>81.707999999999998</c:v>
                </c:pt>
                <c:pt idx="579">
                  <c:v>81.741</c:v>
                </c:pt>
                <c:pt idx="580">
                  <c:v>81.774000000000001</c:v>
                </c:pt>
                <c:pt idx="581">
                  <c:v>81.805999999999997</c:v>
                </c:pt>
                <c:pt idx="582">
                  <c:v>81.838999999999999</c:v>
                </c:pt>
                <c:pt idx="583">
                  <c:v>81.872</c:v>
                </c:pt>
                <c:pt idx="584">
                  <c:v>81.903999999999996</c:v>
                </c:pt>
                <c:pt idx="585">
                  <c:v>81.936999999999998</c:v>
                </c:pt>
                <c:pt idx="586">
                  <c:v>81.968999999999994</c:v>
                </c:pt>
                <c:pt idx="587">
                  <c:v>82.001999999999995</c:v>
                </c:pt>
                <c:pt idx="588">
                  <c:v>82.034999999999997</c:v>
                </c:pt>
                <c:pt idx="589">
                  <c:v>82.066999999999993</c:v>
                </c:pt>
                <c:pt idx="590">
                  <c:v>82.099000000000004</c:v>
                </c:pt>
                <c:pt idx="591">
                  <c:v>82.132000000000005</c:v>
                </c:pt>
                <c:pt idx="592">
                  <c:v>82.164000000000001</c:v>
                </c:pt>
                <c:pt idx="593">
                  <c:v>82.197000000000003</c:v>
                </c:pt>
                <c:pt idx="594">
                  <c:v>82.228999999999999</c:v>
                </c:pt>
                <c:pt idx="595">
                  <c:v>82.260999999999996</c:v>
                </c:pt>
                <c:pt idx="596">
                  <c:v>82.293999999999997</c:v>
                </c:pt>
                <c:pt idx="597">
                  <c:v>82.325999999999993</c:v>
                </c:pt>
                <c:pt idx="598">
                  <c:v>82.358000000000004</c:v>
                </c:pt>
                <c:pt idx="599">
                  <c:v>82.391000000000005</c:v>
                </c:pt>
                <c:pt idx="600">
                  <c:v>82.423000000000002</c:v>
                </c:pt>
                <c:pt idx="601">
                  <c:v>82.454999999999998</c:v>
                </c:pt>
                <c:pt idx="602">
                  <c:v>82.486999999999995</c:v>
                </c:pt>
                <c:pt idx="603">
                  <c:v>82.519000000000005</c:v>
                </c:pt>
                <c:pt idx="604">
                  <c:v>82.551000000000002</c:v>
                </c:pt>
                <c:pt idx="605">
                  <c:v>82.584000000000003</c:v>
                </c:pt>
                <c:pt idx="606">
                  <c:v>82.616</c:v>
                </c:pt>
                <c:pt idx="607">
                  <c:v>82.647999999999996</c:v>
                </c:pt>
                <c:pt idx="608">
                  <c:v>82.68</c:v>
                </c:pt>
                <c:pt idx="609">
                  <c:v>82.712000000000003</c:v>
                </c:pt>
                <c:pt idx="610">
                  <c:v>82.744</c:v>
                </c:pt>
                <c:pt idx="611">
                  <c:v>82.775999999999996</c:v>
                </c:pt>
                <c:pt idx="612">
                  <c:v>82.807000000000002</c:v>
                </c:pt>
                <c:pt idx="613">
                  <c:v>82.838999999999999</c:v>
                </c:pt>
                <c:pt idx="614">
                  <c:v>82.870999999999995</c:v>
                </c:pt>
                <c:pt idx="615">
                  <c:v>82.903000000000006</c:v>
                </c:pt>
                <c:pt idx="616">
                  <c:v>82.935000000000002</c:v>
                </c:pt>
                <c:pt idx="617">
                  <c:v>82.966999999999999</c:v>
                </c:pt>
                <c:pt idx="618">
                  <c:v>82.998000000000005</c:v>
                </c:pt>
                <c:pt idx="619">
                  <c:v>83.03</c:v>
                </c:pt>
                <c:pt idx="620">
                  <c:v>83.061999999999998</c:v>
                </c:pt>
                <c:pt idx="621">
                  <c:v>83.093999999999994</c:v>
                </c:pt>
                <c:pt idx="622">
                  <c:v>83.125</c:v>
                </c:pt>
                <c:pt idx="623">
                  <c:v>83.156999999999996</c:v>
                </c:pt>
                <c:pt idx="624">
                  <c:v>83.188000000000002</c:v>
                </c:pt>
                <c:pt idx="625">
                  <c:v>83.22</c:v>
                </c:pt>
                <c:pt idx="626">
                  <c:v>83.251999999999995</c:v>
                </c:pt>
                <c:pt idx="627">
                  <c:v>83.283000000000001</c:v>
                </c:pt>
                <c:pt idx="628">
                  <c:v>83.314999999999998</c:v>
                </c:pt>
                <c:pt idx="629">
                  <c:v>83.346000000000004</c:v>
                </c:pt>
                <c:pt idx="630">
                  <c:v>83.378</c:v>
                </c:pt>
                <c:pt idx="631">
                  <c:v>83.409000000000006</c:v>
                </c:pt>
                <c:pt idx="632">
                  <c:v>83.44</c:v>
                </c:pt>
                <c:pt idx="633">
                  <c:v>83.471999999999994</c:v>
                </c:pt>
                <c:pt idx="634">
                  <c:v>83.503</c:v>
                </c:pt>
                <c:pt idx="635">
                  <c:v>83.534000000000006</c:v>
                </c:pt>
                <c:pt idx="636">
                  <c:v>83.566000000000003</c:v>
                </c:pt>
                <c:pt idx="637">
                  <c:v>83.596999999999994</c:v>
                </c:pt>
                <c:pt idx="638">
                  <c:v>83.628</c:v>
                </c:pt>
                <c:pt idx="639">
                  <c:v>83.66</c:v>
                </c:pt>
                <c:pt idx="640">
                  <c:v>83.691000000000003</c:v>
                </c:pt>
                <c:pt idx="641">
                  <c:v>83.721999999999994</c:v>
                </c:pt>
                <c:pt idx="642">
                  <c:v>83.753</c:v>
                </c:pt>
                <c:pt idx="643">
                  <c:v>83.784000000000006</c:v>
                </c:pt>
                <c:pt idx="644">
                  <c:v>83.814999999999998</c:v>
                </c:pt>
                <c:pt idx="645">
                  <c:v>83.846000000000004</c:v>
                </c:pt>
                <c:pt idx="646">
                  <c:v>83.876999999999995</c:v>
                </c:pt>
                <c:pt idx="647">
                  <c:v>83.909000000000006</c:v>
                </c:pt>
                <c:pt idx="648">
                  <c:v>83.94</c:v>
                </c:pt>
                <c:pt idx="649">
                  <c:v>83.971000000000004</c:v>
                </c:pt>
                <c:pt idx="650">
                  <c:v>84.001000000000005</c:v>
                </c:pt>
                <c:pt idx="651">
                  <c:v>84.031999999999996</c:v>
                </c:pt>
                <c:pt idx="652">
                  <c:v>84.063000000000002</c:v>
                </c:pt>
                <c:pt idx="653">
                  <c:v>84.093999999999994</c:v>
                </c:pt>
                <c:pt idx="654">
                  <c:v>84.125</c:v>
                </c:pt>
                <c:pt idx="655">
                  <c:v>84.156000000000006</c:v>
                </c:pt>
                <c:pt idx="656">
                  <c:v>84.186999999999998</c:v>
                </c:pt>
                <c:pt idx="657">
                  <c:v>84.216999999999999</c:v>
                </c:pt>
                <c:pt idx="658">
                  <c:v>84.248000000000005</c:v>
                </c:pt>
                <c:pt idx="659">
                  <c:v>84.278999999999996</c:v>
                </c:pt>
                <c:pt idx="660">
                  <c:v>84.31</c:v>
                </c:pt>
                <c:pt idx="661">
                  <c:v>84.34</c:v>
                </c:pt>
                <c:pt idx="662">
                  <c:v>84.370999999999995</c:v>
                </c:pt>
                <c:pt idx="663">
                  <c:v>84.402000000000001</c:v>
                </c:pt>
                <c:pt idx="664">
                  <c:v>84.432000000000002</c:v>
                </c:pt>
                <c:pt idx="665">
                  <c:v>84.462999999999994</c:v>
                </c:pt>
                <c:pt idx="666">
                  <c:v>84.492999999999995</c:v>
                </c:pt>
                <c:pt idx="667">
                  <c:v>84.524000000000001</c:v>
                </c:pt>
                <c:pt idx="668">
                  <c:v>84.555000000000007</c:v>
                </c:pt>
                <c:pt idx="669">
                  <c:v>84.584999999999994</c:v>
                </c:pt>
                <c:pt idx="670">
                  <c:v>84.614999999999995</c:v>
                </c:pt>
                <c:pt idx="671">
                  <c:v>84.646000000000001</c:v>
                </c:pt>
                <c:pt idx="672">
                  <c:v>84.676000000000002</c:v>
                </c:pt>
                <c:pt idx="673">
                  <c:v>84.706999999999994</c:v>
                </c:pt>
                <c:pt idx="674">
                  <c:v>84.736999999999995</c:v>
                </c:pt>
                <c:pt idx="675">
                  <c:v>84.766999999999996</c:v>
                </c:pt>
                <c:pt idx="676">
                  <c:v>84.798000000000002</c:v>
                </c:pt>
                <c:pt idx="677">
                  <c:v>84.828000000000003</c:v>
                </c:pt>
                <c:pt idx="678">
                  <c:v>84.858000000000004</c:v>
                </c:pt>
                <c:pt idx="679">
                  <c:v>84.888999999999996</c:v>
                </c:pt>
                <c:pt idx="680">
                  <c:v>84.918999999999997</c:v>
                </c:pt>
                <c:pt idx="681">
                  <c:v>84.948999999999998</c:v>
                </c:pt>
                <c:pt idx="682">
                  <c:v>84.978999999999999</c:v>
                </c:pt>
                <c:pt idx="683">
                  <c:v>85.009</c:v>
                </c:pt>
                <c:pt idx="684">
                  <c:v>85.039000000000001</c:v>
                </c:pt>
                <c:pt idx="685">
                  <c:v>85.07</c:v>
                </c:pt>
                <c:pt idx="686">
                  <c:v>85.1</c:v>
                </c:pt>
                <c:pt idx="687">
                  <c:v>85.13</c:v>
                </c:pt>
                <c:pt idx="688">
                  <c:v>85.16</c:v>
                </c:pt>
                <c:pt idx="689">
                  <c:v>85.19</c:v>
                </c:pt>
                <c:pt idx="690">
                  <c:v>85.22</c:v>
                </c:pt>
                <c:pt idx="691">
                  <c:v>85.25</c:v>
                </c:pt>
                <c:pt idx="692">
                  <c:v>85.28</c:v>
                </c:pt>
                <c:pt idx="693">
                  <c:v>85.31</c:v>
                </c:pt>
                <c:pt idx="694">
                  <c:v>85.34</c:v>
                </c:pt>
                <c:pt idx="695">
                  <c:v>85.369</c:v>
                </c:pt>
                <c:pt idx="696">
                  <c:v>85.399000000000001</c:v>
                </c:pt>
                <c:pt idx="697">
                  <c:v>85.429000000000002</c:v>
                </c:pt>
                <c:pt idx="698">
                  <c:v>85.459000000000003</c:v>
                </c:pt>
                <c:pt idx="699">
                  <c:v>85.489000000000004</c:v>
                </c:pt>
                <c:pt idx="700">
                  <c:v>85.518000000000001</c:v>
                </c:pt>
                <c:pt idx="701">
                  <c:v>85.548000000000002</c:v>
                </c:pt>
                <c:pt idx="702">
                  <c:v>85.578000000000003</c:v>
                </c:pt>
                <c:pt idx="703">
                  <c:v>85.608000000000004</c:v>
                </c:pt>
                <c:pt idx="704">
                  <c:v>85.637</c:v>
                </c:pt>
                <c:pt idx="705">
                  <c:v>85.667000000000002</c:v>
                </c:pt>
                <c:pt idx="706">
                  <c:v>85.695999999999998</c:v>
                </c:pt>
                <c:pt idx="707">
                  <c:v>85.725999999999999</c:v>
                </c:pt>
                <c:pt idx="708">
                  <c:v>85.756</c:v>
                </c:pt>
                <c:pt idx="709">
                  <c:v>85.784999999999997</c:v>
                </c:pt>
                <c:pt idx="710">
                  <c:v>85.814999999999998</c:v>
                </c:pt>
                <c:pt idx="711">
                  <c:v>85.843999999999994</c:v>
                </c:pt>
                <c:pt idx="712">
                  <c:v>85.873999999999995</c:v>
                </c:pt>
                <c:pt idx="713">
                  <c:v>85.903000000000006</c:v>
                </c:pt>
                <c:pt idx="714">
                  <c:v>85.933000000000007</c:v>
                </c:pt>
                <c:pt idx="715">
                  <c:v>85.962000000000003</c:v>
                </c:pt>
                <c:pt idx="716">
                  <c:v>85.992000000000004</c:v>
                </c:pt>
                <c:pt idx="717">
                  <c:v>86.021000000000001</c:v>
                </c:pt>
                <c:pt idx="718">
                  <c:v>86.05</c:v>
                </c:pt>
                <c:pt idx="719">
                  <c:v>86.08</c:v>
                </c:pt>
                <c:pt idx="720">
                  <c:v>86.108999999999995</c:v>
                </c:pt>
                <c:pt idx="721">
                  <c:v>86.138000000000005</c:v>
                </c:pt>
                <c:pt idx="722">
                  <c:v>86.167000000000002</c:v>
                </c:pt>
                <c:pt idx="723">
                  <c:v>86.197000000000003</c:v>
                </c:pt>
                <c:pt idx="724">
                  <c:v>86.225999999999999</c:v>
                </c:pt>
                <c:pt idx="725">
                  <c:v>86.254999999999995</c:v>
                </c:pt>
                <c:pt idx="726">
                  <c:v>86.284000000000006</c:v>
                </c:pt>
                <c:pt idx="727">
                  <c:v>86.313000000000002</c:v>
                </c:pt>
                <c:pt idx="728">
                  <c:v>86.343000000000004</c:v>
                </c:pt>
                <c:pt idx="729">
                  <c:v>86.372</c:v>
                </c:pt>
                <c:pt idx="730">
                  <c:v>86.400999999999996</c:v>
                </c:pt>
              </c:numCache>
            </c:numRef>
          </c:yVal>
          <c:smooth val="1"/>
          <c:extLst>
            <c:ext xmlns:c16="http://schemas.microsoft.com/office/drawing/2014/chart" uri="{C3380CC4-5D6E-409C-BE32-E72D297353CC}">
              <c16:uniqueId val="{00000003-F306-46BF-AB1E-E2EBFDD70BB6}"/>
            </c:ext>
          </c:extLst>
        </c:ser>
        <c:ser>
          <c:idx val="2"/>
          <c:order val="3"/>
          <c:tx>
            <c:strRef>
              <c:f>'Height Data'!$F$1</c:f>
              <c:strCache>
                <c:ptCount val="1"/>
                <c:pt idx="0">
                  <c:v>15%</c:v>
                </c:pt>
              </c:strCache>
            </c:strRef>
          </c:tx>
          <c:spPr>
            <a:ln w="19050" cap="rnd">
              <a:solidFill>
                <a:schemeClr val="accent3"/>
              </a:solidFill>
              <a:prstDash val="sysDot"/>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Data'!$F$2:$F$732</c:f>
              <c:numCache>
                <c:formatCode>0.00</c:formatCode>
                <c:ptCount val="731"/>
                <c:pt idx="0">
                  <c:v>47.216999999999999</c:v>
                </c:pt>
                <c:pt idx="1">
                  <c:v>47.383000000000003</c:v>
                </c:pt>
                <c:pt idx="2">
                  <c:v>47.548999999999999</c:v>
                </c:pt>
                <c:pt idx="3">
                  <c:v>47.713999999999999</c:v>
                </c:pt>
                <c:pt idx="4">
                  <c:v>47.88</c:v>
                </c:pt>
                <c:pt idx="5">
                  <c:v>48.045999999999999</c:v>
                </c:pt>
                <c:pt idx="6">
                  <c:v>48.212000000000003</c:v>
                </c:pt>
                <c:pt idx="7">
                  <c:v>48.378</c:v>
                </c:pt>
                <c:pt idx="8">
                  <c:v>48.543999999999997</c:v>
                </c:pt>
                <c:pt idx="9">
                  <c:v>48.71</c:v>
                </c:pt>
                <c:pt idx="10">
                  <c:v>48.875</c:v>
                </c:pt>
                <c:pt idx="11">
                  <c:v>49.040999999999997</c:v>
                </c:pt>
                <c:pt idx="12">
                  <c:v>49.207999999999998</c:v>
                </c:pt>
                <c:pt idx="13">
                  <c:v>49.374000000000002</c:v>
                </c:pt>
                <c:pt idx="14">
                  <c:v>49.54</c:v>
                </c:pt>
                <c:pt idx="15">
                  <c:v>49.676000000000002</c:v>
                </c:pt>
                <c:pt idx="16">
                  <c:v>49.81</c:v>
                </c:pt>
                <c:pt idx="17">
                  <c:v>49.945</c:v>
                </c:pt>
                <c:pt idx="18">
                  <c:v>50.078000000000003</c:v>
                </c:pt>
                <c:pt idx="19">
                  <c:v>50.210999999999999</c:v>
                </c:pt>
                <c:pt idx="20">
                  <c:v>50.343000000000004</c:v>
                </c:pt>
                <c:pt idx="21">
                  <c:v>50.473999999999997</c:v>
                </c:pt>
                <c:pt idx="22">
                  <c:v>50.603999999999999</c:v>
                </c:pt>
                <c:pt idx="23">
                  <c:v>50.732999999999997</c:v>
                </c:pt>
                <c:pt idx="24">
                  <c:v>50.860999999999997</c:v>
                </c:pt>
                <c:pt idx="25">
                  <c:v>50.988</c:v>
                </c:pt>
                <c:pt idx="26">
                  <c:v>51.113999999999997</c:v>
                </c:pt>
                <c:pt idx="27">
                  <c:v>51.238999999999997</c:v>
                </c:pt>
                <c:pt idx="28">
                  <c:v>51.363</c:v>
                </c:pt>
                <c:pt idx="29">
                  <c:v>51.485999999999997</c:v>
                </c:pt>
                <c:pt idx="30">
                  <c:v>51.609000000000002</c:v>
                </c:pt>
                <c:pt idx="31">
                  <c:v>51.73</c:v>
                </c:pt>
                <c:pt idx="32">
                  <c:v>51.85</c:v>
                </c:pt>
                <c:pt idx="33">
                  <c:v>51.97</c:v>
                </c:pt>
                <c:pt idx="34">
                  <c:v>52.088000000000001</c:v>
                </c:pt>
                <c:pt idx="35">
                  <c:v>52.206000000000003</c:v>
                </c:pt>
                <c:pt idx="36">
                  <c:v>52.323</c:v>
                </c:pt>
                <c:pt idx="37">
                  <c:v>52.439</c:v>
                </c:pt>
                <c:pt idx="38">
                  <c:v>52.554000000000002</c:v>
                </c:pt>
                <c:pt idx="39">
                  <c:v>52.667000000000002</c:v>
                </c:pt>
                <c:pt idx="40">
                  <c:v>52.780999999999999</c:v>
                </c:pt>
                <c:pt idx="41">
                  <c:v>52.893000000000001</c:v>
                </c:pt>
                <c:pt idx="42">
                  <c:v>53.005000000000003</c:v>
                </c:pt>
                <c:pt idx="43">
                  <c:v>53.115000000000002</c:v>
                </c:pt>
                <c:pt idx="44">
                  <c:v>53.225000000000001</c:v>
                </c:pt>
                <c:pt idx="45">
                  <c:v>53.334000000000003</c:v>
                </c:pt>
                <c:pt idx="46">
                  <c:v>53.442</c:v>
                </c:pt>
                <c:pt idx="47">
                  <c:v>53.548999999999999</c:v>
                </c:pt>
                <c:pt idx="48">
                  <c:v>53.655999999999999</c:v>
                </c:pt>
                <c:pt idx="49">
                  <c:v>53.761000000000003</c:v>
                </c:pt>
                <c:pt idx="50">
                  <c:v>53.866</c:v>
                </c:pt>
                <c:pt idx="51">
                  <c:v>53.97</c:v>
                </c:pt>
                <c:pt idx="52">
                  <c:v>54.073999999999998</c:v>
                </c:pt>
                <c:pt idx="53">
                  <c:v>54.176000000000002</c:v>
                </c:pt>
                <c:pt idx="54">
                  <c:v>54.277999999999999</c:v>
                </c:pt>
                <c:pt idx="55">
                  <c:v>54.378</c:v>
                </c:pt>
                <c:pt idx="56">
                  <c:v>54.478999999999999</c:v>
                </c:pt>
                <c:pt idx="57">
                  <c:v>54.578000000000003</c:v>
                </c:pt>
                <c:pt idx="58">
                  <c:v>54.677</c:v>
                </c:pt>
                <c:pt idx="59">
                  <c:v>54.774999999999999</c:v>
                </c:pt>
                <c:pt idx="60">
                  <c:v>54.872</c:v>
                </c:pt>
                <c:pt idx="61">
                  <c:v>54.969000000000001</c:v>
                </c:pt>
                <c:pt idx="62">
                  <c:v>55.064999999999998</c:v>
                </c:pt>
                <c:pt idx="63">
                  <c:v>55.16</c:v>
                </c:pt>
                <c:pt idx="64">
                  <c:v>55.255000000000003</c:v>
                </c:pt>
                <c:pt idx="65">
                  <c:v>55.348999999999997</c:v>
                </c:pt>
                <c:pt idx="66">
                  <c:v>55.442</c:v>
                </c:pt>
                <c:pt idx="67">
                  <c:v>55.536000000000001</c:v>
                </c:pt>
                <c:pt idx="68">
                  <c:v>55.628</c:v>
                </c:pt>
                <c:pt idx="69">
                  <c:v>55.72</c:v>
                </c:pt>
                <c:pt idx="70">
                  <c:v>55.81</c:v>
                </c:pt>
                <c:pt idx="71">
                  <c:v>55.901000000000003</c:v>
                </c:pt>
                <c:pt idx="72">
                  <c:v>55.991</c:v>
                </c:pt>
                <c:pt idx="73">
                  <c:v>56.08</c:v>
                </c:pt>
                <c:pt idx="74">
                  <c:v>56.168999999999997</c:v>
                </c:pt>
                <c:pt idx="75">
                  <c:v>56.258000000000003</c:v>
                </c:pt>
                <c:pt idx="76">
                  <c:v>56.344999999999999</c:v>
                </c:pt>
                <c:pt idx="77">
                  <c:v>56.432000000000002</c:v>
                </c:pt>
                <c:pt idx="78">
                  <c:v>56.518999999999998</c:v>
                </c:pt>
                <c:pt idx="79">
                  <c:v>56.604999999999997</c:v>
                </c:pt>
                <c:pt idx="80">
                  <c:v>56.69</c:v>
                </c:pt>
                <c:pt idx="81">
                  <c:v>56.774999999999999</c:v>
                </c:pt>
                <c:pt idx="82">
                  <c:v>56.859000000000002</c:v>
                </c:pt>
                <c:pt idx="83">
                  <c:v>56.944000000000003</c:v>
                </c:pt>
                <c:pt idx="84">
                  <c:v>57.027000000000001</c:v>
                </c:pt>
                <c:pt idx="85">
                  <c:v>57.11</c:v>
                </c:pt>
                <c:pt idx="86">
                  <c:v>57.192</c:v>
                </c:pt>
                <c:pt idx="87">
                  <c:v>57.273000000000003</c:v>
                </c:pt>
                <c:pt idx="88">
                  <c:v>57.354999999999997</c:v>
                </c:pt>
                <c:pt idx="89">
                  <c:v>57.436</c:v>
                </c:pt>
                <c:pt idx="90">
                  <c:v>57.517000000000003</c:v>
                </c:pt>
                <c:pt idx="91">
                  <c:v>57.595999999999997</c:v>
                </c:pt>
                <c:pt idx="92">
                  <c:v>57.676000000000002</c:v>
                </c:pt>
                <c:pt idx="93">
                  <c:v>57.755000000000003</c:v>
                </c:pt>
                <c:pt idx="94">
                  <c:v>57.834000000000003</c:v>
                </c:pt>
                <c:pt idx="95">
                  <c:v>57.911999999999999</c:v>
                </c:pt>
                <c:pt idx="96">
                  <c:v>57.988999999999997</c:v>
                </c:pt>
                <c:pt idx="97">
                  <c:v>58.067</c:v>
                </c:pt>
                <c:pt idx="98">
                  <c:v>58.143999999999998</c:v>
                </c:pt>
                <c:pt idx="99">
                  <c:v>58.22</c:v>
                </c:pt>
                <c:pt idx="100">
                  <c:v>58.295999999999999</c:v>
                </c:pt>
                <c:pt idx="101">
                  <c:v>58.371000000000002</c:v>
                </c:pt>
                <c:pt idx="102">
                  <c:v>58.447000000000003</c:v>
                </c:pt>
                <c:pt idx="103">
                  <c:v>58.521000000000001</c:v>
                </c:pt>
                <c:pt idx="104">
                  <c:v>58.594999999999999</c:v>
                </c:pt>
                <c:pt idx="105">
                  <c:v>58.668999999999997</c:v>
                </c:pt>
                <c:pt idx="106">
                  <c:v>58.743000000000002</c:v>
                </c:pt>
                <c:pt idx="107">
                  <c:v>58.816000000000003</c:v>
                </c:pt>
                <c:pt idx="108">
                  <c:v>58.887999999999998</c:v>
                </c:pt>
                <c:pt idx="109">
                  <c:v>58.96</c:v>
                </c:pt>
                <c:pt idx="110">
                  <c:v>59.033000000000001</c:v>
                </c:pt>
                <c:pt idx="111">
                  <c:v>59.103999999999999</c:v>
                </c:pt>
                <c:pt idx="112">
                  <c:v>59.174999999999997</c:v>
                </c:pt>
                <c:pt idx="113">
                  <c:v>59.246000000000002</c:v>
                </c:pt>
                <c:pt idx="114">
                  <c:v>59.316000000000003</c:v>
                </c:pt>
                <c:pt idx="115">
                  <c:v>59.386000000000003</c:v>
                </c:pt>
                <c:pt idx="116">
                  <c:v>59.454999999999998</c:v>
                </c:pt>
                <c:pt idx="117">
                  <c:v>59.524000000000001</c:v>
                </c:pt>
                <c:pt idx="118">
                  <c:v>59.593000000000004</c:v>
                </c:pt>
                <c:pt idx="119">
                  <c:v>59.661000000000001</c:v>
                </c:pt>
                <c:pt idx="120">
                  <c:v>59.728999999999999</c:v>
                </c:pt>
                <c:pt idx="121">
                  <c:v>59.795999999999999</c:v>
                </c:pt>
                <c:pt idx="122">
                  <c:v>59.863</c:v>
                </c:pt>
                <c:pt idx="123">
                  <c:v>59.93</c:v>
                </c:pt>
                <c:pt idx="124">
                  <c:v>59.997</c:v>
                </c:pt>
                <c:pt idx="125">
                  <c:v>60.063000000000002</c:v>
                </c:pt>
                <c:pt idx="126">
                  <c:v>60.128</c:v>
                </c:pt>
                <c:pt idx="127">
                  <c:v>60.194000000000003</c:v>
                </c:pt>
                <c:pt idx="128">
                  <c:v>60.259</c:v>
                </c:pt>
                <c:pt idx="129">
                  <c:v>60.323999999999998</c:v>
                </c:pt>
                <c:pt idx="130">
                  <c:v>60.387</c:v>
                </c:pt>
                <c:pt idx="131">
                  <c:v>60.451000000000001</c:v>
                </c:pt>
                <c:pt idx="132">
                  <c:v>60.515000000000001</c:v>
                </c:pt>
                <c:pt idx="133">
                  <c:v>60.578000000000003</c:v>
                </c:pt>
                <c:pt idx="134">
                  <c:v>60.640999999999998</c:v>
                </c:pt>
                <c:pt idx="135">
                  <c:v>60.703000000000003</c:v>
                </c:pt>
                <c:pt idx="136">
                  <c:v>60.765999999999998</c:v>
                </c:pt>
                <c:pt idx="137">
                  <c:v>60.828000000000003</c:v>
                </c:pt>
                <c:pt idx="138">
                  <c:v>60.89</c:v>
                </c:pt>
                <c:pt idx="139">
                  <c:v>60.951000000000001</c:v>
                </c:pt>
                <c:pt idx="140">
                  <c:v>61.012</c:v>
                </c:pt>
                <c:pt idx="141">
                  <c:v>61.073</c:v>
                </c:pt>
                <c:pt idx="142">
                  <c:v>61.133000000000003</c:v>
                </c:pt>
                <c:pt idx="143">
                  <c:v>61.192999999999998</c:v>
                </c:pt>
                <c:pt idx="144">
                  <c:v>61.253</c:v>
                </c:pt>
                <c:pt idx="145">
                  <c:v>61.313000000000002</c:v>
                </c:pt>
                <c:pt idx="146">
                  <c:v>61.371000000000002</c:v>
                </c:pt>
                <c:pt idx="147">
                  <c:v>61.430999999999997</c:v>
                </c:pt>
                <c:pt idx="148">
                  <c:v>61.49</c:v>
                </c:pt>
                <c:pt idx="149">
                  <c:v>61.548000000000002</c:v>
                </c:pt>
                <c:pt idx="150">
                  <c:v>61.606000000000002</c:v>
                </c:pt>
                <c:pt idx="151">
                  <c:v>61.664000000000001</c:v>
                </c:pt>
                <c:pt idx="152">
                  <c:v>61.720999999999997</c:v>
                </c:pt>
                <c:pt idx="153">
                  <c:v>61.779000000000003</c:v>
                </c:pt>
                <c:pt idx="154">
                  <c:v>61.835999999999999</c:v>
                </c:pt>
                <c:pt idx="155">
                  <c:v>61.893000000000001</c:v>
                </c:pt>
                <c:pt idx="156">
                  <c:v>61.95</c:v>
                </c:pt>
                <c:pt idx="157">
                  <c:v>62.006</c:v>
                </c:pt>
                <c:pt idx="158">
                  <c:v>62.061999999999998</c:v>
                </c:pt>
                <c:pt idx="159">
                  <c:v>62.118000000000002</c:v>
                </c:pt>
                <c:pt idx="160">
                  <c:v>62.173999999999999</c:v>
                </c:pt>
                <c:pt idx="161">
                  <c:v>62.23</c:v>
                </c:pt>
                <c:pt idx="162">
                  <c:v>62.284999999999997</c:v>
                </c:pt>
                <c:pt idx="163">
                  <c:v>62.34</c:v>
                </c:pt>
                <c:pt idx="164">
                  <c:v>62.393999999999998</c:v>
                </c:pt>
                <c:pt idx="165">
                  <c:v>62.45</c:v>
                </c:pt>
                <c:pt idx="166">
                  <c:v>62.503999999999998</c:v>
                </c:pt>
                <c:pt idx="167">
                  <c:v>62.558</c:v>
                </c:pt>
                <c:pt idx="168">
                  <c:v>62.612000000000002</c:v>
                </c:pt>
                <c:pt idx="169">
                  <c:v>62.665999999999997</c:v>
                </c:pt>
                <c:pt idx="170">
                  <c:v>62.719000000000001</c:v>
                </c:pt>
                <c:pt idx="171">
                  <c:v>62.773000000000003</c:v>
                </c:pt>
                <c:pt idx="172">
                  <c:v>62.826000000000001</c:v>
                </c:pt>
                <c:pt idx="173">
                  <c:v>62.878999999999998</c:v>
                </c:pt>
                <c:pt idx="174">
                  <c:v>62.933</c:v>
                </c:pt>
                <c:pt idx="175">
                  <c:v>62.984999999999999</c:v>
                </c:pt>
                <c:pt idx="176">
                  <c:v>63.037999999999997</c:v>
                </c:pt>
                <c:pt idx="177">
                  <c:v>63.09</c:v>
                </c:pt>
                <c:pt idx="178">
                  <c:v>63.142000000000003</c:v>
                </c:pt>
                <c:pt idx="179">
                  <c:v>63.195</c:v>
                </c:pt>
                <c:pt idx="180">
                  <c:v>63.246000000000002</c:v>
                </c:pt>
                <c:pt idx="181">
                  <c:v>63.298000000000002</c:v>
                </c:pt>
                <c:pt idx="182">
                  <c:v>63.35</c:v>
                </c:pt>
                <c:pt idx="183">
                  <c:v>63.401000000000003</c:v>
                </c:pt>
                <c:pt idx="184">
                  <c:v>63.453000000000003</c:v>
                </c:pt>
                <c:pt idx="185">
                  <c:v>63.503999999999998</c:v>
                </c:pt>
                <c:pt idx="186">
                  <c:v>63.555</c:v>
                </c:pt>
                <c:pt idx="187">
                  <c:v>63.606000000000002</c:v>
                </c:pt>
                <c:pt idx="188">
                  <c:v>63.656999999999996</c:v>
                </c:pt>
                <c:pt idx="189">
                  <c:v>63.707000000000001</c:v>
                </c:pt>
                <c:pt idx="190">
                  <c:v>63.756999999999998</c:v>
                </c:pt>
                <c:pt idx="191">
                  <c:v>63.808</c:v>
                </c:pt>
                <c:pt idx="192">
                  <c:v>63.857999999999997</c:v>
                </c:pt>
                <c:pt idx="193">
                  <c:v>63.908000000000001</c:v>
                </c:pt>
                <c:pt idx="194">
                  <c:v>63.959000000000003</c:v>
                </c:pt>
                <c:pt idx="195">
                  <c:v>64.007999999999996</c:v>
                </c:pt>
                <c:pt idx="196">
                  <c:v>64.058000000000007</c:v>
                </c:pt>
                <c:pt idx="197">
                  <c:v>64.106999999999999</c:v>
                </c:pt>
                <c:pt idx="198">
                  <c:v>64.156000000000006</c:v>
                </c:pt>
                <c:pt idx="199">
                  <c:v>64.206000000000003</c:v>
                </c:pt>
                <c:pt idx="200">
                  <c:v>64.254999999999995</c:v>
                </c:pt>
                <c:pt idx="201">
                  <c:v>64.304000000000002</c:v>
                </c:pt>
                <c:pt idx="202">
                  <c:v>64.352999999999994</c:v>
                </c:pt>
                <c:pt idx="203">
                  <c:v>64.403000000000006</c:v>
                </c:pt>
                <c:pt idx="204">
                  <c:v>64.450999999999993</c:v>
                </c:pt>
                <c:pt idx="205">
                  <c:v>64.5</c:v>
                </c:pt>
                <c:pt idx="206">
                  <c:v>64.548000000000002</c:v>
                </c:pt>
                <c:pt idx="207">
                  <c:v>64.596000000000004</c:v>
                </c:pt>
                <c:pt idx="208">
                  <c:v>64.644000000000005</c:v>
                </c:pt>
                <c:pt idx="209">
                  <c:v>64.692999999999998</c:v>
                </c:pt>
                <c:pt idx="210">
                  <c:v>64.741</c:v>
                </c:pt>
                <c:pt idx="211">
                  <c:v>64.789000000000001</c:v>
                </c:pt>
                <c:pt idx="212">
                  <c:v>64.837000000000003</c:v>
                </c:pt>
                <c:pt idx="213">
                  <c:v>64.885000000000005</c:v>
                </c:pt>
                <c:pt idx="214">
                  <c:v>64.932000000000002</c:v>
                </c:pt>
                <c:pt idx="215">
                  <c:v>64.98</c:v>
                </c:pt>
                <c:pt idx="216">
                  <c:v>65.027000000000001</c:v>
                </c:pt>
                <c:pt idx="217">
                  <c:v>65.075000000000003</c:v>
                </c:pt>
                <c:pt idx="218">
                  <c:v>65.122</c:v>
                </c:pt>
                <c:pt idx="219">
                  <c:v>65.168999999999997</c:v>
                </c:pt>
                <c:pt idx="220">
                  <c:v>65.216999999999999</c:v>
                </c:pt>
                <c:pt idx="221">
                  <c:v>65.263999999999996</c:v>
                </c:pt>
                <c:pt idx="222">
                  <c:v>65.31</c:v>
                </c:pt>
                <c:pt idx="223">
                  <c:v>65.356999999999999</c:v>
                </c:pt>
                <c:pt idx="224">
                  <c:v>65.403999999999996</c:v>
                </c:pt>
                <c:pt idx="225">
                  <c:v>65.45</c:v>
                </c:pt>
                <c:pt idx="226">
                  <c:v>65.497</c:v>
                </c:pt>
                <c:pt idx="227">
                  <c:v>65.543000000000006</c:v>
                </c:pt>
                <c:pt idx="228">
                  <c:v>65.59</c:v>
                </c:pt>
                <c:pt idx="229">
                  <c:v>65.635999999999996</c:v>
                </c:pt>
                <c:pt idx="230">
                  <c:v>65.682000000000002</c:v>
                </c:pt>
                <c:pt idx="231">
                  <c:v>65.727999999999994</c:v>
                </c:pt>
                <c:pt idx="232">
                  <c:v>65.775000000000006</c:v>
                </c:pt>
                <c:pt idx="233">
                  <c:v>65.820999999999998</c:v>
                </c:pt>
                <c:pt idx="234">
                  <c:v>65.866</c:v>
                </c:pt>
                <c:pt idx="235">
                  <c:v>65.912000000000006</c:v>
                </c:pt>
                <c:pt idx="236">
                  <c:v>65.957999999999998</c:v>
                </c:pt>
                <c:pt idx="237">
                  <c:v>66.004000000000005</c:v>
                </c:pt>
                <c:pt idx="238">
                  <c:v>66.049000000000007</c:v>
                </c:pt>
                <c:pt idx="239">
                  <c:v>66.094999999999999</c:v>
                </c:pt>
                <c:pt idx="240">
                  <c:v>66.14</c:v>
                </c:pt>
                <c:pt idx="241">
                  <c:v>66.186000000000007</c:v>
                </c:pt>
                <c:pt idx="242">
                  <c:v>66.230999999999995</c:v>
                </c:pt>
                <c:pt idx="243">
                  <c:v>66.275999999999996</c:v>
                </c:pt>
                <c:pt idx="244">
                  <c:v>66.320999999999998</c:v>
                </c:pt>
                <c:pt idx="245">
                  <c:v>66.366</c:v>
                </c:pt>
                <c:pt idx="246">
                  <c:v>66.411000000000001</c:v>
                </c:pt>
                <c:pt idx="247">
                  <c:v>66.456000000000003</c:v>
                </c:pt>
                <c:pt idx="248">
                  <c:v>66.501000000000005</c:v>
                </c:pt>
                <c:pt idx="249">
                  <c:v>66.546000000000006</c:v>
                </c:pt>
                <c:pt idx="250">
                  <c:v>66.590999999999994</c:v>
                </c:pt>
                <c:pt idx="251">
                  <c:v>66.635000000000005</c:v>
                </c:pt>
                <c:pt idx="252">
                  <c:v>66.679000000000002</c:v>
                </c:pt>
                <c:pt idx="253">
                  <c:v>66.724000000000004</c:v>
                </c:pt>
                <c:pt idx="254">
                  <c:v>66.768000000000001</c:v>
                </c:pt>
                <c:pt idx="255">
                  <c:v>66.813000000000002</c:v>
                </c:pt>
                <c:pt idx="256">
                  <c:v>66.856999999999999</c:v>
                </c:pt>
                <c:pt idx="257">
                  <c:v>66.900999999999996</c:v>
                </c:pt>
                <c:pt idx="258">
                  <c:v>66.945999999999998</c:v>
                </c:pt>
                <c:pt idx="259">
                  <c:v>66.989999999999995</c:v>
                </c:pt>
                <c:pt idx="260">
                  <c:v>67.033000000000001</c:v>
                </c:pt>
                <c:pt idx="261">
                  <c:v>67.076999999999998</c:v>
                </c:pt>
                <c:pt idx="262">
                  <c:v>67.120999999999995</c:v>
                </c:pt>
                <c:pt idx="263">
                  <c:v>67.165000000000006</c:v>
                </c:pt>
                <c:pt idx="264">
                  <c:v>67.209000000000003</c:v>
                </c:pt>
                <c:pt idx="265">
                  <c:v>67.253</c:v>
                </c:pt>
                <c:pt idx="266">
                  <c:v>67.296000000000006</c:v>
                </c:pt>
                <c:pt idx="267">
                  <c:v>67.338999999999999</c:v>
                </c:pt>
                <c:pt idx="268">
                  <c:v>67.382999999999996</c:v>
                </c:pt>
                <c:pt idx="269">
                  <c:v>67.426000000000002</c:v>
                </c:pt>
                <c:pt idx="270">
                  <c:v>67.47</c:v>
                </c:pt>
                <c:pt idx="271">
                  <c:v>67.513000000000005</c:v>
                </c:pt>
                <c:pt idx="272">
                  <c:v>67.555999999999997</c:v>
                </c:pt>
                <c:pt idx="273">
                  <c:v>67.599000000000004</c:v>
                </c:pt>
                <c:pt idx="274">
                  <c:v>67.641999999999996</c:v>
                </c:pt>
                <c:pt idx="275">
                  <c:v>67.686000000000007</c:v>
                </c:pt>
                <c:pt idx="276">
                  <c:v>67.727999999999994</c:v>
                </c:pt>
                <c:pt idx="277">
                  <c:v>67.771000000000001</c:v>
                </c:pt>
                <c:pt idx="278">
                  <c:v>67.813999999999993</c:v>
                </c:pt>
                <c:pt idx="279">
                  <c:v>67.856999999999999</c:v>
                </c:pt>
                <c:pt idx="280">
                  <c:v>67.900000000000006</c:v>
                </c:pt>
                <c:pt idx="281">
                  <c:v>67.941999999999993</c:v>
                </c:pt>
                <c:pt idx="282">
                  <c:v>67.984999999999999</c:v>
                </c:pt>
                <c:pt idx="283">
                  <c:v>68.028000000000006</c:v>
                </c:pt>
                <c:pt idx="284">
                  <c:v>68.069999999999993</c:v>
                </c:pt>
                <c:pt idx="285">
                  <c:v>68.111999999999995</c:v>
                </c:pt>
                <c:pt idx="286">
                  <c:v>68.155000000000001</c:v>
                </c:pt>
                <c:pt idx="287">
                  <c:v>68.197000000000003</c:v>
                </c:pt>
                <c:pt idx="288">
                  <c:v>68.239000000000004</c:v>
                </c:pt>
                <c:pt idx="289">
                  <c:v>68.281999999999996</c:v>
                </c:pt>
                <c:pt idx="290">
                  <c:v>68.323999999999998</c:v>
                </c:pt>
                <c:pt idx="291">
                  <c:v>68.366</c:v>
                </c:pt>
                <c:pt idx="292">
                  <c:v>68.408000000000001</c:v>
                </c:pt>
                <c:pt idx="293">
                  <c:v>68.45</c:v>
                </c:pt>
                <c:pt idx="294">
                  <c:v>68.492000000000004</c:v>
                </c:pt>
                <c:pt idx="295">
                  <c:v>68.534000000000006</c:v>
                </c:pt>
                <c:pt idx="296">
                  <c:v>68.575999999999993</c:v>
                </c:pt>
                <c:pt idx="297">
                  <c:v>68.617999999999995</c:v>
                </c:pt>
                <c:pt idx="298">
                  <c:v>68.66</c:v>
                </c:pt>
                <c:pt idx="299">
                  <c:v>68.700999999999993</c:v>
                </c:pt>
                <c:pt idx="300">
                  <c:v>68.742999999999995</c:v>
                </c:pt>
                <c:pt idx="301">
                  <c:v>68.784000000000006</c:v>
                </c:pt>
                <c:pt idx="302">
                  <c:v>68.825000000000003</c:v>
                </c:pt>
                <c:pt idx="303">
                  <c:v>68.867000000000004</c:v>
                </c:pt>
                <c:pt idx="304">
                  <c:v>68.909000000000006</c:v>
                </c:pt>
                <c:pt idx="305">
                  <c:v>68.95</c:v>
                </c:pt>
                <c:pt idx="306">
                  <c:v>68.991</c:v>
                </c:pt>
                <c:pt idx="307">
                  <c:v>69.033000000000001</c:v>
                </c:pt>
                <c:pt idx="308">
                  <c:v>69.072999999999993</c:v>
                </c:pt>
                <c:pt idx="309">
                  <c:v>69.114999999999995</c:v>
                </c:pt>
                <c:pt idx="310">
                  <c:v>69.156000000000006</c:v>
                </c:pt>
                <c:pt idx="311">
                  <c:v>69.197000000000003</c:v>
                </c:pt>
                <c:pt idx="312">
                  <c:v>69.238</c:v>
                </c:pt>
                <c:pt idx="313">
                  <c:v>69.278000000000006</c:v>
                </c:pt>
                <c:pt idx="314">
                  <c:v>69.319000000000003</c:v>
                </c:pt>
                <c:pt idx="315">
                  <c:v>69.36</c:v>
                </c:pt>
                <c:pt idx="316">
                  <c:v>69.400999999999996</c:v>
                </c:pt>
                <c:pt idx="317">
                  <c:v>69.441999999999993</c:v>
                </c:pt>
                <c:pt idx="318">
                  <c:v>69.483000000000004</c:v>
                </c:pt>
                <c:pt idx="319">
                  <c:v>69.522999999999996</c:v>
                </c:pt>
                <c:pt idx="320">
                  <c:v>69.563999999999993</c:v>
                </c:pt>
                <c:pt idx="321">
                  <c:v>69.603999999999999</c:v>
                </c:pt>
                <c:pt idx="322">
                  <c:v>69.644000000000005</c:v>
                </c:pt>
                <c:pt idx="323">
                  <c:v>69.685000000000002</c:v>
                </c:pt>
                <c:pt idx="324">
                  <c:v>69.724999999999994</c:v>
                </c:pt>
                <c:pt idx="325">
                  <c:v>69.766000000000005</c:v>
                </c:pt>
                <c:pt idx="326">
                  <c:v>69.805000000000007</c:v>
                </c:pt>
                <c:pt idx="327">
                  <c:v>69.846000000000004</c:v>
                </c:pt>
                <c:pt idx="328">
                  <c:v>69.885999999999996</c:v>
                </c:pt>
                <c:pt idx="329">
                  <c:v>69.926000000000002</c:v>
                </c:pt>
                <c:pt idx="330">
                  <c:v>69.965999999999994</c:v>
                </c:pt>
                <c:pt idx="331">
                  <c:v>70.006</c:v>
                </c:pt>
                <c:pt idx="332">
                  <c:v>70.046000000000006</c:v>
                </c:pt>
                <c:pt idx="333">
                  <c:v>70.085999999999999</c:v>
                </c:pt>
                <c:pt idx="334">
                  <c:v>70.126000000000005</c:v>
                </c:pt>
                <c:pt idx="335">
                  <c:v>70.165999999999997</c:v>
                </c:pt>
                <c:pt idx="336">
                  <c:v>70.204999999999998</c:v>
                </c:pt>
                <c:pt idx="337">
                  <c:v>70.245000000000005</c:v>
                </c:pt>
                <c:pt idx="338">
                  <c:v>70.284000000000006</c:v>
                </c:pt>
                <c:pt idx="339">
                  <c:v>70.323999999999998</c:v>
                </c:pt>
                <c:pt idx="340">
                  <c:v>70.363</c:v>
                </c:pt>
                <c:pt idx="341">
                  <c:v>70.403000000000006</c:v>
                </c:pt>
                <c:pt idx="342">
                  <c:v>70.441999999999993</c:v>
                </c:pt>
                <c:pt idx="343">
                  <c:v>70.481999999999999</c:v>
                </c:pt>
                <c:pt idx="344">
                  <c:v>70.521000000000001</c:v>
                </c:pt>
                <c:pt idx="345">
                  <c:v>70.561000000000007</c:v>
                </c:pt>
                <c:pt idx="346">
                  <c:v>70.599999999999994</c:v>
                </c:pt>
                <c:pt idx="347">
                  <c:v>70.638999999999996</c:v>
                </c:pt>
                <c:pt idx="348">
                  <c:v>70.677999999999997</c:v>
                </c:pt>
                <c:pt idx="349">
                  <c:v>70.716999999999999</c:v>
                </c:pt>
                <c:pt idx="350">
                  <c:v>70.757000000000005</c:v>
                </c:pt>
                <c:pt idx="351">
                  <c:v>70.795000000000002</c:v>
                </c:pt>
                <c:pt idx="352">
                  <c:v>70.834999999999994</c:v>
                </c:pt>
                <c:pt idx="353">
                  <c:v>70.873000000000005</c:v>
                </c:pt>
                <c:pt idx="354">
                  <c:v>70.912000000000006</c:v>
                </c:pt>
                <c:pt idx="355">
                  <c:v>70.950999999999993</c:v>
                </c:pt>
                <c:pt idx="356">
                  <c:v>70.989999999999995</c:v>
                </c:pt>
                <c:pt idx="357">
                  <c:v>71.028000000000006</c:v>
                </c:pt>
                <c:pt idx="358">
                  <c:v>71.066999999999993</c:v>
                </c:pt>
                <c:pt idx="359">
                  <c:v>71.105999999999995</c:v>
                </c:pt>
                <c:pt idx="360">
                  <c:v>71.144999999999996</c:v>
                </c:pt>
                <c:pt idx="361">
                  <c:v>71.183000000000007</c:v>
                </c:pt>
                <c:pt idx="362">
                  <c:v>71.221999999999994</c:v>
                </c:pt>
                <c:pt idx="363">
                  <c:v>71.260000000000005</c:v>
                </c:pt>
                <c:pt idx="364">
                  <c:v>71.298000000000002</c:v>
                </c:pt>
                <c:pt idx="365">
                  <c:v>71.335999999999999</c:v>
                </c:pt>
                <c:pt idx="366">
                  <c:v>71.375</c:v>
                </c:pt>
                <c:pt idx="367">
                  <c:v>71.412999999999997</c:v>
                </c:pt>
                <c:pt idx="368">
                  <c:v>71.451999999999998</c:v>
                </c:pt>
                <c:pt idx="369">
                  <c:v>71.489999999999995</c:v>
                </c:pt>
                <c:pt idx="370">
                  <c:v>71.527000000000001</c:v>
                </c:pt>
                <c:pt idx="371">
                  <c:v>71.566000000000003</c:v>
                </c:pt>
                <c:pt idx="372">
                  <c:v>71.602999999999994</c:v>
                </c:pt>
                <c:pt idx="373">
                  <c:v>71.641999999999996</c:v>
                </c:pt>
                <c:pt idx="374">
                  <c:v>71.680000000000007</c:v>
                </c:pt>
                <c:pt idx="375">
                  <c:v>71.718000000000004</c:v>
                </c:pt>
                <c:pt idx="376">
                  <c:v>71.754999999999995</c:v>
                </c:pt>
                <c:pt idx="377">
                  <c:v>71.793999999999997</c:v>
                </c:pt>
                <c:pt idx="378">
                  <c:v>71.831000000000003</c:v>
                </c:pt>
                <c:pt idx="379">
                  <c:v>71.869</c:v>
                </c:pt>
                <c:pt idx="380">
                  <c:v>71.906999999999996</c:v>
                </c:pt>
                <c:pt idx="381">
                  <c:v>71.944000000000003</c:v>
                </c:pt>
                <c:pt idx="382">
                  <c:v>71.981999999999999</c:v>
                </c:pt>
                <c:pt idx="383">
                  <c:v>72.019000000000005</c:v>
                </c:pt>
                <c:pt idx="384">
                  <c:v>72.057000000000002</c:v>
                </c:pt>
                <c:pt idx="385">
                  <c:v>72.093999999999994</c:v>
                </c:pt>
                <c:pt idx="386">
                  <c:v>72.132000000000005</c:v>
                </c:pt>
                <c:pt idx="387">
                  <c:v>72.168999999999997</c:v>
                </c:pt>
                <c:pt idx="388">
                  <c:v>72.206999999999994</c:v>
                </c:pt>
                <c:pt idx="389">
                  <c:v>72.244</c:v>
                </c:pt>
                <c:pt idx="390">
                  <c:v>72.281000000000006</c:v>
                </c:pt>
                <c:pt idx="391">
                  <c:v>72.317999999999998</c:v>
                </c:pt>
                <c:pt idx="392">
                  <c:v>72.355000000000004</c:v>
                </c:pt>
                <c:pt idx="393">
                  <c:v>72.393000000000001</c:v>
                </c:pt>
                <c:pt idx="394">
                  <c:v>72.430000000000007</c:v>
                </c:pt>
                <c:pt idx="395">
                  <c:v>72.466999999999999</c:v>
                </c:pt>
                <c:pt idx="396">
                  <c:v>72.504000000000005</c:v>
                </c:pt>
                <c:pt idx="397">
                  <c:v>72.540999999999997</c:v>
                </c:pt>
                <c:pt idx="398">
                  <c:v>72.578000000000003</c:v>
                </c:pt>
                <c:pt idx="399">
                  <c:v>72.614000000000004</c:v>
                </c:pt>
                <c:pt idx="400">
                  <c:v>72.652000000000001</c:v>
                </c:pt>
                <c:pt idx="401">
                  <c:v>72.688000000000002</c:v>
                </c:pt>
                <c:pt idx="402">
                  <c:v>72.724999999999994</c:v>
                </c:pt>
                <c:pt idx="403">
                  <c:v>72.762</c:v>
                </c:pt>
                <c:pt idx="404">
                  <c:v>72.798000000000002</c:v>
                </c:pt>
                <c:pt idx="405">
                  <c:v>72.834999999999994</c:v>
                </c:pt>
                <c:pt idx="406">
                  <c:v>72.872</c:v>
                </c:pt>
                <c:pt idx="407">
                  <c:v>72.908000000000001</c:v>
                </c:pt>
                <c:pt idx="408">
                  <c:v>72.944999999999993</c:v>
                </c:pt>
                <c:pt idx="409">
                  <c:v>72.980999999999995</c:v>
                </c:pt>
                <c:pt idx="410">
                  <c:v>73.018000000000001</c:v>
                </c:pt>
                <c:pt idx="411">
                  <c:v>73.054000000000002</c:v>
                </c:pt>
                <c:pt idx="412">
                  <c:v>73.09</c:v>
                </c:pt>
                <c:pt idx="413">
                  <c:v>73.126999999999995</c:v>
                </c:pt>
                <c:pt idx="414">
                  <c:v>73.162999999999997</c:v>
                </c:pt>
                <c:pt idx="415">
                  <c:v>73.2</c:v>
                </c:pt>
                <c:pt idx="416">
                  <c:v>73.234999999999999</c:v>
                </c:pt>
                <c:pt idx="417">
                  <c:v>73.271000000000001</c:v>
                </c:pt>
                <c:pt idx="418">
                  <c:v>73.308000000000007</c:v>
                </c:pt>
                <c:pt idx="419">
                  <c:v>73.343999999999994</c:v>
                </c:pt>
                <c:pt idx="420">
                  <c:v>73.379000000000005</c:v>
                </c:pt>
                <c:pt idx="421">
                  <c:v>73.415999999999997</c:v>
                </c:pt>
                <c:pt idx="422">
                  <c:v>73.451999999999998</c:v>
                </c:pt>
                <c:pt idx="423">
                  <c:v>73.488</c:v>
                </c:pt>
                <c:pt idx="424">
                  <c:v>73.522999999999996</c:v>
                </c:pt>
                <c:pt idx="425">
                  <c:v>73.558999999999997</c:v>
                </c:pt>
                <c:pt idx="426">
                  <c:v>73.594999999999999</c:v>
                </c:pt>
                <c:pt idx="427">
                  <c:v>73.631</c:v>
                </c:pt>
                <c:pt idx="428">
                  <c:v>73.665999999999997</c:v>
                </c:pt>
                <c:pt idx="429">
                  <c:v>73.701999999999998</c:v>
                </c:pt>
                <c:pt idx="430">
                  <c:v>73.738</c:v>
                </c:pt>
                <c:pt idx="431">
                  <c:v>73.772999999999996</c:v>
                </c:pt>
                <c:pt idx="432">
                  <c:v>73.808999999999997</c:v>
                </c:pt>
                <c:pt idx="433">
                  <c:v>73.843999999999994</c:v>
                </c:pt>
                <c:pt idx="434">
                  <c:v>73.88</c:v>
                </c:pt>
                <c:pt idx="435">
                  <c:v>73.915000000000006</c:v>
                </c:pt>
                <c:pt idx="436">
                  <c:v>73.950999999999993</c:v>
                </c:pt>
                <c:pt idx="437">
                  <c:v>73.986000000000004</c:v>
                </c:pt>
                <c:pt idx="438">
                  <c:v>74.022000000000006</c:v>
                </c:pt>
                <c:pt idx="439">
                  <c:v>74.057000000000002</c:v>
                </c:pt>
                <c:pt idx="440">
                  <c:v>74.091999999999999</c:v>
                </c:pt>
                <c:pt idx="441">
                  <c:v>74.126999999999995</c:v>
                </c:pt>
                <c:pt idx="442">
                  <c:v>74.162000000000006</c:v>
                </c:pt>
                <c:pt idx="443">
                  <c:v>74.197999999999993</c:v>
                </c:pt>
                <c:pt idx="444">
                  <c:v>74.233000000000004</c:v>
                </c:pt>
                <c:pt idx="445">
                  <c:v>74.266999999999996</c:v>
                </c:pt>
                <c:pt idx="446">
                  <c:v>74.302999999999997</c:v>
                </c:pt>
                <c:pt idx="447">
                  <c:v>74.337999999999994</c:v>
                </c:pt>
                <c:pt idx="448">
                  <c:v>74.372</c:v>
                </c:pt>
                <c:pt idx="449">
                  <c:v>74.408000000000001</c:v>
                </c:pt>
                <c:pt idx="450">
                  <c:v>74.442999999999998</c:v>
                </c:pt>
                <c:pt idx="451">
                  <c:v>74.477999999999994</c:v>
                </c:pt>
                <c:pt idx="452">
                  <c:v>74.512</c:v>
                </c:pt>
                <c:pt idx="453">
                  <c:v>74.546999999999997</c:v>
                </c:pt>
                <c:pt idx="454">
                  <c:v>74.581999999999994</c:v>
                </c:pt>
                <c:pt idx="455">
                  <c:v>74.617000000000004</c:v>
                </c:pt>
                <c:pt idx="456">
                  <c:v>74.650999999999996</c:v>
                </c:pt>
                <c:pt idx="457">
                  <c:v>74.686000000000007</c:v>
                </c:pt>
                <c:pt idx="458">
                  <c:v>74.721000000000004</c:v>
                </c:pt>
                <c:pt idx="459">
                  <c:v>74.754999999999995</c:v>
                </c:pt>
                <c:pt idx="460">
                  <c:v>74.790000000000006</c:v>
                </c:pt>
                <c:pt idx="461">
                  <c:v>74.823999999999998</c:v>
                </c:pt>
                <c:pt idx="462">
                  <c:v>74.858000000000004</c:v>
                </c:pt>
                <c:pt idx="463">
                  <c:v>74.893000000000001</c:v>
                </c:pt>
                <c:pt idx="464">
                  <c:v>74.927999999999997</c:v>
                </c:pt>
                <c:pt idx="465">
                  <c:v>74.962000000000003</c:v>
                </c:pt>
                <c:pt idx="466">
                  <c:v>74.995999999999995</c:v>
                </c:pt>
                <c:pt idx="467">
                  <c:v>75.031000000000006</c:v>
                </c:pt>
                <c:pt idx="468">
                  <c:v>75.064999999999998</c:v>
                </c:pt>
                <c:pt idx="469">
                  <c:v>75.097999999999999</c:v>
                </c:pt>
                <c:pt idx="470">
                  <c:v>75.132999999999996</c:v>
                </c:pt>
                <c:pt idx="471">
                  <c:v>75.167000000000002</c:v>
                </c:pt>
                <c:pt idx="472">
                  <c:v>75.200999999999993</c:v>
                </c:pt>
                <c:pt idx="473">
                  <c:v>75.236000000000004</c:v>
                </c:pt>
                <c:pt idx="474">
                  <c:v>75.269000000000005</c:v>
                </c:pt>
                <c:pt idx="475">
                  <c:v>75.302999999999997</c:v>
                </c:pt>
                <c:pt idx="476">
                  <c:v>75.337999999999994</c:v>
                </c:pt>
                <c:pt idx="477">
                  <c:v>75.372</c:v>
                </c:pt>
                <c:pt idx="478">
                  <c:v>75.405000000000001</c:v>
                </c:pt>
                <c:pt idx="479">
                  <c:v>75.44</c:v>
                </c:pt>
                <c:pt idx="480">
                  <c:v>75.472999999999999</c:v>
                </c:pt>
                <c:pt idx="481">
                  <c:v>75.507000000000005</c:v>
                </c:pt>
                <c:pt idx="482">
                  <c:v>75.540999999999997</c:v>
                </c:pt>
                <c:pt idx="483">
                  <c:v>75.575000000000003</c:v>
                </c:pt>
                <c:pt idx="484">
                  <c:v>75.608000000000004</c:v>
                </c:pt>
                <c:pt idx="485">
                  <c:v>75.643000000000001</c:v>
                </c:pt>
                <c:pt idx="486">
                  <c:v>75.676000000000002</c:v>
                </c:pt>
                <c:pt idx="487">
                  <c:v>75.709000000000003</c:v>
                </c:pt>
                <c:pt idx="488">
                  <c:v>75.742999999999995</c:v>
                </c:pt>
                <c:pt idx="489">
                  <c:v>75.777000000000001</c:v>
                </c:pt>
                <c:pt idx="490">
                  <c:v>75.81</c:v>
                </c:pt>
                <c:pt idx="491">
                  <c:v>75.843000000000004</c:v>
                </c:pt>
                <c:pt idx="492">
                  <c:v>75.876999999999995</c:v>
                </c:pt>
                <c:pt idx="493">
                  <c:v>75.911000000000001</c:v>
                </c:pt>
                <c:pt idx="494">
                  <c:v>75.944000000000003</c:v>
                </c:pt>
                <c:pt idx="495">
                  <c:v>75.977999999999994</c:v>
                </c:pt>
                <c:pt idx="496">
                  <c:v>76.010999999999996</c:v>
                </c:pt>
                <c:pt idx="497">
                  <c:v>76.043999999999997</c:v>
                </c:pt>
                <c:pt idx="498">
                  <c:v>76.078000000000003</c:v>
                </c:pt>
                <c:pt idx="499">
                  <c:v>76.111000000000004</c:v>
                </c:pt>
                <c:pt idx="500">
                  <c:v>76.144000000000005</c:v>
                </c:pt>
                <c:pt idx="501">
                  <c:v>76.177000000000007</c:v>
                </c:pt>
                <c:pt idx="502">
                  <c:v>76.209999999999994</c:v>
                </c:pt>
                <c:pt idx="503">
                  <c:v>76.242999999999995</c:v>
                </c:pt>
                <c:pt idx="504">
                  <c:v>76.275999999999996</c:v>
                </c:pt>
                <c:pt idx="505">
                  <c:v>76.31</c:v>
                </c:pt>
                <c:pt idx="506">
                  <c:v>76.343000000000004</c:v>
                </c:pt>
                <c:pt idx="507">
                  <c:v>76.375</c:v>
                </c:pt>
                <c:pt idx="508">
                  <c:v>76.409000000000006</c:v>
                </c:pt>
                <c:pt idx="509">
                  <c:v>76.441999999999993</c:v>
                </c:pt>
                <c:pt idx="510">
                  <c:v>76.474000000000004</c:v>
                </c:pt>
                <c:pt idx="511">
                  <c:v>76.507000000000005</c:v>
                </c:pt>
                <c:pt idx="512">
                  <c:v>76.540000000000006</c:v>
                </c:pt>
                <c:pt idx="513">
                  <c:v>76.572999999999993</c:v>
                </c:pt>
                <c:pt idx="514">
                  <c:v>76.605000000000004</c:v>
                </c:pt>
                <c:pt idx="515">
                  <c:v>76.638999999999996</c:v>
                </c:pt>
                <c:pt idx="516">
                  <c:v>76.671000000000006</c:v>
                </c:pt>
                <c:pt idx="517">
                  <c:v>76.703999999999994</c:v>
                </c:pt>
                <c:pt idx="518">
                  <c:v>76.736000000000004</c:v>
                </c:pt>
                <c:pt idx="519">
                  <c:v>76.769000000000005</c:v>
                </c:pt>
                <c:pt idx="520">
                  <c:v>76.802000000000007</c:v>
                </c:pt>
                <c:pt idx="521">
                  <c:v>76.834000000000003</c:v>
                </c:pt>
                <c:pt idx="522">
                  <c:v>76.867000000000004</c:v>
                </c:pt>
                <c:pt idx="523">
                  <c:v>76.899000000000001</c:v>
                </c:pt>
                <c:pt idx="524">
                  <c:v>76.932000000000002</c:v>
                </c:pt>
                <c:pt idx="525">
                  <c:v>76.963999999999999</c:v>
                </c:pt>
                <c:pt idx="526">
                  <c:v>76.997</c:v>
                </c:pt>
                <c:pt idx="527">
                  <c:v>77.028999999999996</c:v>
                </c:pt>
                <c:pt idx="528">
                  <c:v>77.061000000000007</c:v>
                </c:pt>
                <c:pt idx="529">
                  <c:v>77.093999999999994</c:v>
                </c:pt>
                <c:pt idx="530">
                  <c:v>77.126000000000005</c:v>
                </c:pt>
                <c:pt idx="531">
                  <c:v>77.158000000000001</c:v>
                </c:pt>
                <c:pt idx="532">
                  <c:v>77.19</c:v>
                </c:pt>
                <c:pt idx="533">
                  <c:v>77.222999999999999</c:v>
                </c:pt>
                <c:pt idx="534">
                  <c:v>77.254999999999995</c:v>
                </c:pt>
                <c:pt idx="535">
                  <c:v>77.287000000000006</c:v>
                </c:pt>
                <c:pt idx="536">
                  <c:v>77.319000000000003</c:v>
                </c:pt>
                <c:pt idx="537">
                  <c:v>77.350999999999999</c:v>
                </c:pt>
                <c:pt idx="538">
                  <c:v>77.382999999999996</c:v>
                </c:pt>
                <c:pt idx="539">
                  <c:v>77.415000000000006</c:v>
                </c:pt>
                <c:pt idx="540">
                  <c:v>77.447999999999993</c:v>
                </c:pt>
                <c:pt idx="541">
                  <c:v>77.478999999999999</c:v>
                </c:pt>
                <c:pt idx="542">
                  <c:v>77.510999999999996</c:v>
                </c:pt>
                <c:pt idx="543">
                  <c:v>77.543000000000006</c:v>
                </c:pt>
                <c:pt idx="544">
                  <c:v>77.575000000000003</c:v>
                </c:pt>
                <c:pt idx="545">
                  <c:v>77.606999999999999</c:v>
                </c:pt>
                <c:pt idx="546">
                  <c:v>77.638000000000005</c:v>
                </c:pt>
                <c:pt idx="547">
                  <c:v>77.671000000000006</c:v>
                </c:pt>
                <c:pt idx="548">
                  <c:v>77.701999999999998</c:v>
                </c:pt>
                <c:pt idx="549">
                  <c:v>77.733999999999995</c:v>
                </c:pt>
                <c:pt idx="550">
                  <c:v>77.765000000000001</c:v>
                </c:pt>
                <c:pt idx="551">
                  <c:v>77.798000000000002</c:v>
                </c:pt>
                <c:pt idx="552">
                  <c:v>77.828999999999994</c:v>
                </c:pt>
                <c:pt idx="553">
                  <c:v>77.86</c:v>
                </c:pt>
                <c:pt idx="554">
                  <c:v>77.893000000000001</c:v>
                </c:pt>
                <c:pt idx="555">
                  <c:v>77.924000000000007</c:v>
                </c:pt>
                <c:pt idx="556">
                  <c:v>77.954999999999998</c:v>
                </c:pt>
                <c:pt idx="557">
                  <c:v>77.986999999999995</c:v>
                </c:pt>
                <c:pt idx="558">
                  <c:v>78.019000000000005</c:v>
                </c:pt>
                <c:pt idx="559">
                  <c:v>78.05</c:v>
                </c:pt>
                <c:pt idx="560">
                  <c:v>78.081000000000003</c:v>
                </c:pt>
                <c:pt idx="561">
                  <c:v>78.111999999999995</c:v>
                </c:pt>
                <c:pt idx="562">
                  <c:v>78.144000000000005</c:v>
                </c:pt>
                <c:pt idx="563">
                  <c:v>78.174999999999997</c:v>
                </c:pt>
                <c:pt idx="564">
                  <c:v>78.206000000000003</c:v>
                </c:pt>
                <c:pt idx="565">
                  <c:v>78.238</c:v>
                </c:pt>
                <c:pt idx="566">
                  <c:v>78.269000000000005</c:v>
                </c:pt>
                <c:pt idx="567">
                  <c:v>78.3</c:v>
                </c:pt>
                <c:pt idx="568">
                  <c:v>78.331000000000003</c:v>
                </c:pt>
                <c:pt idx="569">
                  <c:v>78.363</c:v>
                </c:pt>
                <c:pt idx="570">
                  <c:v>78.394000000000005</c:v>
                </c:pt>
                <c:pt idx="571">
                  <c:v>78.424999999999997</c:v>
                </c:pt>
                <c:pt idx="572">
                  <c:v>78.456000000000003</c:v>
                </c:pt>
                <c:pt idx="573">
                  <c:v>78.488</c:v>
                </c:pt>
                <c:pt idx="574">
                  <c:v>78.518000000000001</c:v>
                </c:pt>
                <c:pt idx="575">
                  <c:v>78.549000000000007</c:v>
                </c:pt>
                <c:pt idx="576">
                  <c:v>78.58</c:v>
                </c:pt>
                <c:pt idx="577">
                  <c:v>78.611999999999995</c:v>
                </c:pt>
                <c:pt idx="578">
                  <c:v>78.641999999999996</c:v>
                </c:pt>
                <c:pt idx="579">
                  <c:v>78.673000000000002</c:v>
                </c:pt>
                <c:pt idx="580">
                  <c:v>78.703999999999994</c:v>
                </c:pt>
                <c:pt idx="581">
                  <c:v>78.734999999999999</c:v>
                </c:pt>
                <c:pt idx="582">
                  <c:v>78.766000000000005</c:v>
                </c:pt>
                <c:pt idx="583">
                  <c:v>78.796000000000006</c:v>
                </c:pt>
                <c:pt idx="584">
                  <c:v>78.828000000000003</c:v>
                </c:pt>
                <c:pt idx="585">
                  <c:v>78.858000000000004</c:v>
                </c:pt>
                <c:pt idx="586">
                  <c:v>78.888999999999996</c:v>
                </c:pt>
                <c:pt idx="587">
                  <c:v>78.918999999999997</c:v>
                </c:pt>
                <c:pt idx="588">
                  <c:v>78.950999999999993</c:v>
                </c:pt>
                <c:pt idx="589">
                  <c:v>78.980999999999995</c:v>
                </c:pt>
                <c:pt idx="590">
                  <c:v>79.010999999999996</c:v>
                </c:pt>
                <c:pt idx="591">
                  <c:v>79.042000000000002</c:v>
                </c:pt>
                <c:pt idx="592">
                  <c:v>79.072999999999993</c:v>
                </c:pt>
                <c:pt idx="593">
                  <c:v>79.102999999999994</c:v>
                </c:pt>
                <c:pt idx="594">
                  <c:v>79.134</c:v>
                </c:pt>
                <c:pt idx="595">
                  <c:v>79.164000000000001</c:v>
                </c:pt>
                <c:pt idx="596">
                  <c:v>79.194999999999993</c:v>
                </c:pt>
                <c:pt idx="597">
                  <c:v>79.224999999999994</c:v>
                </c:pt>
                <c:pt idx="598">
                  <c:v>79.256</c:v>
                </c:pt>
                <c:pt idx="599">
                  <c:v>79.286000000000001</c:v>
                </c:pt>
                <c:pt idx="600">
                  <c:v>79.316999999999993</c:v>
                </c:pt>
                <c:pt idx="601">
                  <c:v>79.346999999999994</c:v>
                </c:pt>
                <c:pt idx="602">
                  <c:v>79.376999999999995</c:v>
                </c:pt>
                <c:pt idx="603">
                  <c:v>79.406999999999996</c:v>
                </c:pt>
                <c:pt idx="604">
                  <c:v>79.438000000000002</c:v>
                </c:pt>
                <c:pt idx="605">
                  <c:v>79.468000000000004</c:v>
                </c:pt>
                <c:pt idx="606">
                  <c:v>79.498000000000005</c:v>
                </c:pt>
                <c:pt idx="607">
                  <c:v>79.528000000000006</c:v>
                </c:pt>
                <c:pt idx="608">
                  <c:v>79.558999999999997</c:v>
                </c:pt>
                <c:pt idx="609">
                  <c:v>79.588999999999999</c:v>
                </c:pt>
                <c:pt idx="610">
                  <c:v>79.619</c:v>
                </c:pt>
                <c:pt idx="611">
                  <c:v>79.647999999999996</c:v>
                </c:pt>
                <c:pt idx="612">
                  <c:v>79.679000000000002</c:v>
                </c:pt>
                <c:pt idx="613">
                  <c:v>79.709000000000003</c:v>
                </c:pt>
                <c:pt idx="614">
                  <c:v>79.739000000000004</c:v>
                </c:pt>
                <c:pt idx="615">
                  <c:v>79.769000000000005</c:v>
                </c:pt>
                <c:pt idx="616">
                  <c:v>79.799000000000007</c:v>
                </c:pt>
                <c:pt idx="617">
                  <c:v>79.828999999999994</c:v>
                </c:pt>
                <c:pt idx="618">
                  <c:v>79.858999999999995</c:v>
                </c:pt>
                <c:pt idx="619">
                  <c:v>79.888999999999996</c:v>
                </c:pt>
                <c:pt idx="620">
                  <c:v>79.918999999999997</c:v>
                </c:pt>
                <c:pt idx="621">
                  <c:v>79.947999999999993</c:v>
                </c:pt>
                <c:pt idx="622">
                  <c:v>79.977999999999994</c:v>
                </c:pt>
                <c:pt idx="623">
                  <c:v>80.007999999999996</c:v>
                </c:pt>
                <c:pt idx="624">
                  <c:v>80.037999999999997</c:v>
                </c:pt>
                <c:pt idx="625">
                  <c:v>80.066999999999993</c:v>
                </c:pt>
                <c:pt idx="626">
                  <c:v>80.096999999999994</c:v>
                </c:pt>
                <c:pt idx="627">
                  <c:v>80.126999999999995</c:v>
                </c:pt>
                <c:pt idx="628">
                  <c:v>80.156999999999996</c:v>
                </c:pt>
                <c:pt idx="629">
                  <c:v>80.186000000000007</c:v>
                </c:pt>
                <c:pt idx="630">
                  <c:v>80.215999999999994</c:v>
                </c:pt>
                <c:pt idx="631">
                  <c:v>80.245999999999995</c:v>
                </c:pt>
                <c:pt idx="632">
                  <c:v>80.275000000000006</c:v>
                </c:pt>
                <c:pt idx="633">
                  <c:v>80.304000000000002</c:v>
                </c:pt>
                <c:pt idx="634">
                  <c:v>80.334000000000003</c:v>
                </c:pt>
                <c:pt idx="635">
                  <c:v>80.364000000000004</c:v>
                </c:pt>
                <c:pt idx="636">
                  <c:v>80.393000000000001</c:v>
                </c:pt>
                <c:pt idx="637">
                  <c:v>80.421999999999997</c:v>
                </c:pt>
                <c:pt idx="638">
                  <c:v>80.451999999999998</c:v>
                </c:pt>
                <c:pt idx="639">
                  <c:v>80.481999999999999</c:v>
                </c:pt>
                <c:pt idx="640">
                  <c:v>80.510999999999996</c:v>
                </c:pt>
                <c:pt idx="641">
                  <c:v>80.540000000000006</c:v>
                </c:pt>
                <c:pt idx="642">
                  <c:v>80.569000000000003</c:v>
                </c:pt>
                <c:pt idx="643">
                  <c:v>80.599000000000004</c:v>
                </c:pt>
                <c:pt idx="644">
                  <c:v>80.628</c:v>
                </c:pt>
                <c:pt idx="645">
                  <c:v>80.656999999999996</c:v>
                </c:pt>
                <c:pt idx="646">
                  <c:v>80.686000000000007</c:v>
                </c:pt>
                <c:pt idx="647">
                  <c:v>80.715999999999994</c:v>
                </c:pt>
                <c:pt idx="648">
                  <c:v>80.745000000000005</c:v>
                </c:pt>
                <c:pt idx="649">
                  <c:v>80.774000000000001</c:v>
                </c:pt>
                <c:pt idx="650">
                  <c:v>80.802999999999997</c:v>
                </c:pt>
                <c:pt idx="651">
                  <c:v>80.832999999999998</c:v>
                </c:pt>
                <c:pt idx="652">
                  <c:v>80.861000000000004</c:v>
                </c:pt>
                <c:pt idx="653">
                  <c:v>80.89</c:v>
                </c:pt>
                <c:pt idx="654">
                  <c:v>80.918999999999997</c:v>
                </c:pt>
                <c:pt idx="655">
                  <c:v>80.948999999999998</c:v>
                </c:pt>
                <c:pt idx="656">
                  <c:v>80.977999999999994</c:v>
                </c:pt>
                <c:pt idx="657">
                  <c:v>81.006</c:v>
                </c:pt>
                <c:pt idx="658">
                  <c:v>81.034999999999997</c:v>
                </c:pt>
                <c:pt idx="659">
                  <c:v>81.063999999999993</c:v>
                </c:pt>
                <c:pt idx="660">
                  <c:v>81.093000000000004</c:v>
                </c:pt>
                <c:pt idx="661">
                  <c:v>81.122</c:v>
                </c:pt>
                <c:pt idx="662">
                  <c:v>81.150000000000006</c:v>
                </c:pt>
                <c:pt idx="663">
                  <c:v>81.180000000000007</c:v>
                </c:pt>
                <c:pt idx="664">
                  <c:v>81.207999999999998</c:v>
                </c:pt>
                <c:pt idx="665">
                  <c:v>81.236999999999995</c:v>
                </c:pt>
                <c:pt idx="666">
                  <c:v>81.266000000000005</c:v>
                </c:pt>
                <c:pt idx="667">
                  <c:v>81.295000000000002</c:v>
                </c:pt>
                <c:pt idx="668">
                  <c:v>81.322999999999993</c:v>
                </c:pt>
                <c:pt idx="669">
                  <c:v>81.352000000000004</c:v>
                </c:pt>
                <c:pt idx="670">
                  <c:v>81.38</c:v>
                </c:pt>
                <c:pt idx="671">
                  <c:v>81.41</c:v>
                </c:pt>
                <c:pt idx="672">
                  <c:v>81.438000000000002</c:v>
                </c:pt>
                <c:pt idx="673">
                  <c:v>81.465999999999994</c:v>
                </c:pt>
                <c:pt idx="674">
                  <c:v>81.495000000000005</c:v>
                </c:pt>
                <c:pt idx="675">
                  <c:v>81.524000000000001</c:v>
                </c:pt>
                <c:pt idx="676">
                  <c:v>81.552000000000007</c:v>
                </c:pt>
                <c:pt idx="677">
                  <c:v>81.58</c:v>
                </c:pt>
                <c:pt idx="678">
                  <c:v>81.608999999999995</c:v>
                </c:pt>
                <c:pt idx="679">
                  <c:v>81.638000000000005</c:v>
                </c:pt>
                <c:pt idx="680">
                  <c:v>81.665999999999997</c:v>
                </c:pt>
                <c:pt idx="681">
                  <c:v>81.694000000000003</c:v>
                </c:pt>
                <c:pt idx="682">
                  <c:v>81.721999999999994</c:v>
                </c:pt>
                <c:pt idx="683">
                  <c:v>81.751000000000005</c:v>
                </c:pt>
                <c:pt idx="684">
                  <c:v>81.778999999999996</c:v>
                </c:pt>
                <c:pt idx="685">
                  <c:v>81.807000000000002</c:v>
                </c:pt>
                <c:pt idx="686">
                  <c:v>81.834999999999994</c:v>
                </c:pt>
                <c:pt idx="687">
                  <c:v>81.864000000000004</c:v>
                </c:pt>
                <c:pt idx="688">
                  <c:v>81.891999999999996</c:v>
                </c:pt>
                <c:pt idx="689">
                  <c:v>81.92</c:v>
                </c:pt>
                <c:pt idx="690">
                  <c:v>81.947999999999993</c:v>
                </c:pt>
                <c:pt idx="691">
                  <c:v>81.977000000000004</c:v>
                </c:pt>
                <c:pt idx="692">
                  <c:v>82.004999999999995</c:v>
                </c:pt>
                <c:pt idx="693">
                  <c:v>82.033000000000001</c:v>
                </c:pt>
                <c:pt idx="694">
                  <c:v>82.061999999999998</c:v>
                </c:pt>
                <c:pt idx="695">
                  <c:v>82.088999999999999</c:v>
                </c:pt>
                <c:pt idx="696">
                  <c:v>82.117000000000004</c:v>
                </c:pt>
                <c:pt idx="697">
                  <c:v>82.144999999999996</c:v>
                </c:pt>
                <c:pt idx="698">
                  <c:v>82.174000000000007</c:v>
                </c:pt>
                <c:pt idx="699">
                  <c:v>82.200999999999993</c:v>
                </c:pt>
                <c:pt idx="700">
                  <c:v>82.228999999999999</c:v>
                </c:pt>
                <c:pt idx="701">
                  <c:v>82.257000000000005</c:v>
                </c:pt>
                <c:pt idx="702">
                  <c:v>82.284999999999997</c:v>
                </c:pt>
                <c:pt idx="703">
                  <c:v>82.313000000000002</c:v>
                </c:pt>
                <c:pt idx="704">
                  <c:v>82.340999999999994</c:v>
                </c:pt>
                <c:pt idx="705">
                  <c:v>82.367999999999995</c:v>
                </c:pt>
                <c:pt idx="706">
                  <c:v>82.397000000000006</c:v>
                </c:pt>
                <c:pt idx="707">
                  <c:v>82.424000000000007</c:v>
                </c:pt>
                <c:pt idx="708">
                  <c:v>82.451999999999998</c:v>
                </c:pt>
                <c:pt idx="709">
                  <c:v>82.48</c:v>
                </c:pt>
                <c:pt idx="710">
                  <c:v>82.507999999999996</c:v>
                </c:pt>
                <c:pt idx="711">
                  <c:v>82.534999999999997</c:v>
                </c:pt>
                <c:pt idx="712">
                  <c:v>82.563000000000002</c:v>
                </c:pt>
                <c:pt idx="713">
                  <c:v>82.59</c:v>
                </c:pt>
                <c:pt idx="714">
                  <c:v>82.619</c:v>
                </c:pt>
                <c:pt idx="715">
                  <c:v>82.646000000000001</c:v>
                </c:pt>
                <c:pt idx="716">
                  <c:v>82.673000000000002</c:v>
                </c:pt>
                <c:pt idx="717">
                  <c:v>82.700999999999993</c:v>
                </c:pt>
                <c:pt idx="718">
                  <c:v>82.728999999999999</c:v>
                </c:pt>
                <c:pt idx="719">
                  <c:v>82.756</c:v>
                </c:pt>
                <c:pt idx="720">
                  <c:v>82.784000000000006</c:v>
                </c:pt>
                <c:pt idx="721">
                  <c:v>82.811000000000007</c:v>
                </c:pt>
                <c:pt idx="722">
                  <c:v>82.838999999999999</c:v>
                </c:pt>
                <c:pt idx="723">
                  <c:v>82.866</c:v>
                </c:pt>
                <c:pt idx="724">
                  <c:v>82.893000000000001</c:v>
                </c:pt>
                <c:pt idx="725">
                  <c:v>82.921000000000006</c:v>
                </c:pt>
                <c:pt idx="726">
                  <c:v>82.948999999999998</c:v>
                </c:pt>
                <c:pt idx="727">
                  <c:v>82.975999999999999</c:v>
                </c:pt>
                <c:pt idx="728">
                  <c:v>83.003</c:v>
                </c:pt>
                <c:pt idx="729">
                  <c:v>83.031000000000006</c:v>
                </c:pt>
                <c:pt idx="730">
                  <c:v>83.058000000000007</c:v>
                </c:pt>
              </c:numCache>
            </c:numRef>
          </c:yVal>
          <c:smooth val="1"/>
          <c:extLst>
            <c:ext xmlns:c16="http://schemas.microsoft.com/office/drawing/2014/chart" uri="{C3380CC4-5D6E-409C-BE32-E72D297353CC}">
              <c16:uniqueId val="{00000002-F306-46BF-AB1E-E2EBFDD70BB6}"/>
            </c:ext>
          </c:extLst>
        </c:ser>
        <c:ser>
          <c:idx val="1"/>
          <c:order val="4"/>
          <c:tx>
            <c:strRef>
              <c:f>'Height Data'!$E$1</c:f>
              <c:strCache>
                <c:ptCount val="1"/>
                <c:pt idx="0">
                  <c:v>3%</c:v>
                </c:pt>
              </c:strCache>
            </c:strRef>
          </c:tx>
          <c:spPr>
            <a:ln w="19050" cap="rnd">
              <a:solidFill>
                <a:schemeClr val="accent3"/>
              </a:solidFill>
              <a:round/>
            </a:ln>
            <a:effectLst/>
          </c:spPr>
          <c:marker>
            <c:symbol val="none"/>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Data'!$E$2:$E$732</c:f>
              <c:numCache>
                <c:formatCode>0.00</c:formatCode>
                <c:ptCount val="731"/>
                <c:pt idx="0">
                  <c:v>45.643999999999998</c:v>
                </c:pt>
                <c:pt idx="1">
                  <c:v>45.808</c:v>
                </c:pt>
                <c:pt idx="2">
                  <c:v>45.970999999999997</c:v>
                </c:pt>
                <c:pt idx="3">
                  <c:v>46.134</c:v>
                </c:pt>
                <c:pt idx="4">
                  <c:v>46.296999999999997</c:v>
                </c:pt>
                <c:pt idx="5">
                  <c:v>46.460999999999999</c:v>
                </c:pt>
                <c:pt idx="6">
                  <c:v>46.624000000000002</c:v>
                </c:pt>
                <c:pt idx="7">
                  <c:v>46.787999999999997</c:v>
                </c:pt>
                <c:pt idx="8">
                  <c:v>46.951000000000001</c:v>
                </c:pt>
                <c:pt idx="9">
                  <c:v>47.115000000000002</c:v>
                </c:pt>
                <c:pt idx="10">
                  <c:v>47.277999999999999</c:v>
                </c:pt>
                <c:pt idx="11">
                  <c:v>47.441000000000003</c:v>
                </c:pt>
                <c:pt idx="12">
                  <c:v>47.604999999999997</c:v>
                </c:pt>
                <c:pt idx="13">
                  <c:v>47.768999999999998</c:v>
                </c:pt>
                <c:pt idx="14">
                  <c:v>47.933</c:v>
                </c:pt>
                <c:pt idx="15">
                  <c:v>48.066000000000003</c:v>
                </c:pt>
                <c:pt idx="16">
                  <c:v>48.198</c:v>
                </c:pt>
                <c:pt idx="17">
                  <c:v>48.33</c:v>
                </c:pt>
                <c:pt idx="18">
                  <c:v>48.460999999999999</c:v>
                </c:pt>
                <c:pt idx="19">
                  <c:v>48.591000000000001</c:v>
                </c:pt>
                <c:pt idx="20">
                  <c:v>48.72</c:v>
                </c:pt>
                <c:pt idx="21">
                  <c:v>48.848999999999997</c:v>
                </c:pt>
                <c:pt idx="22">
                  <c:v>48.975999999999999</c:v>
                </c:pt>
                <c:pt idx="23">
                  <c:v>49.101999999999997</c:v>
                </c:pt>
                <c:pt idx="24">
                  <c:v>49.226999999999997</c:v>
                </c:pt>
                <c:pt idx="25">
                  <c:v>49.351999999999997</c:v>
                </c:pt>
                <c:pt idx="26">
                  <c:v>49.475000000000001</c:v>
                </c:pt>
                <c:pt idx="27">
                  <c:v>49.597999999999999</c:v>
                </c:pt>
                <c:pt idx="28">
                  <c:v>49.719000000000001</c:v>
                </c:pt>
                <c:pt idx="29">
                  <c:v>49.84</c:v>
                </c:pt>
                <c:pt idx="30">
                  <c:v>49.96</c:v>
                </c:pt>
                <c:pt idx="31">
                  <c:v>50.079000000000001</c:v>
                </c:pt>
                <c:pt idx="32">
                  <c:v>50.195999999999998</c:v>
                </c:pt>
                <c:pt idx="33">
                  <c:v>50.313000000000002</c:v>
                </c:pt>
                <c:pt idx="34">
                  <c:v>50.429000000000002</c:v>
                </c:pt>
                <c:pt idx="35">
                  <c:v>50.545000000000002</c:v>
                </c:pt>
                <c:pt idx="36">
                  <c:v>50.658999999999999</c:v>
                </c:pt>
                <c:pt idx="37">
                  <c:v>50.771999999999998</c:v>
                </c:pt>
                <c:pt idx="38">
                  <c:v>50.884999999999998</c:v>
                </c:pt>
                <c:pt idx="39">
                  <c:v>50.996000000000002</c:v>
                </c:pt>
                <c:pt idx="40">
                  <c:v>51.107999999999997</c:v>
                </c:pt>
                <c:pt idx="41">
                  <c:v>51.216999999999999</c:v>
                </c:pt>
                <c:pt idx="42">
                  <c:v>51.326999999999998</c:v>
                </c:pt>
                <c:pt idx="43">
                  <c:v>51.433999999999997</c:v>
                </c:pt>
                <c:pt idx="44">
                  <c:v>51.542999999999999</c:v>
                </c:pt>
                <c:pt idx="45">
                  <c:v>51.649000000000001</c:v>
                </c:pt>
                <c:pt idx="46">
                  <c:v>51.753999999999998</c:v>
                </c:pt>
                <c:pt idx="47">
                  <c:v>51.86</c:v>
                </c:pt>
                <c:pt idx="48">
                  <c:v>51.963999999999999</c:v>
                </c:pt>
                <c:pt idx="49">
                  <c:v>52.067</c:v>
                </c:pt>
                <c:pt idx="50">
                  <c:v>52.168999999999997</c:v>
                </c:pt>
                <c:pt idx="51">
                  <c:v>52.271999999999998</c:v>
                </c:pt>
                <c:pt idx="52">
                  <c:v>52.372999999999998</c:v>
                </c:pt>
                <c:pt idx="53">
                  <c:v>52.472999999999999</c:v>
                </c:pt>
                <c:pt idx="54">
                  <c:v>52.573</c:v>
                </c:pt>
                <c:pt idx="55">
                  <c:v>52.670999999999999</c:v>
                </c:pt>
                <c:pt idx="56">
                  <c:v>52.768999999999998</c:v>
                </c:pt>
                <c:pt idx="57">
                  <c:v>52.866999999999997</c:v>
                </c:pt>
                <c:pt idx="58">
                  <c:v>52.963000000000001</c:v>
                </c:pt>
                <c:pt idx="59">
                  <c:v>53.058999999999997</c:v>
                </c:pt>
                <c:pt idx="60">
                  <c:v>53.155000000000001</c:v>
                </c:pt>
                <c:pt idx="61">
                  <c:v>53.249000000000002</c:v>
                </c:pt>
                <c:pt idx="62">
                  <c:v>53.343000000000004</c:v>
                </c:pt>
                <c:pt idx="63">
                  <c:v>53.436999999999998</c:v>
                </c:pt>
                <c:pt idx="64">
                  <c:v>53.53</c:v>
                </c:pt>
                <c:pt idx="65">
                  <c:v>53.621000000000002</c:v>
                </c:pt>
                <c:pt idx="66">
                  <c:v>53.713000000000001</c:v>
                </c:pt>
                <c:pt idx="67">
                  <c:v>53.804000000000002</c:v>
                </c:pt>
                <c:pt idx="68">
                  <c:v>53.893999999999998</c:v>
                </c:pt>
                <c:pt idx="69">
                  <c:v>53.984000000000002</c:v>
                </c:pt>
                <c:pt idx="70">
                  <c:v>54.073</c:v>
                </c:pt>
                <c:pt idx="71">
                  <c:v>54.161999999999999</c:v>
                </c:pt>
                <c:pt idx="72">
                  <c:v>54.25</c:v>
                </c:pt>
                <c:pt idx="73">
                  <c:v>54.337000000000003</c:v>
                </c:pt>
                <c:pt idx="74">
                  <c:v>54.423999999999999</c:v>
                </c:pt>
                <c:pt idx="75">
                  <c:v>54.51</c:v>
                </c:pt>
                <c:pt idx="76">
                  <c:v>54.595999999999997</c:v>
                </c:pt>
                <c:pt idx="77">
                  <c:v>54.680999999999997</c:v>
                </c:pt>
                <c:pt idx="78">
                  <c:v>54.765000000000001</c:v>
                </c:pt>
                <c:pt idx="79">
                  <c:v>54.85</c:v>
                </c:pt>
                <c:pt idx="80">
                  <c:v>54.933</c:v>
                </c:pt>
                <c:pt idx="81">
                  <c:v>55.017000000000003</c:v>
                </c:pt>
                <c:pt idx="82">
                  <c:v>55.098999999999997</c:v>
                </c:pt>
                <c:pt idx="83">
                  <c:v>55.180999999999997</c:v>
                </c:pt>
                <c:pt idx="84">
                  <c:v>55.262</c:v>
                </c:pt>
                <c:pt idx="85">
                  <c:v>55.344000000000001</c:v>
                </c:pt>
                <c:pt idx="86">
                  <c:v>55.423999999999999</c:v>
                </c:pt>
                <c:pt idx="87">
                  <c:v>55.503999999999998</c:v>
                </c:pt>
                <c:pt idx="88">
                  <c:v>55.584000000000003</c:v>
                </c:pt>
                <c:pt idx="89">
                  <c:v>55.662999999999997</c:v>
                </c:pt>
                <c:pt idx="90">
                  <c:v>55.741999999999997</c:v>
                </c:pt>
                <c:pt idx="91">
                  <c:v>55.82</c:v>
                </c:pt>
                <c:pt idx="92">
                  <c:v>55.896999999999998</c:v>
                </c:pt>
                <c:pt idx="93">
                  <c:v>55.975000000000001</c:v>
                </c:pt>
                <c:pt idx="94">
                  <c:v>56.052</c:v>
                </c:pt>
                <c:pt idx="95">
                  <c:v>56.128</c:v>
                </c:pt>
                <c:pt idx="96">
                  <c:v>56.204000000000001</c:v>
                </c:pt>
                <c:pt idx="97">
                  <c:v>56.28</c:v>
                </c:pt>
                <c:pt idx="98">
                  <c:v>56.354999999999997</c:v>
                </c:pt>
                <c:pt idx="99">
                  <c:v>56.429000000000002</c:v>
                </c:pt>
                <c:pt idx="100">
                  <c:v>56.503</c:v>
                </c:pt>
                <c:pt idx="101">
                  <c:v>56.576999999999998</c:v>
                </c:pt>
                <c:pt idx="102">
                  <c:v>56.651000000000003</c:v>
                </c:pt>
                <c:pt idx="103">
                  <c:v>56.723999999999997</c:v>
                </c:pt>
                <c:pt idx="104">
                  <c:v>56.795999999999999</c:v>
                </c:pt>
                <c:pt idx="105">
                  <c:v>56.869</c:v>
                </c:pt>
                <c:pt idx="106">
                  <c:v>56.94</c:v>
                </c:pt>
                <c:pt idx="107">
                  <c:v>57.011000000000003</c:v>
                </c:pt>
                <c:pt idx="108">
                  <c:v>57.082000000000001</c:v>
                </c:pt>
                <c:pt idx="109">
                  <c:v>57.152999999999999</c:v>
                </c:pt>
                <c:pt idx="110">
                  <c:v>57.223999999999997</c:v>
                </c:pt>
                <c:pt idx="111">
                  <c:v>57.293999999999997</c:v>
                </c:pt>
                <c:pt idx="112">
                  <c:v>57.363</c:v>
                </c:pt>
                <c:pt idx="113">
                  <c:v>57.432000000000002</c:v>
                </c:pt>
                <c:pt idx="114">
                  <c:v>57.500999999999998</c:v>
                </c:pt>
                <c:pt idx="115">
                  <c:v>57.569000000000003</c:v>
                </c:pt>
                <c:pt idx="116">
                  <c:v>57.637</c:v>
                </c:pt>
                <c:pt idx="117">
                  <c:v>57.704000000000001</c:v>
                </c:pt>
                <c:pt idx="118">
                  <c:v>57.771000000000001</c:v>
                </c:pt>
                <c:pt idx="119">
                  <c:v>57.838000000000001</c:v>
                </c:pt>
                <c:pt idx="120">
                  <c:v>57.904000000000003</c:v>
                </c:pt>
                <c:pt idx="121">
                  <c:v>57.969000000000001</c:v>
                </c:pt>
                <c:pt idx="122">
                  <c:v>58.034999999999997</c:v>
                </c:pt>
                <c:pt idx="123">
                  <c:v>58.1</c:v>
                </c:pt>
                <c:pt idx="124">
                  <c:v>58.164999999999999</c:v>
                </c:pt>
                <c:pt idx="125">
                  <c:v>58.23</c:v>
                </c:pt>
                <c:pt idx="126">
                  <c:v>58.293999999999997</c:v>
                </c:pt>
                <c:pt idx="127">
                  <c:v>58.357999999999997</c:v>
                </c:pt>
                <c:pt idx="128">
                  <c:v>58.421999999999997</c:v>
                </c:pt>
                <c:pt idx="129">
                  <c:v>58.484999999999999</c:v>
                </c:pt>
                <c:pt idx="130">
                  <c:v>58.546999999999997</c:v>
                </c:pt>
                <c:pt idx="131">
                  <c:v>58.61</c:v>
                </c:pt>
                <c:pt idx="132">
                  <c:v>58.671999999999997</c:v>
                </c:pt>
                <c:pt idx="133">
                  <c:v>58.734000000000002</c:v>
                </c:pt>
                <c:pt idx="134">
                  <c:v>58.795999999999999</c:v>
                </c:pt>
                <c:pt idx="135">
                  <c:v>58.856000000000002</c:v>
                </c:pt>
                <c:pt idx="136">
                  <c:v>58.917000000000002</c:v>
                </c:pt>
                <c:pt idx="137">
                  <c:v>58.976999999999997</c:v>
                </c:pt>
                <c:pt idx="138">
                  <c:v>59.037999999999997</c:v>
                </c:pt>
                <c:pt idx="139">
                  <c:v>59.097999999999999</c:v>
                </c:pt>
                <c:pt idx="140">
                  <c:v>59.156999999999996</c:v>
                </c:pt>
                <c:pt idx="141">
                  <c:v>59.216000000000001</c:v>
                </c:pt>
                <c:pt idx="142">
                  <c:v>59.276000000000003</c:v>
                </c:pt>
                <c:pt idx="143">
                  <c:v>59.334000000000003</c:v>
                </c:pt>
                <c:pt idx="144">
                  <c:v>59.392000000000003</c:v>
                </c:pt>
                <c:pt idx="145">
                  <c:v>59.451000000000001</c:v>
                </c:pt>
                <c:pt idx="146">
                  <c:v>59.508000000000003</c:v>
                </c:pt>
                <c:pt idx="147">
                  <c:v>59.566000000000003</c:v>
                </c:pt>
                <c:pt idx="148">
                  <c:v>59.622999999999998</c:v>
                </c:pt>
                <c:pt idx="149">
                  <c:v>59.68</c:v>
                </c:pt>
                <c:pt idx="150">
                  <c:v>59.737000000000002</c:v>
                </c:pt>
                <c:pt idx="151">
                  <c:v>59.793999999999997</c:v>
                </c:pt>
                <c:pt idx="152">
                  <c:v>59.848999999999997</c:v>
                </c:pt>
                <c:pt idx="153">
                  <c:v>59.905999999999999</c:v>
                </c:pt>
                <c:pt idx="154">
                  <c:v>59.962000000000003</c:v>
                </c:pt>
                <c:pt idx="155">
                  <c:v>60.017000000000003</c:v>
                </c:pt>
                <c:pt idx="156">
                  <c:v>60.073</c:v>
                </c:pt>
                <c:pt idx="157">
                  <c:v>60.127000000000002</c:v>
                </c:pt>
                <c:pt idx="158">
                  <c:v>60.182000000000002</c:v>
                </c:pt>
                <c:pt idx="159">
                  <c:v>60.235999999999997</c:v>
                </c:pt>
                <c:pt idx="160">
                  <c:v>60.290999999999997</c:v>
                </c:pt>
                <c:pt idx="161">
                  <c:v>60.345999999999997</c:v>
                </c:pt>
                <c:pt idx="162">
                  <c:v>60.399000000000001</c:v>
                </c:pt>
                <c:pt idx="163">
                  <c:v>60.453000000000003</c:v>
                </c:pt>
                <c:pt idx="164">
                  <c:v>60.506</c:v>
                </c:pt>
                <c:pt idx="165">
                  <c:v>60.56</c:v>
                </c:pt>
                <c:pt idx="166">
                  <c:v>60.612000000000002</c:v>
                </c:pt>
                <c:pt idx="167">
                  <c:v>60.665999999999997</c:v>
                </c:pt>
                <c:pt idx="168">
                  <c:v>60.718000000000004</c:v>
                </c:pt>
                <c:pt idx="169">
                  <c:v>60.771000000000001</c:v>
                </c:pt>
                <c:pt idx="170">
                  <c:v>60.823</c:v>
                </c:pt>
                <c:pt idx="171">
                  <c:v>60.875</c:v>
                </c:pt>
                <c:pt idx="172">
                  <c:v>60.927</c:v>
                </c:pt>
                <c:pt idx="173">
                  <c:v>60.978000000000002</c:v>
                </c:pt>
                <c:pt idx="174">
                  <c:v>61.030999999999999</c:v>
                </c:pt>
                <c:pt idx="175">
                  <c:v>61.082000000000001</c:v>
                </c:pt>
                <c:pt idx="176">
                  <c:v>61.134</c:v>
                </c:pt>
                <c:pt idx="177">
                  <c:v>61.183999999999997</c:v>
                </c:pt>
                <c:pt idx="178">
                  <c:v>61.234999999999999</c:v>
                </c:pt>
                <c:pt idx="179">
                  <c:v>61.286000000000001</c:v>
                </c:pt>
                <c:pt idx="180">
                  <c:v>61.335999999999999</c:v>
                </c:pt>
                <c:pt idx="181">
                  <c:v>61.386000000000003</c:v>
                </c:pt>
                <c:pt idx="182">
                  <c:v>61.436999999999998</c:v>
                </c:pt>
                <c:pt idx="183">
                  <c:v>61.487000000000002</c:v>
                </c:pt>
                <c:pt idx="184">
                  <c:v>61.537999999999997</c:v>
                </c:pt>
                <c:pt idx="185">
                  <c:v>61.587000000000003</c:v>
                </c:pt>
                <c:pt idx="186">
                  <c:v>61.637</c:v>
                </c:pt>
                <c:pt idx="187">
                  <c:v>61.686</c:v>
                </c:pt>
                <c:pt idx="188">
                  <c:v>61.735999999999997</c:v>
                </c:pt>
                <c:pt idx="189">
                  <c:v>61.784999999999997</c:v>
                </c:pt>
                <c:pt idx="190">
                  <c:v>61.834000000000003</c:v>
                </c:pt>
                <c:pt idx="191">
                  <c:v>61.883000000000003</c:v>
                </c:pt>
                <c:pt idx="192">
                  <c:v>61.932000000000002</c:v>
                </c:pt>
                <c:pt idx="193">
                  <c:v>61.98</c:v>
                </c:pt>
                <c:pt idx="194">
                  <c:v>62.03</c:v>
                </c:pt>
                <c:pt idx="195">
                  <c:v>62.078000000000003</c:v>
                </c:pt>
                <c:pt idx="196">
                  <c:v>62.125999999999998</c:v>
                </c:pt>
                <c:pt idx="197">
                  <c:v>62.173999999999999</c:v>
                </c:pt>
                <c:pt idx="198">
                  <c:v>62.222000000000001</c:v>
                </c:pt>
                <c:pt idx="199">
                  <c:v>62.271000000000001</c:v>
                </c:pt>
                <c:pt idx="200">
                  <c:v>62.317999999999998</c:v>
                </c:pt>
                <c:pt idx="201">
                  <c:v>62.366</c:v>
                </c:pt>
                <c:pt idx="202">
                  <c:v>62.412999999999997</c:v>
                </c:pt>
                <c:pt idx="203">
                  <c:v>62.462000000000003</c:v>
                </c:pt>
                <c:pt idx="204">
                  <c:v>62.509</c:v>
                </c:pt>
                <c:pt idx="205">
                  <c:v>62.555999999999997</c:v>
                </c:pt>
                <c:pt idx="206">
                  <c:v>62.603000000000002</c:v>
                </c:pt>
                <c:pt idx="207">
                  <c:v>62.649000000000001</c:v>
                </c:pt>
                <c:pt idx="208">
                  <c:v>62.695999999999998</c:v>
                </c:pt>
                <c:pt idx="209">
                  <c:v>62.744</c:v>
                </c:pt>
                <c:pt idx="210">
                  <c:v>62.790999999999997</c:v>
                </c:pt>
                <c:pt idx="211">
                  <c:v>62.837000000000003</c:v>
                </c:pt>
                <c:pt idx="212">
                  <c:v>62.883000000000003</c:v>
                </c:pt>
                <c:pt idx="213">
                  <c:v>62.93</c:v>
                </c:pt>
                <c:pt idx="214">
                  <c:v>62.975999999999999</c:v>
                </c:pt>
                <c:pt idx="215">
                  <c:v>63.021999999999998</c:v>
                </c:pt>
                <c:pt idx="216">
                  <c:v>63.067999999999998</c:v>
                </c:pt>
                <c:pt idx="217">
                  <c:v>63.115000000000002</c:v>
                </c:pt>
                <c:pt idx="218">
                  <c:v>63.161000000000001</c:v>
                </c:pt>
                <c:pt idx="219">
                  <c:v>63.207000000000001</c:v>
                </c:pt>
                <c:pt idx="220">
                  <c:v>63.252000000000002</c:v>
                </c:pt>
                <c:pt idx="221">
                  <c:v>63.298000000000002</c:v>
                </c:pt>
                <c:pt idx="222">
                  <c:v>63.343000000000004</c:v>
                </c:pt>
                <c:pt idx="223">
                  <c:v>63.389000000000003</c:v>
                </c:pt>
                <c:pt idx="224">
                  <c:v>63.433999999999997</c:v>
                </c:pt>
                <c:pt idx="225">
                  <c:v>63.478999999999999</c:v>
                </c:pt>
                <c:pt idx="226">
                  <c:v>63.524000000000001</c:v>
                </c:pt>
                <c:pt idx="227">
                  <c:v>63.569000000000003</c:v>
                </c:pt>
                <c:pt idx="228">
                  <c:v>63.613999999999997</c:v>
                </c:pt>
                <c:pt idx="229">
                  <c:v>63.658999999999999</c:v>
                </c:pt>
                <c:pt idx="230">
                  <c:v>63.704000000000001</c:v>
                </c:pt>
                <c:pt idx="231">
                  <c:v>63.749000000000002</c:v>
                </c:pt>
                <c:pt idx="232">
                  <c:v>63.792999999999999</c:v>
                </c:pt>
                <c:pt idx="233">
                  <c:v>63.838000000000001</c:v>
                </c:pt>
                <c:pt idx="234">
                  <c:v>63.883000000000003</c:v>
                </c:pt>
                <c:pt idx="235">
                  <c:v>63.927</c:v>
                </c:pt>
                <c:pt idx="236">
                  <c:v>63.970999999999997</c:v>
                </c:pt>
                <c:pt idx="237">
                  <c:v>64.016000000000005</c:v>
                </c:pt>
                <c:pt idx="238">
                  <c:v>64.06</c:v>
                </c:pt>
                <c:pt idx="239">
                  <c:v>64.103999999999999</c:v>
                </c:pt>
                <c:pt idx="240">
                  <c:v>64.147999999999996</c:v>
                </c:pt>
                <c:pt idx="241">
                  <c:v>64.191999999999993</c:v>
                </c:pt>
                <c:pt idx="242">
                  <c:v>64.236000000000004</c:v>
                </c:pt>
                <c:pt idx="243">
                  <c:v>64.28</c:v>
                </c:pt>
                <c:pt idx="244">
                  <c:v>64.323999999999998</c:v>
                </c:pt>
                <c:pt idx="245">
                  <c:v>64.367000000000004</c:v>
                </c:pt>
                <c:pt idx="246">
                  <c:v>64.411000000000001</c:v>
                </c:pt>
                <c:pt idx="247">
                  <c:v>64.454999999999998</c:v>
                </c:pt>
                <c:pt idx="248">
                  <c:v>64.498000000000005</c:v>
                </c:pt>
                <c:pt idx="249">
                  <c:v>64.542000000000002</c:v>
                </c:pt>
                <c:pt idx="250">
                  <c:v>64.584999999999994</c:v>
                </c:pt>
                <c:pt idx="251">
                  <c:v>64.626999999999995</c:v>
                </c:pt>
                <c:pt idx="252">
                  <c:v>64.67</c:v>
                </c:pt>
                <c:pt idx="253">
                  <c:v>64.712999999999994</c:v>
                </c:pt>
                <c:pt idx="254">
                  <c:v>64.757000000000005</c:v>
                </c:pt>
                <c:pt idx="255">
                  <c:v>64.8</c:v>
                </c:pt>
                <c:pt idx="256">
                  <c:v>64.843000000000004</c:v>
                </c:pt>
                <c:pt idx="257">
                  <c:v>64.885999999999996</c:v>
                </c:pt>
                <c:pt idx="258">
                  <c:v>64.929000000000002</c:v>
                </c:pt>
                <c:pt idx="259">
                  <c:v>64.971000000000004</c:v>
                </c:pt>
                <c:pt idx="260">
                  <c:v>65.013000000000005</c:v>
                </c:pt>
                <c:pt idx="261">
                  <c:v>65.055000000000007</c:v>
                </c:pt>
                <c:pt idx="262">
                  <c:v>65.097999999999999</c:v>
                </c:pt>
                <c:pt idx="263">
                  <c:v>65.141000000000005</c:v>
                </c:pt>
                <c:pt idx="264">
                  <c:v>65.183000000000007</c:v>
                </c:pt>
                <c:pt idx="265">
                  <c:v>65.225999999999999</c:v>
                </c:pt>
                <c:pt idx="266">
                  <c:v>65.266999999999996</c:v>
                </c:pt>
                <c:pt idx="267">
                  <c:v>65.308999999999997</c:v>
                </c:pt>
                <c:pt idx="268">
                  <c:v>65.350999999999999</c:v>
                </c:pt>
                <c:pt idx="269">
                  <c:v>65.394000000000005</c:v>
                </c:pt>
                <c:pt idx="270">
                  <c:v>65.436000000000007</c:v>
                </c:pt>
                <c:pt idx="271">
                  <c:v>65.477000000000004</c:v>
                </c:pt>
                <c:pt idx="272">
                  <c:v>65.519000000000005</c:v>
                </c:pt>
                <c:pt idx="273">
                  <c:v>65.561000000000007</c:v>
                </c:pt>
                <c:pt idx="274">
                  <c:v>65.602999999999994</c:v>
                </c:pt>
                <c:pt idx="275">
                  <c:v>65.644999999999996</c:v>
                </c:pt>
                <c:pt idx="276">
                  <c:v>65.685000000000002</c:v>
                </c:pt>
                <c:pt idx="277">
                  <c:v>65.727000000000004</c:v>
                </c:pt>
                <c:pt idx="278">
                  <c:v>65.769000000000005</c:v>
                </c:pt>
                <c:pt idx="279">
                  <c:v>65.81</c:v>
                </c:pt>
                <c:pt idx="280">
                  <c:v>65.852000000000004</c:v>
                </c:pt>
                <c:pt idx="281">
                  <c:v>65.891999999999996</c:v>
                </c:pt>
                <c:pt idx="282">
                  <c:v>65.933999999999997</c:v>
                </c:pt>
                <c:pt idx="283">
                  <c:v>65.974999999999994</c:v>
                </c:pt>
                <c:pt idx="284">
                  <c:v>66.016999999999996</c:v>
                </c:pt>
                <c:pt idx="285">
                  <c:v>66.057000000000002</c:v>
                </c:pt>
                <c:pt idx="286">
                  <c:v>66.097999999999999</c:v>
                </c:pt>
                <c:pt idx="287">
                  <c:v>66.138999999999996</c:v>
                </c:pt>
                <c:pt idx="288">
                  <c:v>66.179000000000002</c:v>
                </c:pt>
                <c:pt idx="289">
                  <c:v>66.22</c:v>
                </c:pt>
                <c:pt idx="290">
                  <c:v>66.260999999999996</c:v>
                </c:pt>
                <c:pt idx="291">
                  <c:v>66.302000000000007</c:v>
                </c:pt>
                <c:pt idx="292">
                  <c:v>66.341999999999999</c:v>
                </c:pt>
                <c:pt idx="293">
                  <c:v>66.382999999999996</c:v>
                </c:pt>
                <c:pt idx="294">
                  <c:v>66.424000000000007</c:v>
                </c:pt>
                <c:pt idx="295">
                  <c:v>66.462999999999994</c:v>
                </c:pt>
                <c:pt idx="296">
                  <c:v>66.504000000000005</c:v>
                </c:pt>
                <c:pt idx="297">
                  <c:v>66.545000000000002</c:v>
                </c:pt>
                <c:pt idx="298">
                  <c:v>66.584999999999994</c:v>
                </c:pt>
                <c:pt idx="299">
                  <c:v>66.625</c:v>
                </c:pt>
                <c:pt idx="300">
                  <c:v>66.665000000000006</c:v>
                </c:pt>
                <c:pt idx="301">
                  <c:v>66.706000000000003</c:v>
                </c:pt>
                <c:pt idx="302">
                  <c:v>66.745000000000005</c:v>
                </c:pt>
                <c:pt idx="303">
                  <c:v>66.784999999999997</c:v>
                </c:pt>
                <c:pt idx="304">
                  <c:v>66.825999999999993</c:v>
                </c:pt>
                <c:pt idx="305">
                  <c:v>66.864999999999995</c:v>
                </c:pt>
                <c:pt idx="306">
                  <c:v>66.905000000000001</c:v>
                </c:pt>
                <c:pt idx="307">
                  <c:v>66.944999999999993</c:v>
                </c:pt>
                <c:pt idx="308">
                  <c:v>66.983999999999995</c:v>
                </c:pt>
                <c:pt idx="309">
                  <c:v>67.024000000000001</c:v>
                </c:pt>
                <c:pt idx="310">
                  <c:v>67.063999999999993</c:v>
                </c:pt>
                <c:pt idx="311">
                  <c:v>67.102999999999994</c:v>
                </c:pt>
                <c:pt idx="312">
                  <c:v>67.143000000000001</c:v>
                </c:pt>
                <c:pt idx="313">
                  <c:v>67.182000000000002</c:v>
                </c:pt>
                <c:pt idx="314">
                  <c:v>67.221000000000004</c:v>
                </c:pt>
                <c:pt idx="315">
                  <c:v>67.260999999999996</c:v>
                </c:pt>
                <c:pt idx="316">
                  <c:v>67.3</c:v>
                </c:pt>
                <c:pt idx="317">
                  <c:v>67.338999999999999</c:v>
                </c:pt>
                <c:pt idx="318">
                  <c:v>67.379000000000005</c:v>
                </c:pt>
                <c:pt idx="319">
                  <c:v>67.417000000000002</c:v>
                </c:pt>
                <c:pt idx="320">
                  <c:v>67.456999999999994</c:v>
                </c:pt>
                <c:pt idx="321">
                  <c:v>67.495000000000005</c:v>
                </c:pt>
                <c:pt idx="322">
                  <c:v>67.534999999999997</c:v>
                </c:pt>
                <c:pt idx="323">
                  <c:v>67.573999999999998</c:v>
                </c:pt>
                <c:pt idx="324">
                  <c:v>67.611999999999995</c:v>
                </c:pt>
                <c:pt idx="325">
                  <c:v>67.652000000000001</c:v>
                </c:pt>
                <c:pt idx="326">
                  <c:v>67.69</c:v>
                </c:pt>
                <c:pt idx="327">
                  <c:v>67.728999999999999</c:v>
                </c:pt>
                <c:pt idx="328">
                  <c:v>67.768000000000001</c:v>
                </c:pt>
                <c:pt idx="329">
                  <c:v>67.805999999999997</c:v>
                </c:pt>
                <c:pt idx="330">
                  <c:v>67.844999999999999</c:v>
                </c:pt>
                <c:pt idx="331">
                  <c:v>67.882999999999996</c:v>
                </c:pt>
                <c:pt idx="332">
                  <c:v>67.921999999999997</c:v>
                </c:pt>
                <c:pt idx="333">
                  <c:v>67.959000000000003</c:v>
                </c:pt>
                <c:pt idx="334">
                  <c:v>67.998000000000005</c:v>
                </c:pt>
                <c:pt idx="335">
                  <c:v>68.037000000000006</c:v>
                </c:pt>
                <c:pt idx="336">
                  <c:v>68.075000000000003</c:v>
                </c:pt>
                <c:pt idx="337">
                  <c:v>68.113</c:v>
                </c:pt>
                <c:pt idx="338">
                  <c:v>68.150999999999996</c:v>
                </c:pt>
                <c:pt idx="339">
                  <c:v>68.19</c:v>
                </c:pt>
                <c:pt idx="340">
                  <c:v>68.227000000000004</c:v>
                </c:pt>
                <c:pt idx="341">
                  <c:v>68.265000000000001</c:v>
                </c:pt>
                <c:pt idx="342">
                  <c:v>68.302999999999997</c:v>
                </c:pt>
                <c:pt idx="343">
                  <c:v>68.340999999999994</c:v>
                </c:pt>
                <c:pt idx="344">
                  <c:v>68.378</c:v>
                </c:pt>
                <c:pt idx="345">
                  <c:v>68.417000000000002</c:v>
                </c:pt>
                <c:pt idx="346">
                  <c:v>68.454999999999998</c:v>
                </c:pt>
                <c:pt idx="347">
                  <c:v>68.492000000000004</c:v>
                </c:pt>
                <c:pt idx="348">
                  <c:v>68.53</c:v>
                </c:pt>
                <c:pt idx="349">
                  <c:v>68.566999999999993</c:v>
                </c:pt>
                <c:pt idx="350">
                  <c:v>68.605999999999995</c:v>
                </c:pt>
                <c:pt idx="351">
                  <c:v>68.641999999999996</c:v>
                </c:pt>
                <c:pt idx="352">
                  <c:v>68.680000000000007</c:v>
                </c:pt>
                <c:pt idx="353">
                  <c:v>68.716999999999999</c:v>
                </c:pt>
                <c:pt idx="354">
                  <c:v>68.754999999999995</c:v>
                </c:pt>
                <c:pt idx="355">
                  <c:v>68.792000000000002</c:v>
                </c:pt>
                <c:pt idx="356">
                  <c:v>68.83</c:v>
                </c:pt>
                <c:pt idx="357">
                  <c:v>68.866</c:v>
                </c:pt>
                <c:pt idx="358">
                  <c:v>68.903999999999996</c:v>
                </c:pt>
                <c:pt idx="359">
                  <c:v>68.941000000000003</c:v>
                </c:pt>
                <c:pt idx="360">
                  <c:v>68.977999999999994</c:v>
                </c:pt>
                <c:pt idx="361">
                  <c:v>69.015000000000001</c:v>
                </c:pt>
                <c:pt idx="362">
                  <c:v>69.052999999999997</c:v>
                </c:pt>
                <c:pt idx="363">
                  <c:v>69.088999999999999</c:v>
                </c:pt>
                <c:pt idx="364">
                  <c:v>69.126000000000005</c:v>
                </c:pt>
                <c:pt idx="365">
                  <c:v>69.162999999999997</c:v>
                </c:pt>
                <c:pt idx="366">
                  <c:v>69.2</c:v>
                </c:pt>
                <c:pt idx="367">
                  <c:v>69.236000000000004</c:v>
                </c:pt>
                <c:pt idx="368">
                  <c:v>69.274000000000001</c:v>
                </c:pt>
                <c:pt idx="369">
                  <c:v>69.31</c:v>
                </c:pt>
                <c:pt idx="370">
                  <c:v>69.346000000000004</c:v>
                </c:pt>
                <c:pt idx="371">
                  <c:v>69.382999999999996</c:v>
                </c:pt>
                <c:pt idx="372">
                  <c:v>69.418999999999997</c:v>
                </c:pt>
                <c:pt idx="373">
                  <c:v>69.456000000000003</c:v>
                </c:pt>
                <c:pt idx="374">
                  <c:v>69.492000000000004</c:v>
                </c:pt>
                <c:pt idx="375">
                  <c:v>69.528999999999996</c:v>
                </c:pt>
                <c:pt idx="376">
                  <c:v>69.564999999999998</c:v>
                </c:pt>
                <c:pt idx="377">
                  <c:v>69.602000000000004</c:v>
                </c:pt>
                <c:pt idx="378">
                  <c:v>69.638000000000005</c:v>
                </c:pt>
                <c:pt idx="379">
                  <c:v>69.674999999999997</c:v>
                </c:pt>
                <c:pt idx="380">
                  <c:v>69.709999999999994</c:v>
                </c:pt>
                <c:pt idx="381">
                  <c:v>69.745999999999995</c:v>
                </c:pt>
                <c:pt idx="382">
                  <c:v>69.781999999999996</c:v>
                </c:pt>
                <c:pt idx="383">
                  <c:v>69.817999999999998</c:v>
                </c:pt>
                <c:pt idx="384">
                  <c:v>69.855000000000004</c:v>
                </c:pt>
                <c:pt idx="385">
                  <c:v>69.89</c:v>
                </c:pt>
                <c:pt idx="386">
                  <c:v>69.927000000000007</c:v>
                </c:pt>
                <c:pt idx="387">
                  <c:v>69.962000000000003</c:v>
                </c:pt>
                <c:pt idx="388">
                  <c:v>69.998999999999995</c:v>
                </c:pt>
                <c:pt idx="389">
                  <c:v>70.034000000000006</c:v>
                </c:pt>
                <c:pt idx="390">
                  <c:v>70.069000000000003</c:v>
                </c:pt>
                <c:pt idx="391">
                  <c:v>70.105000000000004</c:v>
                </c:pt>
                <c:pt idx="392">
                  <c:v>70.141000000000005</c:v>
                </c:pt>
                <c:pt idx="393">
                  <c:v>70.177000000000007</c:v>
                </c:pt>
                <c:pt idx="394">
                  <c:v>70.212000000000003</c:v>
                </c:pt>
                <c:pt idx="395">
                  <c:v>70.248000000000005</c:v>
                </c:pt>
                <c:pt idx="396">
                  <c:v>70.283000000000001</c:v>
                </c:pt>
                <c:pt idx="397">
                  <c:v>70.317999999999998</c:v>
                </c:pt>
                <c:pt idx="398">
                  <c:v>70.353999999999999</c:v>
                </c:pt>
                <c:pt idx="399">
                  <c:v>70.388999999999996</c:v>
                </c:pt>
                <c:pt idx="400">
                  <c:v>70.424999999999997</c:v>
                </c:pt>
                <c:pt idx="401">
                  <c:v>70.459999999999994</c:v>
                </c:pt>
                <c:pt idx="402">
                  <c:v>70.495000000000005</c:v>
                </c:pt>
                <c:pt idx="403">
                  <c:v>70.531000000000006</c:v>
                </c:pt>
                <c:pt idx="404">
                  <c:v>70.564999999999998</c:v>
                </c:pt>
                <c:pt idx="405">
                  <c:v>70.600999999999999</c:v>
                </c:pt>
                <c:pt idx="406">
                  <c:v>70.635999999999996</c:v>
                </c:pt>
                <c:pt idx="407">
                  <c:v>70.67</c:v>
                </c:pt>
                <c:pt idx="408">
                  <c:v>70.706000000000003</c:v>
                </c:pt>
                <c:pt idx="409">
                  <c:v>70.739999999999995</c:v>
                </c:pt>
                <c:pt idx="410">
                  <c:v>70.775999999999996</c:v>
                </c:pt>
                <c:pt idx="411">
                  <c:v>70.811000000000007</c:v>
                </c:pt>
                <c:pt idx="412">
                  <c:v>70.844999999999999</c:v>
                </c:pt>
                <c:pt idx="413">
                  <c:v>70.88</c:v>
                </c:pt>
                <c:pt idx="414">
                  <c:v>70.915000000000006</c:v>
                </c:pt>
                <c:pt idx="415">
                  <c:v>70.95</c:v>
                </c:pt>
                <c:pt idx="416">
                  <c:v>70.983999999999995</c:v>
                </c:pt>
                <c:pt idx="417">
                  <c:v>71.018000000000001</c:v>
                </c:pt>
                <c:pt idx="418">
                  <c:v>71.054000000000002</c:v>
                </c:pt>
                <c:pt idx="419">
                  <c:v>71.087999999999994</c:v>
                </c:pt>
                <c:pt idx="420">
                  <c:v>71.122</c:v>
                </c:pt>
                <c:pt idx="421">
                  <c:v>71.156999999999996</c:v>
                </c:pt>
                <c:pt idx="422">
                  <c:v>71.191000000000003</c:v>
                </c:pt>
                <c:pt idx="423">
                  <c:v>71.225999999999999</c:v>
                </c:pt>
                <c:pt idx="424">
                  <c:v>71.260000000000005</c:v>
                </c:pt>
                <c:pt idx="425">
                  <c:v>71.293999999999997</c:v>
                </c:pt>
                <c:pt idx="426">
                  <c:v>71.328999999999994</c:v>
                </c:pt>
                <c:pt idx="427">
                  <c:v>71.363</c:v>
                </c:pt>
                <c:pt idx="428">
                  <c:v>71.397000000000006</c:v>
                </c:pt>
                <c:pt idx="429">
                  <c:v>71.432000000000002</c:v>
                </c:pt>
                <c:pt idx="430">
                  <c:v>71.465000000000003</c:v>
                </c:pt>
                <c:pt idx="431">
                  <c:v>71.498999999999995</c:v>
                </c:pt>
                <c:pt idx="432">
                  <c:v>71.534000000000006</c:v>
                </c:pt>
                <c:pt idx="433">
                  <c:v>71.566999999999993</c:v>
                </c:pt>
                <c:pt idx="434">
                  <c:v>71.602000000000004</c:v>
                </c:pt>
                <c:pt idx="435">
                  <c:v>71.635000000000005</c:v>
                </c:pt>
                <c:pt idx="436">
                  <c:v>71.668999999999997</c:v>
                </c:pt>
                <c:pt idx="437">
                  <c:v>71.703999999999994</c:v>
                </c:pt>
                <c:pt idx="438">
                  <c:v>71.736999999999995</c:v>
                </c:pt>
                <c:pt idx="439">
                  <c:v>71.77</c:v>
                </c:pt>
                <c:pt idx="440">
                  <c:v>71.805000000000007</c:v>
                </c:pt>
                <c:pt idx="441">
                  <c:v>71.837999999999994</c:v>
                </c:pt>
                <c:pt idx="442">
                  <c:v>71.870999999999995</c:v>
                </c:pt>
                <c:pt idx="443">
                  <c:v>71.906000000000006</c:v>
                </c:pt>
                <c:pt idx="444">
                  <c:v>71.938999999999993</c:v>
                </c:pt>
                <c:pt idx="445">
                  <c:v>71.971999999999994</c:v>
                </c:pt>
                <c:pt idx="446">
                  <c:v>72.006</c:v>
                </c:pt>
                <c:pt idx="447">
                  <c:v>72.039000000000001</c:v>
                </c:pt>
                <c:pt idx="448">
                  <c:v>72.072000000000003</c:v>
                </c:pt>
                <c:pt idx="449">
                  <c:v>72.106999999999999</c:v>
                </c:pt>
                <c:pt idx="450">
                  <c:v>72.138999999999996</c:v>
                </c:pt>
                <c:pt idx="451">
                  <c:v>72.174000000000007</c:v>
                </c:pt>
                <c:pt idx="452">
                  <c:v>72.206000000000003</c:v>
                </c:pt>
                <c:pt idx="453">
                  <c:v>72.239000000000004</c:v>
                </c:pt>
                <c:pt idx="454">
                  <c:v>72.272999999999996</c:v>
                </c:pt>
                <c:pt idx="455">
                  <c:v>72.305999999999997</c:v>
                </c:pt>
                <c:pt idx="456">
                  <c:v>72.338999999999999</c:v>
                </c:pt>
                <c:pt idx="457">
                  <c:v>72.373000000000005</c:v>
                </c:pt>
                <c:pt idx="458">
                  <c:v>72.405000000000001</c:v>
                </c:pt>
                <c:pt idx="459">
                  <c:v>72.438000000000002</c:v>
                </c:pt>
                <c:pt idx="460">
                  <c:v>72.471999999999994</c:v>
                </c:pt>
                <c:pt idx="461">
                  <c:v>72.504999999999995</c:v>
                </c:pt>
                <c:pt idx="462">
                  <c:v>72.537000000000006</c:v>
                </c:pt>
                <c:pt idx="463">
                  <c:v>72.570999999999998</c:v>
                </c:pt>
                <c:pt idx="464">
                  <c:v>72.602999999999994</c:v>
                </c:pt>
                <c:pt idx="465">
                  <c:v>72.635999999999996</c:v>
                </c:pt>
                <c:pt idx="466">
                  <c:v>72.668999999999997</c:v>
                </c:pt>
                <c:pt idx="467">
                  <c:v>72.701999999999998</c:v>
                </c:pt>
                <c:pt idx="468">
                  <c:v>72.733999999999995</c:v>
                </c:pt>
                <c:pt idx="469">
                  <c:v>72.766000000000005</c:v>
                </c:pt>
                <c:pt idx="470">
                  <c:v>72.8</c:v>
                </c:pt>
                <c:pt idx="471">
                  <c:v>72.831999999999994</c:v>
                </c:pt>
                <c:pt idx="472">
                  <c:v>72.864000000000004</c:v>
                </c:pt>
                <c:pt idx="473">
                  <c:v>72.897999999999996</c:v>
                </c:pt>
                <c:pt idx="474">
                  <c:v>72.930000000000007</c:v>
                </c:pt>
                <c:pt idx="475">
                  <c:v>72.962000000000003</c:v>
                </c:pt>
                <c:pt idx="476">
                  <c:v>72.995000000000005</c:v>
                </c:pt>
                <c:pt idx="477">
                  <c:v>73.027000000000001</c:v>
                </c:pt>
                <c:pt idx="478">
                  <c:v>73.058999999999997</c:v>
                </c:pt>
                <c:pt idx="479">
                  <c:v>73.093000000000004</c:v>
                </c:pt>
                <c:pt idx="480">
                  <c:v>73.125</c:v>
                </c:pt>
                <c:pt idx="481">
                  <c:v>73.156000000000006</c:v>
                </c:pt>
                <c:pt idx="482">
                  <c:v>73.19</c:v>
                </c:pt>
                <c:pt idx="483">
                  <c:v>73.221000000000004</c:v>
                </c:pt>
                <c:pt idx="484">
                  <c:v>73.253</c:v>
                </c:pt>
                <c:pt idx="485">
                  <c:v>73.286000000000001</c:v>
                </c:pt>
                <c:pt idx="486">
                  <c:v>73.317999999999998</c:v>
                </c:pt>
                <c:pt idx="487">
                  <c:v>73.349999999999994</c:v>
                </c:pt>
                <c:pt idx="488">
                  <c:v>73.381</c:v>
                </c:pt>
                <c:pt idx="489">
                  <c:v>73.414000000000001</c:v>
                </c:pt>
                <c:pt idx="490">
                  <c:v>73.445999999999998</c:v>
                </c:pt>
                <c:pt idx="491">
                  <c:v>73.477999999999994</c:v>
                </c:pt>
                <c:pt idx="492">
                  <c:v>73.510999999999996</c:v>
                </c:pt>
                <c:pt idx="493">
                  <c:v>73.542000000000002</c:v>
                </c:pt>
                <c:pt idx="494">
                  <c:v>73.572999999999993</c:v>
                </c:pt>
                <c:pt idx="495">
                  <c:v>73.605999999999995</c:v>
                </c:pt>
                <c:pt idx="496">
                  <c:v>73.638000000000005</c:v>
                </c:pt>
                <c:pt idx="497">
                  <c:v>73.668999999999997</c:v>
                </c:pt>
                <c:pt idx="498">
                  <c:v>73.701999999999998</c:v>
                </c:pt>
                <c:pt idx="499">
                  <c:v>73.733000000000004</c:v>
                </c:pt>
                <c:pt idx="500">
                  <c:v>73.763999999999996</c:v>
                </c:pt>
                <c:pt idx="501">
                  <c:v>73.796000000000006</c:v>
                </c:pt>
                <c:pt idx="502">
                  <c:v>73.828000000000003</c:v>
                </c:pt>
                <c:pt idx="503">
                  <c:v>73.858999999999995</c:v>
                </c:pt>
                <c:pt idx="504">
                  <c:v>73.891000000000005</c:v>
                </c:pt>
                <c:pt idx="505">
                  <c:v>73.923000000000002</c:v>
                </c:pt>
                <c:pt idx="506">
                  <c:v>73.953999999999994</c:v>
                </c:pt>
                <c:pt idx="507">
                  <c:v>73.984999999999999</c:v>
                </c:pt>
                <c:pt idx="508">
                  <c:v>74.018000000000001</c:v>
                </c:pt>
                <c:pt idx="509">
                  <c:v>74.049000000000007</c:v>
                </c:pt>
                <c:pt idx="510">
                  <c:v>74.08</c:v>
                </c:pt>
                <c:pt idx="511">
                  <c:v>74.111000000000004</c:v>
                </c:pt>
                <c:pt idx="512">
                  <c:v>74.143000000000001</c:v>
                </c:pt>
                <c:pt idx="513">
                  <c:v>74.174000000000007</c:v>
                </c:pt>
                <c:pt idx="514">
                  <c:v>74.204999999999998</c:v>
                </c:pt>
                <c:pt idx="515">
                  <c:v>74.236999999999995</c:v>
                </c:pt>
                <c:pt idx="516">
                  <c:v>74.268000000000001</c:v>
                </c:pt>
                <c:pt idx="517">
                  <c:v>74.298000000000002</c:v>
                </c:pt>
                <c:pt idx="518">
                  <c:v>74.328999999999994</c:v>
                </c:pt>
                <c:pt idx="519">
                  <c:v>74.361000000000004</c:v>
                </c:pt>
                <c:pt idx="520">
                  <c:v>74.391999999999996</c:v>
                </c:pt>
                <c:pt idx="521">
                  <c:v>74.423000000000002</c:v>
                </c:pt>
                <c:pt idx="522">
                  <c:v>74.454999999999998</c:v>
                </c:pt>
                <c:pt idx="523">
                  <c:v>74.484999999999999</c:v>
                </c:pt>
                <c:pt idx="524">
                  <c:v>74.516000000000005</c:v>
                </c:pt>
                <c:pt idx="525">
                  <c:v>74.546000000000006</c:v>
                </c:pt>
                <c:pt idx="526">
                  <c:v>74.578000000000003</c:v>
                </c:pt>
                <c:pt idx="527">
                  <c:v>74.608999999999995</c:v>
                </c:pt>
                <c:pt idx="528">
                  <c:v>74.638999999999996</c:v>
                </c:pt>
                <c:pt idx="529">
                  <c:v>74.671000000000006</c:v>
                </c:pt>
                <c:pt idx="530">
                  <c:v>74.700999999999993</c:v>
                </c:pt>
                <c:pt idx="531">
                  <c:v>74.731999999999999</c:v>
                </c:pt>
                <c:pt idx="532">
                  <c:v>74.762</c:v>
                </c:pt>
                <c:pt idx="533">
                  <c:v>74.793999999999997</c:v>
                </c:pt>
                <c:pt idx="534">
                  <c:v>74.823999999999998</c:v>
                </c:pt>
                <c:pt idx="535">
                  <c:v>74.853999999999999</c:v>
                </c:pt>
                <c:pt idx="536">
                  <c:v>74.885999999999996</c:v>
                </c:pt>
                <c:pt idx="537">
                  <c:v>74.915999999999997</c:v>
                </c:pt>
                <c:pt idx="538">
                  <c:v>74.945999999999998</c:v>
                </c:pt>
                <c:pt idx="539">
                  <c:v>74.975999999999999</c:v>
                </c:pt>
                <c:pt idx="540">
                  <c:v>75.007999999999996</c:v>
                </c:pt>
                <c:pt idx="541">
                  <c:v>75.037999999999997</c:v>
                </c:pt>
                <c:pt idx="542">
                  <c:v>75.067999999999998</c:v>
                </c:pt>
                <c:pt idx="543">
                  <c:v>75.099000000000004</c:v>
                </c:pt>
                <c:pt idx="544">
                  <c:v>75.129000000000005</c:v>
                </c:pt>
                <c:pt idx="545">
                  <c:v>75.159000000000006</c:v>
                </c:pt>
                <c:pt idx="546">
                  <c:v>75.188999999999993</c:v>
                </c:pt>
                <c:pt idx="547">
                  <c:v>75.22</c:v>
                </c:pt>
                <c:pt idx="548">
                  <c:v>75.25</c:v>
                </c:pt>
                <c:pt idx="549">
                  <c:v>75.28</c:v>
                </c:pt>
                <c:pt idx="550">
                  <c:v>75.31</c:v>
                </c:pt>
                <c:pt idx="551">
                  <c:v>75.340999999999994</c:v>
                </c:pt>
                <c:pt idx="552">
                  <c:v>75.370999999999995</c:v>
                </c:pt>
                <c:pt idx="553">
                  <c:v>75.400999999999996</c:v>
                </c:pt>
                <c:pt idx="554">
                  <c:v>75.432000000000002</c:v>
                </c:pt>
                <c:pt idx="555">
                  <c:v>75.460999999999999</c:v>
                </c:pt>
                <c:pt idx="556">
                  <c:v>75.491</c:v>
                </c:pt>
                <c:pt idx="557">
                  <c:v>75.521000000000001</c:v>
                </c:pt>
                <c:pt idx="558">
                  <c:v>75.552000000000007</c:v>
                </c:pt>
                <c:pt idx="559">
                  <c:v>75.581000000000003</c:v>
                </c:pt>
                <c:pt idx="560">
                  <c:v>75.611000000000004</c:v>
                </c:pt>
                <c:pt idx="561">
                  <c:v>75.64</c:v>
                </c:pt>
                <c:pt idx="562">
                  <c:v>75.671000000000006</c:v>
                </c:pt>
                <c:pt idx="563">
                  <c:v>75.700999999999993</c:v>
                </c:pt>
                <c:pt idx="564">
                  <c:v>75.73</c:v>
                </c:pt>
                <c:pt idx="565">
                  <c:v>75.759</c:v>
                </c:pt>
                <c:pt idx="566">
                  <c:v>75.790000000000006</c:v>
                </c:pt>
                <c:pt idx="567">
                  <c:v>75.819999999999993</c:v>
                </c:pt>
                <c:pt idx="568">
                  <c:v>75.849000000000004</c:v>
                </c:pt>
                <c:pt idx="569">
                  <c:v>75.88</c:v>
                </c:pt>
                <c:pt idx="570">
                  <c:v>75.909000000000006</c:v>
                </c:pt>
                <c:pt idx="571">
                  <c:v>75.938000000000002</c:v>
                </c:pt>
                <c:pt idx="572">
                  <c:v>75.966999999999999</c:v>
                </c:pt>
                <c:pt idx="573">
                  <c:v>75.998000000000005</c:v>
                </c:pt>
                <c:pt idx="574">
                  <c:v>76.027000000000001</c:v>
                </c:pt>
                <c:pt idx="575">
                  <c:v>76.055999999999997</c:v>
                </c:pt>
                <c:pt idx="576">
                  <c:v>76.084999999999994</c:v>
                </c:pt>
                <c:pt idx="577">
                  <c:v>76.116</c:v>
                </c:pt>
                <c:pt idx="578">
                  <c:v>76.144999999999996</c:v>
                </c:pt>
                <c:pt idx="579">
                  <c:v>76.174000000000007</c:v>
                </c:pt>
                <c:pt idx="580">
                  <c:v>76.203000000000003</c:v>
                </c:pt>
                <c:pt idx="581">
                  <c:v>76.233000000000004</c:v>
                </c:pt>
                <c:pt idx="582">
                  <c:v>76.262</c:v>
                </c:pt>
                <c:pt idx="583">
                  <c:v>76.290999999999997</c:v>
                </c:pt>
                <c:pt idx="584">
                  <c:v>76.322000000000003</c:v>
                </c:pt>
                <c:pt idx="585">
                  <c:v>76.349999999999994</c:v>
                </c:pt>
                <c:pt idx="586">
                  <c:v>76.379000000000005</c:v>
                </c:pt>
                <c:pt idx="587">
                  <c:v>76.408000000000001</c:v>
                </c:pt>
                <c:pt idx="588">
                  <c:v>76.438000000000002</c:v>
                </c:pt>
                <c:pt idx="589">
                  <c:v>76.466999999999999</c:v>
                </c:pt>
                <c:pt idx="590">
                  <c:v>76.495999999999995</c:v>
                </c:pt>
                <c:pt idx="591">
                  <c:v>76.525000000000006</c:v>
                </c:pt>
                <c:pt idx="592">
                  <c:v>76.555000000000007</c:v>
                </c:pt>
                <c:pt idx="593">
                  <c:v>76.582999999999998</c:v>
                </c:pt>
                <c:pt idx="594">
                  <c:v>76.611999999999995</c:v>
                </c:pt>
                <c:pt idx="595">
                  <c:v>76.641000000000005</c:v>
                </c:pt>
                <c:pt idx="596">
                  <c:v>76.671000000000006</c:v>
                </c:pt>
                <c:pt idx="597">
                  <c:v>76.698999999999998</c:v>
                </c:pt>
                <c:pt idx="598">
                  <c:v>76.727999999999994</c:v>
                </c:pt>
                <c:pt idx="599">
                  <c:v>76.756</c:v>
                </c:pt>
                <c:pt idx="600">
                  <c:v>76.786000000000001</c:v>
                </c:pt>
                <c:pt idx="601">
                  <c:v>76.814999999999998</c:v>
                </c:pt>
                <c:pt idx="602">
                  <c:v>76.843000000000004</c:v>
                </c:pt>
                <c:pt idx="603">
                  <c:v>76.872</c:v>
                </c:pt>
                <c:pt idx="604">
                  <c:v>76.900999999999996</c:v>
                </c:pt>
                <c:pt idx="605">
                  <c:v>76.930000000000007</c:v>
                </c:pt>
                <c:pt idx="606">
                  <c:v>76.957999999999998</c:v>
                </c:pt>
                <c:pt idx="607">
                  <c:v>76.986000000000004</c:v>
                </c:pt>
                <c:pt idx="608">
                  <c:v>77.016000000000005</c:v>
                </c:pt>
                <c:pt idx="609">
                  <c:v>77.043999999999997</c:v>
                </c:pt>
                <c:pt idx="610">
                  <c:v>77.072999999999993</c:v>
                </c:pt>
                <c:pt idx="611">
                  <c:v>77.100999999999999</c:v>
                </c:pt>
                <c:pt idx="612">
                  <c:v>77.131</c:v>
                </c:pt>
                <c:pt idx="613">
                  <c:v>77.159000000000006</c:v>
                </c:pt>
                <c:pt idx="614">
                  <c:v>77.186999999999998</c:v>
                </c:pt>
                <c:pt idx="615">
                  <c:v>77.215000000000003</c:v>
                </c:pt>
                <c:pt idx="616">
                  <c:v>77.245000000000005</c:v>
                </c:pt>
                <c:pt idx="617">
                  <c:v>77.272999999999996</c:v>
                </c:pt>
                <c:pt idx="618">
                  <c:v>77.301000000000002</c:v>
                </c:pt>
                <c:pt idx="619">
                  <c:v>77.33</c:v>
                </c:pt>
                <c:pt idx="620">
                  <c:v>77.358000000000004</c:v>
                </c:pt>
                <c:pt idx="621">
                  <c:v>77.385999999999996</c:v>
                </c:pt>
                <c:pt idx="622">
                  <c:v>77.414000000000001</c:v>
                </c:pt>
                <c:pt idx="623">
                  <c:v>77.442999999999998</c:v>
                </c:pt>
                <c:pt idx="624">
                  <c:v>77.471000000000004</c:v>
                </c:pt>
                <c:pt idx="625">
                  <c:v>77.498999999999995</c:v>
                </c:pt>
                <c:pt idx="626">
                  <c:v>77.527000000000001</c:v>
                </c:pt>
                <c:pt idx="627">
                  <c:v>77.555999999999997</c:v>
                </c:pt>
                <c:pt idx="628">
                  <c:v>77.584000000000003</c:v>
                </c:pt>
                <c:pt idx="629">
                  <c:v>77.611999999999995</c:v>
                </c:pt>
                <c:pt idx="630">
                  <c:v>77.64</c:v>
                </c:pt>
                <c:pt idx="631">
                  <c:v>77.668999999999997</c:v>
                </c:pt>
                <c:pt idx="632">
                  <c:v>77.697000000000003</c:v>
                </c:pt>
                <c:pt idx="633">
                  <c:v>77.724000000000004</c:v>
                </c:pt>
                <c:pt idx="634">
                  <c:v>77.751999999999995</c:v>
                </c:pt>
                <c:pt idx="635">
                  <c:v>77.781000000000006</c:v>
                </c:pt>
                <c:pt idx="636">
                  <c:v>77.808999999999997</c:v>
                </c:pt>
                <c:pt idx="637">
                  <c:v>77.835999999999999</c:v>
                </c:pt>
                <c:pt idx="638">
                  <c:v>77.864000000000004</c:v>
                </c:pt>
                <c:pt idx="639">
                  <c:v>77.893000000000001</c:v>
                </c:pt>
                <c:pt idx="640">
                  <c:v>77.92</c:v>
                </c:pt>
                <c:pt idx="641">
                  <c:v>77.947999999999993</c:v>
                </c:pt>
                <c:pt idx="642">
                  <c:v>77.974999999999994</c:v>
                </c:pt>
                <c:pt idx="643">
                  <c:v>78.004000000000005</c:v>
                </c:pt>
                <c:pt idx="644">
                  <c:v>78.031999999999996</c:v>
                </c:pt>
                <c:pt idx="645">
                  <c:v>78.058999999999997</c:v>
                </c:pt>
                <c:pt idx="646">
                  <c:v>78.085999999999999</c:v>
                </c:pt>
                <c:pt idx="647">
                  <c:v>78.114999999999995</c:v>
                </c:pt>
                <c:pt idx="648">
                  <c:v>78.141999999999996</c:v>
                </c:pt>
                <c:pt idx="649">
                  <c:v>78.17</c:v>
                </c:pt>
                <c:pt idx="650">
                  <c:v>78.197000000000003</c:v>
                </c:pt>
                <c:pt idx="651">
                  <c:v>78.225999999999999</c:v>
                </c:pt>
                <c:pt idx="652">
                  <c:v>78.253</c:v>
                </c:pt>
                <c:pt idx="653">
                  <c:v>78.28</c:v>
                </c:pt>
                <c:pt idx="654">
                  <c:v>78.307000000000002</c:v>
                </c:pt>
                <c:pt idx="655">
                  <c:v>78.335999999999999</c:v>
                </c:pt>
                <c:pt idx="656">
                  <c:v>78.363</c:v>
                </c:pt>
                <c:pt idx="657">
                  <c:v>78.39</c:v>
                </c:pt>
                <c:pt idx="658">
                  <c:v>78.417000000000002</c:v>
                </c:pt>
                <c:pt idx="659">
                  <c:v>78.445999999999998</c:v>
                </c:pt>
                <c:pt idx="660">
                  <c:v>78.472999999999999</c:v>
                </c:pt>
                <c:pt idx="661">
                  <c:v>78.5</c:v>
                </c:pt>
                <c:pt idx="662">
                  <c:v>78.527000000000001</c:v>
                </c:pt>
                <c:pt idx="663">
                  <c:v>78.555000000000007</c:v>
                </c:pt>
                <c:pt idx="664">
                  <c:v>78.581999999999994</c:v>
                </c:pt>
                <c:pt idx="665">
                  <c:v>78.608999999999995</c:v>
                </c:pt>
                <c:pt idx="666">
                  <c:v>78.635999999999996</c:v>
                </c:pt>
                <c:pt idx="667">
                  <c:v>78.664000000000001</c:v>
                </c:pt>
                <c:pt idx="668">
                  <c:v>78.691000000000003</c:v>
                </c:pt>
                <c:pt idx="669">
                  <c:v>78.718000000000004</c:v>
                </c:pt>
                <c:pt idx="670">
                  <c:v>78.745000000000005</c:v>
                </c:pt>
                <c:pt idx="671">
                  <c:v>78.772999999999996</c:v>
                </c:pt>
                <c:pt idx="672">
                  <c:v>78.8</c:v>
                </c:pt>
                <c:pt idx="673">
                  <c:v>78.825999999999993</c:v>
                </c:pt>
                <c:pt idx="674">
                  <c:v>78.852999999999994</c:v>
                </c:pt>
                <c:pt idx="675">
                  <c:v>78.881</c:v>
                </c:pt>
                <c:pt idx="676">
                  <c:v>78.908000000000001</c:v>
                </c:pt>
                <c:pt idx="677">
                  <c:v>78.933999999999997</c:v>
                </c:pt>
                <c:pt idx="678">
                  <c:v>78.960999999999999</c:v>
                </c:pt>
                <c:pt idx="679">
                  <c:v>78.989000000000004</c:v>
                </c:pt>
                <c:pt idx="680">
                  <c:v>79.016000000000005</c:v>
                </c:pt>
                <c:pt idx="681">
                  <c:v>79.042000000000002</c:v>
                </c:pt>
                <c:pt idx="682">
                  <c:v>79.069000000000003</c:v>
                </c:pt>
                <c:pt idx="683">
                  <c:v>79.096999999999994</c:v>
                </c:pt>
                <c:pt idx="684">
                  <c:v>79.123000000000005</c:v>
                </c:pt>
                <c:pt idx="685">
                  <c:v>79.150000000000006</c:v>
                </c:pt>
                <c:pt idx="686">
                  <c:v>79.176000000000002</c:v>
                </c:pt>
                <c:pt idx="687">
                  <c:v>79.203999999999994</c:v>
                </c:pt>
                <c:pt idx="688">
                  <c:v>79.23</c:v>
                </c:pt>
                <c:pt idx="689">
                  <c:v>79.257000000000005</c:v>
                </c:pt>
                <c:pt idx="690">
                  <c:v>79.283000000000001</c:v>
                </c:pt>
                <c:pt idx="691">
                  <c:v>79.311000000000007</c:v>
                </c:pt>
                <c:pt idx="692">
                  <c:v>79.337000000000003</c:v>
                </c:pt>
                <c:pt idx="693">
                  <c:v>79.363</c:v>
                </c:pt>
                <c:pt idx="694">
                  <c:v>79.391000000000005</c:v>
                </c:pt>
                <c:pt idx="695">
                  <c:v>79.417000000000002</c:v>
                </c:pt>
                <c:pt idx="696">
                  <c:v>79.442999999999998</c:v>
                </c:pt>
                <c:pt idx="697">
                  <c:v>79.47</c:v>
                </c:pt>
                <c:pt idx="698">
                  <c:v>79.497</c:v>
                </c:pt>
                <c:pt idx="699">
                  <c:v>79.522999999999996</c:v>
                </c:pt>
                <c:pt idx="700">
                  <c:v>79.55</c:v>
                </c:pt>
                <c:pt idx="701">
                  <c:v>79.575999999999993</c:v>
                </c:pt>
                <c:pt idx="702">
                  <c:v>79.602999999999994</c:v>
                </c:pt>
                <c:pt idx="703">
                  <c:v>79.629000000000005</c:v>
                </c:pt>
                <c:pt idx="704">
                  <c:v>79.655000000000001</c:v>
                </c:pt>
                <c:pt idx="705">
                  <c:v>79.680999999999997</c:v>
                </c:pt>
                <c:pt idx="706">
                  <c:v>79.709000000000003</c:v>
                </c:pt>
                <c:pt idx="707">
                  <c:v>79.734999999999999</c:v>
                </c:pt>
                <c:pt idx="708">
                  <c:v>79.760999999999996</c:v>
                </c:pt>
                <c:pt idx="709">
                  <c:v>79.786000000000001</c:v>
                </c:pt>
                <c:pt idx="710">
                  <c:v>79.813999999999993</c:v>
                </c:pt>
                <c:pt idx="711">
                  <c:v>79.84</c:v>
                </c:pt>
                <c:pt idx="712">
                  <c:v>79.866</c:v>
                </c:pt>
                <c:pt idx="713">
                  <c:v>79.891000000000005</c:v>
                </c:pt>
                <c:pt idx="714">
                  <c:v>79.918999999999997</c:v>
                </c:pt>
                <c:pt idx="715">
                  <c:v>79.944000000000003</c:v>
                </c:pt>
                <c:pt idx="716">
                  <c:v>79.97</c:v>
                </c:pt>
                <c:pt idx="717">
                  <c:v>79.995999999999995</c:v>
                </c:pt>
                <c:pt idx="718">
                  <c:v>80.022999999999996</c:v>
                </c:pt>
                <c:pt idx="719">
                  <c:v>80.049000000000007</c:v>
                </c:pt>
                <c:pt idx="720">
                  <c:v>80.075000000000003</c:v>
                </c:pt>
                <c:pt idx="721">
                  <c:v>80.099999999999994</c:v>
                </c:pt>
                <c:pt idx="722">
                  <c:v>80.126999999999995</c:v>
                </c:pt>
                <c:pt idx="723">
                  <c:v>80.153000000000006</c:v>
                </c:pt>
                <c:pt idx="724">
                  <c:v>80.177999999999997</c:v>
                </c:pt>
                <c:pt idx="725">
                  <c:v>80.206000000000003</c:v>
                </c:pt>
                <c:pt idx="726">
                  <c:v>80.230999999999995</c:v>
                </c:pt>
                <c:pt idx="727">
                  <c:v>80.257000000000005</c:v>
                </c:pt>
                <c:pt idx="728">
                  <c:v>80.281999999999996</c:v>
                </c:pt>
                <c:pt idx="729">
                  <c:v>80.308999999999997</c:v>
                </c:pt>
                <c:pt idx="730">
                  <c:v>80.334999999999994</c:v>
                </c:pt>
              </c:numCache>
            </c:numRef>
          </c:yVal>
          <c:smooth val="1"/>
          <c:extLst>
            <c:ext xmlns:c16="http://schemas.microsoft.com/office/drawing/2014/chart" uri="{C3380CC4-5D6E-409C-BE32-E72D297353CC}">
              <c16:uniqueId val="{00000001-F306-46BF-AB1E-E2EBFDD70BB6}"/>
            </c:ext>
          </c:extLst>
        </c:ser>
        <c:ser>
          <c:idx val="0"/>
          <c:order val="5"/>
          <c:tx>
            <c:strRef>
              <c:f>'Height Data'!$J$1</c:f>
              <c:strCache>
                <c:ptCount val="1"/>
                <c:pt idx="0">
                  <c:v>Infant</c:v>
                </c:pt>
              </c:strCache>
            </c:strRef>
          </c:tx>
          <c:spPr>
            <a:ln w="25400" cap="rnd">
              <a:noFill/>
              <a:round/>
            </a:ln>
            <a:effectLst/>
          </c:spPr>
          <c:marker>
            <c:symbol val="circle"/>
            <c:size val="7"/>
            <c:spPr>
              <a:solidFill>
                <a:schemeClr val="bg1">
                  <a:alpha val="75000"/>
                </a:schemeClr>
              </a:solidFill>
              <a:ln w="28575">
                <a:solidFill>
                  <a:schemeClr val="accent3">
                    <a:lumMod val="75000"/>
                  </a:schemeClr>
                </a:solidFill>
              </a:ln>
              <a:effectLst/>
            </c:spPr>
          </c:marker>
          <c:xVal>
            <c:numRef>
              <c:f>'Height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'Height Data'!$J$2:$J$732</c:f>
              <c:numCache>
                <c:formatCode>General</c:formatCode>
                <c:ptCount val="731"/>
                <c:pt idx="0">
                  <c:v>46.2</c:v>
                </c:pt>
                <c:pt idx="1">
                  <c:v>#N/A</c:v>
                </c:pt>
                <c:pt idx="2">
                  <c:v>48.3</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52.3</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57.1</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58.5</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61.2</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62.5</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64.7</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67.5</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F306-46BF-AB1E-E2EBFDD70BB6}"/>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ax val="95"/>
          <c:min val="45"/>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5"/>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1"/>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3"/>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3">
                    <a:lumMod val="75000"/>
                  </a:schemeClr>
                </a:solidFill>
                <a:latin typeface="+mn-lt"/>
                <a:ea typeface="+mn-ea"/>
                <a:cs typeface="+mn-cs"/>
              </a:defRPr>
            </a:pPr>
            <a:endParaRPr lang="en-US"/>
          </a:p>
        </c:txPr>
      </c:legendEntry>
      <c:layout>
        <c:manualLayout>
          <c:xMode val="edge"/>
          <c:yMode val="edge"/>
          <c:x val="0.77188361408882078"/>
          <c:y val="0.54218419483148694"/>
          <c:w val="0.13214905564063298"/>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3"/>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accent5"/>
                </a:solidFill>
              </a:rPr>
              <a:t>Head Circumference</a:t>
            </a:r>
            <a:r>
              <a:rPr lang="en-US">
                <a:solidFill>
                  <a:schemeClr val="accent5"/>
                </a:solidFill>
              </a:rPr>
              <a:t> (cm) </a:t>
            </a:r>
            <a:r>
              <a:rPr lang="en-US" b="1">
                <a:solidFill>
                  <a:schemeClr val="accent5"/>
                </a:solidFill>
              </a:rPr>
              <a:t>vs Age </a:t>
            </a:r>
            <a:r>
              <a:rPr lang="en-US">
                <a:solidFill>
                  <a:schemeClr val="accent5"/>
                </a:solidFill>
              </a:rPr>
              <a:t>(days)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375680299706533E-2"/>
          <c:y val="0.15942202921641924"/>
          <c:w val="0.91370110274098759"/>
          <c:h val="0.72391469916222395"/>
        </c:manualLayout>
      </c:layout>
      <c:scatterChart>
        <c:scatterStyle val="lineMarker"/>
        <c:varyColors val="0"/>
        <c:ser>
          <c:idx val="5"/>
          <c:order val="0"/>
          <c:tx>
            <c:strRef>
              <c:f>'Head Circ Data'!$I$1</c:f>
              <c:strCache>
                <c:ptCount val="1"/>
                <c:pt idx="0">
                  <c:v>97%</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Data'!$I$2:$I$732</c:f>
              <c:numCache>
                <c:formatCode>0.00</c:formatCode>
                <c:ptCount val="731"/>
                <c:pt idx="0">
                  <c:v>36.106000000000002</c:v>
                </c:pt>
                <c:pt idx="1">
                  <c:v>36.198</c:v>
                </c:pt>
                <c:pt idx="2">
                  <c:v>36.289000000000001</c:v>
                </c:pt>
                <c:pt idx="3">
                  <c:v>36.381</c:v>
                </c:pt>
                <c:pt idx="4">
                  <c:v>36.472000000000001</c:v>
                </c:pt>
                <c:pt idx="5">
                  <c:v>36.563000000000002</c:v>
                </c:pt>
                <c:pt idx="6">
                  <c:v>36.654000000000003</c:v>
                </c:pt>
                <c:pt idx="7">
                  <c:v>36.746000000000002</c:v>
                </c:pt>
                <c:pt idx="8">
                  <c:v>36.835999999999999</c:v>
                </c:pt>
                <c:pt idx="9">
                  <c:v>36.927999999999997</c:v>
                </c:pt>
                <c:pt idx="10">
                  <c:v>37.018000000000001</c:v>
                </c:pt>
                <c:pt idx="11">
                  <c:v>37.109000000000002</c:v>
                </c:pt>
                <c:pt idx="12">
                  <c:v>37.200000000000003</c:v>
                </c:pt>
                <c:pt idx="13">
                  <c:v>37.290999999999997</c:v>
                </c:pt>
                <c:pt idx="14">
                  <c:v>37.381</c:v>
                </c:pt>
                <c:pt idx="15">
                  <c:v>37.478999999999999</c:v>
                </c:pt>
                <c:pt idx="16">
                  <c:v>37.573999999999998</c:v>
                </c:pt>
                <c:pt idx="17">
                  <c:v>37.667999999999999</c:v>
                </c:pt>
                <c:pt idx="18">
                  <c:v>37.759</c:v>
                </c:pt>
                <c:pt idx="19">
                  <c:v>37.847999999999999</c:v>
                </c:pt>
                <c:pt idx="20">
                  <c:v>37.935000000000002</c:v>
                </c:pt>
                <c:pt idx="21">
                  <c:v>38.021000000000001</c:v>
                </c:pt>
                <c:pt idx="22">
                  <c:v>38.104999999999997</c:v>
                </c:pt>
                <c:pt idx="23">
                  <c:v>38.186999999999998</c:v>
                </c:pt>
                <c:pt idx="24">
                  <c:v>38.267000000000003</c:v>
                </c:pt>
                <c:pt idx="25">
                  <c:v>38.347000000000001</c:v>
                </c:pt>
                <c:pt idx="26">
                  <c:v>38.423999999999999</c:v>
                </c:pt>
                <c:pt idx="27">
                  <c:v>38.500999999999998</c:v>
                </c:pt>
                <c:pt idx="28">
                  <c:v>38.576000000000001</c:v>
                </c:pt>
                <c:pt idx="29">
                  <c:v>38.649000000000001</c:v>
                </c:pt>
                <c:pt idx="30">
                  <c:v>38.722000000000001</c:v>
                </c:pt>
                <c:pt idx="31">
                  <c:v>38.792999999999999</c:v>
                </c:pt>
                <c:pt idx="32">
                  <c:v>38.863</c:v>
                </c:pt>
                <c:pt idx="33">
                  <c:v>38.932000000000002</c:v>
                </c:pt>
                <c:pt idx="34">
                  <c:v>39</c:v>
                </c:pt>
                <c:pt idx="35">
                  <c:v>39.066000000000003</c:v>
                </c:pt>
                <c:pt idx="36">
                  <c:v>39.131999999999998</c:v>
                </c:pt>
                <c:pt idx="37">
                  <c:v>39.197000000000003</c:v>
                </c:pt>
                <c:pt idx="38">
                  <c:v>39.261000000000003</c:v>
                </c:pt>
                <c:pt idx="39">
                  <c:v>39.323999999999998</c:v>
                </c:pt>
                <c:pt idx="40">
                  <c:v>39.386000000000003</c:v>
                </c:pt>
                <c:pt idx="41">
                  <c:v>39.448</c:v>
                </c:pt>
                <c:pt idx="42">
                  <c:v>39.508000000000003</c:v>
                </c:pt>
                <c:pt idx="43">
                  <c:v>39.567999999999998</c:v>
                </c:pt>
                <c:pt idx="44">
                  <c:v>39.627000000000002</c:v>
                </c:pt>
                <c:pt idx="45">
                  <c:v>39.685000000000002</c:v>
                </c:pt>
                <c:pt idx="46">
                  <c:v>39.743000000000002</c:v>
                </c:pt>
                <c:pt idx="47">
                  <c:v>39.799999999999997</c:v>
                </c:pt>
                <c:pt idx="48">
                  <c:v>39.856000000000002</c:v>
                </c:pt>
                <c:pt idx="49">
                  <c:v>39.911999999999999</c:v>
                </c:pt>
                <c:pt idx="50">
                  <c:v>39.966999999999999</c:v>
                </c:pt>
                <c:pt idx="51">
                  <c:v>40.021000000000001</c:v>
                </c:pt>
                <c:pt idx="52">
                  <c:v>40.075000000000003</c:v>
                </c:pt>
                <c:pt idx="53">
                  <c:v>40.128999999999998</c:v>
                </c:pt>
                <c:pt idx="54">
                  <c:v>40.182000000000002</c:v>
                </c:pt>
                <c:pt idx="55">
                  <c:v>40.234000000000002</c:v>
                </c:pt>
                <c:pt idx="56">
                  <c:v>40.284999999999997</c:v>
                </c:pt>
                <c:pt idx="57">
                  <c:v>40.337000000000003</c:v>
                </c:pt>
                <c:pt idx="58">
                  <c:v>40.387999999999998</c:v>
                </c:pt>
                <c:pt idx="59">
                  <c:v>40.438000000000002</c:v>
                </c:pt>
                <c:pt idx="60">
                  <c:v>40.488</c:v>
                </c:pt>
                <c:pt idx="61">
                  <c:v>40.537999999999997</c:v>
                </c:pt>
                <c:pt idx="62">
                  <c:v>40.587000000000003</c:v>
                </c:pt>
                <c:pt idx="63">
                  <c:v>40.634999999999998</c:v>
                </c:pt>
                <c:pt idx="64">
                  <c:v>40.683</c:v>
                </c:pt>
                <c:pt idx="65">
                  <c:v>40.731000000000002</c:v>
                </c:pt>
                <c:pt idx="66">
                  <c:v>40.777999999999999</c:v>
                </c:pt>
                <c:pt idx="67">
                  <c:v>40.825000000000003</c:v>
                </c:pt>
                <c:pt idx="68">
                  <c:v>40.872</c:v>
                </c:pt>
                <c:pt idx="69">
                  <c:v>40.917999999999999</c:v>
                </c:pt>
                <c:pt idx="70">
                  <c:v>40.963999999999999</c:v>
                </c:pt>
                <c:pt idx="71">
                  <c:v>41.01</c:v>
                </c:pt>
                <c:pt idx="72">
                  <c:v>41.055</c:v>
                </c:pt>
                <c:pt idx="73">
                  <c:v>41.1</c:v>
                </c:pt>
                <c:pt idx="74">
                  <c:v>41.145000000000003</c:v>
                </c:pt>
                <c:pt idx="75">
                  <c:v>41.189</c:v>
                </c:pt>
                <c:pt idx="76">
                  <c:v>41.232999999999997</c:v>
                </c:pt>
                <c:pt idx="77">
                  <c:v>41.276000000000003</c:v>
                </c:pt>
                <c:pt idx="78">
                  <c:v>41.319000000000003</c:v>
                </c:pt>
                <c:pt idx="79">
                  <c:v>41.362000000000002</c:v>
                </c:pt>
                <c:pt idx="80">
                  <c:v>41.405000000000001</c:v>
                </c:pt>
                <c:pt idx="81">
                  <c:v>41.448</c:v>
                </c:pt>
                <c:pt idx="82">
                  <c:v>41.49</c:v>
                </c:pt>
                <c:pt idx="83">
                  <c:v>41.530999999999999</c:v>
                </c:pt>
                <c:pt idx="84">
                  <c:v>41.573</c:v>
                </c:pt>
                <c:pt idx="85">
                  <c:v>41.613999999999997</c:v>
                </c:pt>
                <c:pt idx="86">
                  <c:v>41.654000000000003</c:v>
                </c:pt>
                <c:pt idx="87">
                  <c:v>41.695999999999998</c:v>
                </c:pt>
                <c:pt idx="88">
                  <c:v>41.735999999999997</c:v>
                </c:pt>
                <c:pt idx="89">
                  <c:v>41.776000000000003</c:v>
                </c:pt>
                <c:pt idx="90">
                  <c:v>41.814999999999998</c:v>
                </c:pt>
                <c:pt idx="91">
                  <c:v>41.854999999999997</c:v>
                </c:pt>
                <c:pt idx="92">
                  <c:v>41.895000000000003</c:v>
                </c:pt>
                <c:pt idx="93">
                  <c:v>41.933999999999997</c:v>
                </c:pt>
                <c:pt idx="94">
                  <c:v>41.972999999999999</c:v>
                </c:pt>
                <c:pt idx="95">
                  <c:v>42.011000000000003</c:v>
                </c:pt>
                <c:pt idx="96">
                  <c:v>42.05</c:v>
                </c:pt>
                <c:pt idx="97">
                  <c:v>42.088000000000001</c:v>
                </c:pt>
                <c:pt idx="98">
                  <c:v>42.125999999999998</c:v>
                </c:pt>
                <c:pt idx="99">
                  <c:v>42.162999999999997</c:v>
                </c:pt>
                <c:pt idx="100">
                  <c:v>42.201000000000001</c:v>
                </c:pt>
                <c:pt idx="101">
                  <c:v>42.238</c:v>
                </c:pt>
                <c:pt idx="102">
                  <c:v>42.274999999999999</c:v>
                </c:pt>
                <c:pt idx="103">
                  <c:v>42.311999999999998</c:v>
                </c:pt>
                <c:pt idx="104">
                  <c:v>42.348999999999997</c:v>
                </c:pt>
                <c:pt idx="105">
                  <c:v>42.384999999999998</c:v>
                </c:pt>
                <c:pt idx="106">
                  <c:v>42.420999999999999</c:v>
                </c:pt>
                <c:pt idx="107">
                  <c:v>42.457000000000001</c:v>
                </c:pt>
                <c:pt idx="108">
                  <c:v>42.493000000000002</c:v>
                </c:pt>
                <c:pt idx="109">
                  <c:v>42.527999999999999</c:v>
                </c:pt>
                <c:pt idx="110">
                  <c:v>42.564</c:v>
                </c:pt>
                <c:pt idx="111">
                  <c:v>42.597999999999999</c:v>
                </c:pt>
                <c:pt idx="112">
                  <c:v>42.633000000000003</c:v>
                </c:pt>
                <c:pt idx="113">
                  <c:v>42.667999999999999</c:v>
                </c:pt>
                <c:pt idx="114">
                  <c:v>42.701999999999998</c:v>
                </c:pt>
                <c:pt idx="115">
                  <c:v>42.735999999999997</c:v>
                </c:pt>
                <c:pt idx="116">
                  <c:v>42.771000000000001</c:v>
                </c:pt>
                <c:pt idx="117">
                  <c:v>42.804000000000002</c:v>
                </c:pt>
                <c:pt idx="118">
                  <c:v>42.838000000000001</c:v>
                </c:pt>
                <c:pt idx="119">
                  <c:v>42.872</c:v>
                </c:pt>
                <c:pt idx="120">
                  <c:v>42.905000000000001</c:v>
                </c:pt>
                <c:pt idx="121">
                  <c:v>42.938000000000002</c:v>
                </c:pt>
                <c:pt idx="122">
                  <c:v>42.970999999999997</c:v>
                </c:pt>
                <c:pt idx="123">
                  <c:v>43.003</c:v>
                </c:pt>
                <c:pt idx="124">
                  <c:v>43.036000000000001</c:v>
                </c:pt>
                <c:pt idx="125">
                  <c:v>43.067999999999998</c:v>
                </c:pt>
                <c:pt idx="126">
                  <c:v>43.1</c:v>
                </c:pt>
                <c:pt idx="127">
                  <c:v>43.131999999999998</c:v>
                </c:pt>
                <c:pt idx="128">
                  <c:v>43.162999999999997</c:v>
                </c:pt>
                <c:pt idx="129">
                  <c:v>43.195</c:v>
                </c:pt>
                <c:pt idx="130">
                  <c:v>43.225999999999999</c:v>
                </c:pt>
                <c:pt idx="131">
                  <c:v>43.258000000000003</c:v>
                </c:pt>
                <c:pt idx="132">
                  <c:v>43.289000000000001</c:v>
                </c:pt>
                <c:pt idx="133">
                  <c:v>43.319000000000003</c:v>
                </c:pt>
                <c:pt idx="134">
                  <c:v>43.35</c:v>
                </c:pt>
                <c:pt idx="135">
                  <c:v>43.38</c:v>
                </c:pt>
                <c:pt idx="136">
                  <c:v>43.411000000000001</c:v>
                </c:pt>
                <c:pt idx="137">
                  <c:v>43.441000000000003</c:v>
                </c:pt>
                <c:pt idx="138">
                  <c:v>43.470999999999997</c:v>
                </c:pt>
                <c:pt idx="139">
                  <c:v>43.500999999999998</c:v>
                </c:pt>
                <c:pt idx="140">
                  <c:v>43.53</c:v>
                </c:pt>
                <c:pt idx="141">
                  <c:v>43.56</c:v>
                </c:pt>
                <c:pt idx="142">
                  <c:v>43.588999999999999</c:v>
                </c:pt>
                <c:pt idx="143">
                  <c:v>43.618000000000002</c:v>
                </c:pt>
                <c:pt idx="144">
                  <c:v>43.646999999999998</c:v>
                </c:pt>
                <c:pt idx="145">
                  <c:v>43.676000000000002</c:v>
                </c:pt>
                <c:pt idx="146">
                  <c:v>43.704000000000001</c:v>
                </c:pt>
                <c:pt idx="147">
                  <c:v>43.732999999999997</c:v>
                </c:pt>
                <c:pt idx="148">
                  <c:v>43.761000000000003</c:v>
                </c:pt>
                <c:pt idx="149">
                  <c:v>43.79</c:v>
                </c:pt>
                <c:pt idx="150">
                  <c:v>43.817</c:v>
                </c:pt>
                <c:pt idx="151">
                  <c:v>43.844999999999999</c:v>
                </c:pt>
                <c:pt idx="152">
                  <c:v>43.872999999999998</c:v>
                </c:pt>
                <c:pt idx="153">
                  <c:v>43.9</c:v>
                </c:pt>
                <c:pt idx="154">
                  <c:v>43.927</c:v>
                </c:pt>
                <c:pt idx="155">
                  <c:v>43.954999999999998</c:v>
                </c:pt>
                <c:pt idx="156">
                  <c:v>43.981999999999999</c:v>
                </c:pt>
                <c:pt idx="157">
                  <c:v>44.008000000000003</c:v>
                </c:pt>
                <c:pt idx="158">
                  <c:v>44.034999999999997</c:v>
                </c:pt>
                <c:pt idx="159">
                  <c:v>44.061</c:v>
                </c:pt>
                <c:pt idx="160">
                  <c:v>44.088000000000001</c:v>
                </c:pt>
                <c:pt idx="161">
                  <c:v>44.115000000000002</c:v>
                </c:pt>
                <c:pt idx="162">
                  <c:v>44.140999999999998</c:v>
                </c:pt>
                <c:pt idx="163">
                  <c:v>44.167000000000002</c:v>
                </c:pt>
                <c:pt idx="164">
                  <c:v>44.192999999999998</c:v>
                </c:pt>
                <c:pt idx="165">
                  <c:v>44.219000000000001</c:v>
                </c:pt>
                <c:pt idx="166">
                  <c:v>44.244</c:v>
                </c:pt>
                <c:pt idx="167">
                  <c:v>44.27</c:v>
                </c:pt>
                <c:pt idx="168">
                  <c:v>44.295000000000002</c:v>
                </c:pt>
                <c:pt idx="169">
                  <c:v>44.32</c:v>
                </c:pt>
                <c:pt idx="170">
                  <c:v>44.344999999999999</c:v>
                </c:pt>
                <c:pt idx="171">
                  <c:v>44.37</c:v>
                </c:pt>
                <c:pt idx="172">
                  <c:v>44.395000000000003</c:v>
                </c:pt>
                <c:pt idx="173">
                  <c:v>44.42</c:v>
                </c:pt>
                <c:pt idx="174">
                  <c:v>44.444000000000003</c:v>
                </c:pt>
                <c:pt idx="175">
                  <c:v>44.468000000000004</c:v>
                </c:pt>
                <c:pt idx="176">
                  <c:v>44.491999999999997</c:v>
                </c:pt>
                <c:pt idx="177">
                  <c:v>44.517000000000003</c:v>
                </c:pt>
                <c:pt idx="178">
                  <c:v>44.54</c:v>
                </c:pt>
                <c:pt idx="179">
                  <c:v>44.564999999999998</c:v>
                </c:pt>
                <c:pt idx="180">
                  <c:v>44.588999999999999</c:v>
                </c:pt>
                <c:pt idx="181">
                  <c:v>44.612000000000002</c:v>
                </c:pt>
                <c:pt idx="182">
                  <c:v>44.636000000000003</c:v>
                </c:pt>
                <c:pt idx="183">
                  <c:v>44.658000000000001</c:v>
                </c:pt>
                <c:pt idx="184">
                  <c:v>44.682000000000002</c:v>
                </c:pt>
                <c:pt idx="185">
                  <c:v>44.704999999999998</c:v>
                </c:pt>
                <c:pt idx="186">
                  <c:v>44.728000000000002</c:v>
                </c:pt>
                <c:pt idx="187">
                  <c:v>44.75</c:v>
                </c:pt>
                <c:pt idx="188">
                  <c:v>44.774000000000001</c:v>
                </c:pt>
                <c:pt idx="189">
                  <c:v>44.795999999999999</c:v>
                </c:pt>
                <c:pt idx="190">
                  <c:v>44.819000000000003</c:v>
                </c:pt>
                <c:pt idx="191">
                  <c:v>44.841000000000001</c:v>
                </c:pt>
                <c:pt idx="192">
                  <c:v>44.863</c:v>
                </c:pt>
                <c:pt idx="193">
                  <c:v>44.886000000000003</c:v>
                </c:pt>
                <c:pt idx="194">
                  <c:v>44.906999999999996</c:v>
                </c:pt>
                <c:pt idx="195">
                  <c:v>44.929000000000002</c:v>
                </c:pt>
                <c:pt idx="196">
                  <c:v>44.951000000000001</c:v>
                </c:pt>
                <c:pt idx="197">
                  <c:v>44.972999999999999</c:v>
                </c:pt>
                <c:pt idx="198">
                  <c:v>44.994</c:v>
                </c:pt>
                <c:pt idx="199">
                  <c:v>45.015000000000001</c:v>
                </c:pt>
                <c:pt idx="200">
                  <c:v>45.036999999999999</c:v>
                </c:pt>
                <c:pt idx="201">
                  <c:v>45.058</c:v>
                </c:pt>
                <c:pt idx="202">
                  <c:v>45.079000000000001</c:v>
                </c:pt>
                <c:pt idx="203">
                  <c:v>45.100999999999999</c:v>
                </c:pt>
                <c:pt idx="204">
                  <c:v>45.121000000000002</c:v>
                </c:pt>
                <c:pt idx="205">
                  <c:v>45.142000000000003</c:v>
                </c:pt>
                <c:pt idx="206">
                  <c:v>45.161999999999999</c:v>
                </c:pt>
                <c:pt idx="207">
                  <c:v>45.183</c:v>
                </c:pt>
                <c:pt idx="208">
                  <c:v>45.204000000000001</c:v>
                </c:pt>
                <c:pt idx="209">
                  <c:v>45.223999999999997</c:v>
                </c:pt>
                <c:pt idx="210">
                  <c:v>45.244</c:v>
                </c:pt>
                <c:pt idx="211">
                  <c:v>45.264000000000003</c:v>
                </c:pt>
                <c:pt idx="212">
                  <c:v>45.284999999999997</c:v>
                </c:pt>
                <c:pt idx="213">
                  <c:v>45.305</c:v>
                </c:pt>
                <c:pt idx="214">
                  <c:v>45.323999999999998</c:v>
                </c:pt>
                <c:pt idx="215">
                  <c:v>45.344000000000001</c:v>
                </c:pt>
                <c:pt idx="216">
                  <c:v>45.363</c:v>
                </c:pt>
                <c:pt idx="217">
                  <c:v>45.383000000000003</c:v>
                </c:pt>
                <c:pt idx="218">
                  <c:v>45.402999999999999</c:v>
                </c:pt>
                <c:pt idx="219">
                  <c:v>45.421999999999997</c:v>
                </c:pt>
                <c:pt idx="220">
                  <c:v>45.441000000000003</c:v>
                </c:pt>
                <c:pt idx="221">
                  <c:v>45.460999999999999</c:v>
                </c:pt>
                <c:pt idx="222">
                  <c:v>45.478999999999999</c:v>
                </c:pt>
                <c:pt idx="223">
                  <c:v>45.497999999999998</c:v>
                </c:pt>
                <c:pt idx="224">
                  <c:v>45.517000000000003</c:v>
                </c:pt>
                <c:pt idx="225">
                  <c:v>45.536000000000001</c:v>
                </c:pt>
                <c:pt idx="226">
                  <c:v>45.555</c:v>
                </c:pt>
                <c:pt idx="227">
                  <c:v>45.573</c:v>
                </c:pt>
                <c:pt idx="228">
                  <c:v>45.591000000000001</c:v>
                </c:pt>
                <c:pt idx="229">
                  <c:v>45.61</c:v>
                </c:pt>
                <c:pt idx="230">
                  <c:v>45.628</c:v>
                </c:pt>
                <c:pt idx="231">
                  <c:v>45.646000000000001</c:v>
                </c:pt>
                <c:pt idx="232">
                  <c:v>45.664000000000001</c:v>
                </c:pt>
                <c:pt idx="233">
                  <c:v>45.682000000000002</c:v>
                </c:pt>
                <c:pt idx="234">
                  <c:v>45.7</c:v>
                </c:pt>
                <c:pt idx="235">
                  <c:v>45.718000000000004</c:v>
                </c:pt>
                <c:pt idx="236">
                  <c:v>45.735999999999997</c:v>
                </c:pt>
                <c:pt idx="237">
                  <c:v>45.753999999999998</c:v>
                </c:pt>
                <c:pt idx="238">
                  <c:v>45.771000000000001</c:v>
                </c:pt>
                <c:pt idx="239">
                  <c:v>45.787999999999997</c:v>
                </c:pt>
                <c:pt idx="240">
                  <c:v>45.805999999999997</c:v>
                </c:pt>
                <c:pt idx="241">
                  <c:v>45.823</c:v>
                </c:pt>
                <c:pt idx="242">
                  <c:v>45.84</c:v>
                </c:pt>
                <c:pt idx="243">
                  <c:v>45.856999999999999</c:v>
                </c:pt>
                <c:pt idx="244">
                  <c:v>45.874000000000002</c:v>
                </c:pt>
                <c:pt idx="245">
                  <c:v>45.890999999999998</c:v>
                </c:pt>
                <c:pt idx="246">
                  <c:v>45.908000000000001</c:v>
                </c:pt>
                <c:pt idx="247">
                  <c:v>45.924999999999997</c:v>
                </c:pt>
                <c:pt idx="248">
                  <c:v>45.942</c:v>
                </c:pt>
                <c:pt idx="249">
                  <c:v>45.957999999999998</c:v>
                </c:pt>
                <c:pt idx="250">
                  <c:v>45.973999999999997</c:v>
                </c:pt>
                <c:pt idx="251">
                  <c:v>45.991</c:v>
                </c:pt>
                <c:pt idx="252">
                  <c:v>46.006999999999998</c:v>
                </c:pt>
                <c:pt idx="253">
                  <c:v>46.024000000000001</c:v>
                </c:pt>
                <c:pt idx="254">
                  <c:v>46.04</c:v>
                </c:pt>
                <c:pt idx="255">
                  <c:v>46.055999999999997</c:v>
                </c:pt>
                <c:pt idx="256">
                  <c:v>46.072000000000003</c:v>
                </c:pt>
                <c:pt idx="257">
                  <c:v>46.088000000000001</c:v>
                </c:pt>
                <c:pt idx="258">
                  <c:v>46.103999999999999</c:v>
                </c:pt>
                <c:pt idx="259">
                  <c:v>46.12</c:v>
                </c:pt>
                <c:pt idx="260">
                  <c:v>46.136000000000003</c:v>
                </c:pt>
                <c:pt idx="261">
                  <c:v>46.151000000000003</c:v>
                </c:pt>
                <c:pt idx="262">
                  <c:v>46.165999999999997</c:v>
                </c:pt>
                <c:pt idx="263">
                  <c:v>46.182000000000002</c:v>
                </c:pt>
                <c:pt idx="264">
                  <c:v>46.197000000000003</c:v>
                </c:pt>
                <c:pt idx="265">
                  <c:v>46.213000000000001</c:v>
                </c:pt>
                <c:pt idx="266">
                  <c:v>46.228000000000002</c:v>
                </c:pt>
                <c:pt idx="267">
                  <c:v>46.243000000000002</c:v>
                </c:pt>
                <c:pt idx="268">
                  <c:v>46.258000000000003</c:v>
                </c:pt>
                <c:pt idx="269">
                  <c:v>46.274000000000001</c:v>
                </c:pt>
                <c:pt idx="270">
                  <c:v>46.287999999999997</c:v>
                </c:pt>
                <c:pt idx="271">
                  <c:v>46.302999999999997</c:v>
                </c:pt>
                <c:pt idx="272">
                  <c:v>46.317999999999998</c:v>
                </c:pt>
                <c:pt idx="273">
                  <c:v>46.332999999999998</c:v>
                </c:pt>
                <c:pt idx="274">
                  <c:v>46.347999999999999</c:v>
                </c:pt>
                <c:pt idx="275">
                  <c:v>46.363</c:v>
                </c:pt>
                <c:pt idx="276">
                  <c:v>46.377000000000002</c:v>
                </c:pt>
                <c:pt idx="277">
                  <c:v>46.390999999999998</c:v>
                </c:pt>
                <c:pt idx="278">
                  <c:v>46.405999999999999</c:v>
                </c:pt>
                <c:pt idx="279">
                  <c:v>46.42</c:v>
                </c:pt>
                <c:pt idx="280">
                  <c:v>46.433999999999997</c:v>
                </c:pt>
                <c:pt idx="281">
                  <c:v>46.448999999999998</c:v>
                </c:pt>
                <c:pt idx="282">
                  <c:v>46.463000000000001</c:v>
                </c:pt>
                <c:pt idx="283">
                  <c:v>46.476999999999997</c:v>
                </c:pt>
                <c:pt idx="284">
                  <c:v>46.491</c:v>
                </c:pt>
                <c:pt idx="285">
                  <c:v>46.505000000000003</c:v>
                </c:pt>
                <c:pt idx="286">
                  <c:v>46.518999999999998</c:v>
                </c:pt>
                <c:pt idx="287">
                  <c:v>46.533000000000001</c:v>
                </c:pt>
                <c:pt idx="288">
                  <c:v>46.546999999999997</c:v>
                </c:pt>
                <c:pt idx="289">
                  <c:v>46.56</c:v>
                </c:pt>
                <c:pt idx="290">
                  <c:v>46.573999999999998</c:v>
                </c:pt>
                <c:pt idx="291">
                  <c:v>46.588000000000001</c:v>
                </c:pt>
                <c:pt idx="292">
                  <c:v>46.600999999999999</c:v>
                </c:pt>
                <c:pt idx="293">
                  <c:v>46.615000000000002</c:v>
                </c:pt>
                <c:pt idx="294">
                  <c:v>46.628</c:v>
                </c:pt>
                <c:pt idx="295">
                  <c:v>46.640999999999998</c:v>
                </c:pt>
                <c:pt idx="296">
                  <c:v>46.655000000000001</c:v>
                </c:pt>
                <c:pt idx="297">
                  <c:v>46.667999999999999</c:v>
                </c:pt>
                <c:pt idx="298">
                  <c:v>46.680999999999997</c:v>
                </c:pt>
                <c:pt idx="299">
                  <c:v>46.694000000000003</c:v>
                </c:pt>
                <c:pt idx="300">
                  <c:v>46.707000000000001</c:v>
                </c:pt>
                <c:pt idx="301">
                  <c:v>46.720999999999997</c:v>
                </c:pt>
                <c:pt idx="302">
                  <c:v>46.732999999999997</c:v>
                </c:pt>
                <c:pt idx="303">
                  <c:v>46.746000000000002</c:v>
                </c:pt>
                <c:pt idx="304">
                  <c:v>46.759</c:v>
                </c:pt>
                <c:pt idx="305">
                  <c:v>46.771999999999998</c:v>
                </c:pt>
                <c:pt idx="306">
                  <c:v>46.784999999999997</c:v>
                </c:pt>
                <c:pt idx="307">
                  <c:v>46.796999999999997</c:v>
                </c:pt>
                <c:pt idx="308">
                  <c:v>46.81</c:v>
                </c:pt>
                <c:pt idx="309">
                  <c:v>46.822000000000003</c:v>
                </c:pt>
                <c:pt idx="310">
                  <c:v>46.835000000000001</c:v>
                </c:pt>
                <c:pt idx="311">
                  <c:v>46.847999999999999</c:v>
                </c:pt>
                <c:pt idx="312">
                  <c:v>46.86</c:v>
                </c:pt>
                <c:pt idx="313">
                  <c:v>46.872</c:v>
                </c:pt>
                <c:pt idx="314">
                  <c:v>46.884999999999998</c:v>
                </c:pt>
                <c:pt idx="315">
                  <c:v>46.896000000000001</c:v>
                </c:pt>
                <c:pt idx="316">
                  <c:v>46.908999999999999</c:v>
                </c:pt>
                <c:pt idx="317">
                  <c:v>46.920999999999999</c:v>
                </c:pt>
                <c:pt idx="318">
                  <c:v>46.933999999999997</c:v>
                </c:pt>
                <c:pt idx="319">
                  <c:v>46.945</c:v>
                </c:pt>
                <c:pt idx="320">
                  <c:v>46.957000000000001</c:v>
                </c:pt>
                <c:pt idx="321">
                  <c:v>46.969000000000001</c:v>
                </c:pt>
                <c:pt idx="322">
                  <c:v>46.981000000000002</c:v>
                </c:pt>
                <c:pt idx="323">
                  <c:v>46.993000000000002</c:v>
                </c:pt>
                <c:pt idx="324">
                  <c:v>47.005000000000003</c:v>
                </c:pt>
                <c:pt idx="325">
                  <c:v>47.017000000000003</c:v>
                </c:pt>
                <c:pt idx="326">
                  <c:v>47.027999999999999</c:v>
                </c:pt>
                <c:pt idx="327">
                  <c:v>47.04</c:v>
                </c:pt>
                <c:pt idx="328">
                  <c:v>47.052</c:v>
                </c:pt>
                <c:pt idx="329">
                  <c:v>47.063000000000002</c:v>
                </c:pt>
                <c:pt idx="330">
                  <c:v>47.073999999999998</c:v>
                </c:pt>
                <c:pt idx="331">
                  <c:v>47.085999999999999</c:v>
                </c:pt>
                <c:pt idx="332">
                  <c:v>47.097999999999999</c:v>
                </c:pt>
                <c:pt idx="333">
                  <c:v>47.107999999999997</c:v>
                </c:pt>
                <c:pt idx="334">
                  <c:v>47.12</c:v>
                </c:pt>
                <c:pt idx="335">
                  <c:v>47.131999999999998</c:v>
                </c:pt>
                <c:pt idx="336">
                  <c:v>47.143000000000001</c:v>
                </c:pt>
                <c:pt idx="337">
                  <c:v>47.154000000000003</c:v>
                </c:pt>
                <c:pt idx="338">
                  <c:v>47.164999999999999</c:v>
                </c:pt>
                <c:pt idx="339">
                  <c:v>47.176000000000002</c:v>
                </c:pt>
                <c:pt idx="340">
                  <c:v>47.188000000000002</c:v>
                </c:pt>
                <c:pt idx="341">
                  <c:v>47.198</c:v>
                </c:pt>
                <c:pt idx="342">
                  <c:v>47.209000000000003</c:v>
                </c:pt>
                <c:pt idx="343">
                  <c:v>47.22</c:v>
                </c:pt>
                <c:pt idx="344">
                  <c:v>47.231000000000002</c:v>
                </c:pt>
                <c:pt idx="345">
                  <c:v>47.241999999999997</c:v>
                </c:pt>
                <c:pt idx="346">
                  <c:v>47.253</c:v>
                </c:pt>
                <c:pt idx="347">
                  <c:v>47.264000000000003</c:v>
                </c:pt>
                <c:pt idx="348">
                  <c:v>47.274000000000001</c:v>
                </c:pt>
                <c:pt idx="349">
                  <c:v>47.284999999999997</c:v>
                </c:pt>
                <c:pt idx="350">
                  <c:v>47.295000000000002</c:v>
                </c:pt>
                <c:pt idx="351">
                  <c:v>47.305999999999997</c:v>
                </c:pt>
                <c:pt idx="352">
                  <c:v>47.316000000000003</c:v>
                </c:pt>
                <c:pt idx="353">
                  <c:v>47.326999999999998</c:v>
                </c:pt>
                <c:pt idx="354">
                  <c:v>47.338000000000001</c:v>
                </c:pt>
                <c:pt idx="355">
                  <c:v>47.347999999999999</c:v>
                </c:pt>
                <c:pt idx="356">
                  <c:v>47.357999999999997</c:v>
                </c:pt>
                <c:pt idx="357">
                  <c:v>47.368000000000002</c:v>
                </c:pt>
                <c:pt idx="358">
                  <c:v>47.378999999999998</c:v>
                </c:pt>
                <c:pt idx="359">
                  <c:v>47.389000000000003</c:v>
                </c:pt>
                <c:pt idx="360">
                  <c:v>47.399000000000001</c:v>
                </c:pt>
                <c:pt idx="361">
                  <c:v>47.41</c:v>
                </c:pt>
                <c:pt idx="362">
                  <c:v>47.42</c:v>
                </c:pt>
                <c:pt idx="363">
                  <c:v>47.429000000000002</c:v>
                </c:pt>
                <c:pt idx="364">
                  <c:v>47.44</c:v>
                </c:pt>
                <c:pt idx="365">
                  <c:v>47.45</c:v>
                </c:pt>
                <c:pt idx="366">
                  <c:v>47.46</c:v>
                </c:pt>
                <c:pt idx="367">
                  <c:v>47.469000000000001</c:v>
                </c:pt>
                <c:pt idx="368">
                  <c:v>47.48</c:v>
                </c:pt>
                <c:pt idx="369">
                  <c:v>47.49</c:v>
                </c:pt>
                <c:pt idx="370">
                  <c:v>47.5</c:v>
                </c:pt>
                <c:pt idx="371">
                  <c:v>47.509</c:v>
                </c:pt>
                <c:pt idx="372">
                  <c:v>47.518999999999998</c:v>
                </c:pt>
                <c:pt idx="373">
                  <c:v>47.529000000000003</c:v>
                </c:pt>
                <c:pt idx="374">
                  <c:v>47.539000000000001</c:v>
                </c:pt>
                <c:pt idx="375">
                  <c:v>47.548000000000002</c:v>
                </c:pt>
                <c:pt idx="376">
                  <c:v>47.558</c:v>
                </c:pt>
                <c:pt idx="377">
                  <c:v>47.567999999999998</c:v>
                </c:pt>
                <c:pt idx="378">
                  <c:v>47.576999999999998</c:v>
                </c:pt>
                <c:pt idx="379">
                  <c:v>47.585999999999999</c:v>
                </c:pt>
                <c:pt idx="380">
                  <c:v>47.595999999999997</c:v>
                </c:pt>
                <c:pt idx="381">
                  <c:v>47.606000000000002</c:v>
                </c:pt>
                <c:pt idx="382">
                  <c:v>47.615000000000002</c:v>
                </c:pt>
                <c:pt idx="383">
                  <c:v>47.624000000000002</c:v>
                </c:pt>
                <c:pt idx="384">
                  <c:v>47.633000000000003</c:v>
                </c:pt>
                <c:pt idx="385">
                  <c:v>47.643000000000001</c:v>
                </c:pt>
                <c:pt idx="386">
                  <c:v>47.652000000000001</c:v>
                </c:pt>
                <c:pt idx="387">
                  <c:v>47.661000000000001</c:v>
                </c:pt>
                <c:pt idx="388">
                  <c:v>47.670999999999999</c:v>
                </c:pt>
                <c:pt idx="389">
                  <c:v>47.68</c:v>
                </c:pt>
                <c:pt idx="390">
                  <c:v>47.689</c:v>
                </c:pt>
                <c:pt idx="391">
                  <c:v>47.698</c:v>
                </c:pt>
                <c:pt idx="392">
                  <c:v>47.707000000000001</c:v>
                </c:pt>
                <c:pt idx="393">
                  <c:v>47.716000000000001</c:v>
                </c:pt>
                <c:pt idx="394">
                  <c:v>47.725999999999999</c:v>
                </c:pt>
                <c:pt idx="395">
                  <c:v>47.734000000000002</c:v>
                </c:pt>
                <c:pt idx="396">
                  <c:v>47.743000000000002</c:v>
                </c:pt>
                <c:pt idx="397">
                  <c:v>47.752000000000002</c:v>
                </c:pt>
                <c:pt idx="398">
                  <c:v>47.761000000000003</c:v>
                </c:pt>
                <c:pt idx="399">
                  <c:v>47.771000000000001</c:v>
                </c:pt>
                <c:pt idx="400">
                  <c:v>47.779000000000003</c:v>
                </c:pt>
                <c:pt idx="401">
                  <c:v>47.787999999999997</c:v>
                </c:pt>
                <c:pt idx="402">
                  <c:v>47.796999999999997</c:v>
                </c:pt>
                <c:pt idx="403">
                  <c:v>47.805999999999997</c:v>
                </c:pt>
                <c:pt idx="404">
                  <c:v>47.814</c:v>
                </c:pt>
                <c:pt idx="405">
                  <c:v>47.823</c:v>
                </c:pt>
                <c:pt idx="406">
                  <c:v>47.832000000000001</c:v>
                </c:pt>
                <c:pt idx="407">
                  <c:v>47.84</c:v>
                </c:pt>
                <c:pt idx="408">
                  <c:v>47.847999999999999</c:v>
                </c:pt>
                <c:pt idx="409">
                  <c:v>47.856999999999999</c:v>
                </c:pt>
                <c:pt idx="410">
                  <c:v>47.866</c:v>
                </c:pt>
                <c:pt idx="411">
                  <c:v>47.875</c:v>
                </c:pt>
                <c:pt idx="412">
                  <c:v>47.883000000000003</c:v>
                </c:pt>
                <c:pt idx="413">
                  <c:v>47.890999999999998</c:v>
                </c:pt>
                <c:pt idx="414">
                  <c:v>47.9</c:v>
                </c:pt>
                <c:pt idx="415">
                  <c:v>47.908000000000001</c:v>
                </c:pt>
                <c:pt idx="416">
                  <c:v>47.917000000000002</c:v>
                </c:pt>
                <c:pt idx="417">
                  <c:v>47.924999999999997</c:v>
                </c:pt>
                <c:pt idx="418">
                  <c:v>47.933</c:v>
                </c:pt>
                <c:pt idx="419">
                  <c:v>47.942</c:v>
                </c:pt>
                <c:pt idx="420">
                  <c:v>47.95</c:v>
                </c:pt>
                <c:pt idx="421">
                  <c:v>47.957999999999998</c:v>
                </c:pt>
                <c:pt idx="422">
                  <c:v>47.966000000000001</c:v>
                </c:pt>
                <c:pt idx="423">
                  <c:v>47.975000000000001</c:v>
                </c:pt>
                <c:pt idx="424">
                  <c:v>47.982999999999997</c:v>
                </c:pt>
                <c:pt idx="425">
                  <c:v>47.991</c:v>
                </c:pt>
                <c:pt idx="426">
                  <c:v>47.999000000000002</c:v>
                </c:pt>
                <c:pt idx="427">
                  <c:v>48.006999999999998</c:v>
                </c:pt>
                <c:pt idx="428">
                  <c:v>48.015000000000001</c:v>
                </c:pt>
                <c:pt idx="429">
                  <c:v>48.024000000000001</c:v>
                </c:pt>
                <c:pt idx="430">
                  <c:v>48.030999999999999</c:v>
                </c:pt>
                <c:pt idx="431">
                  <c:v>48.039000000000001</c:v>
                </c:pt>
                <c:pt idx="432">
                  <c:v>48.046999999999997</c:v>
                </c:pt>
                <c:pt idx="433">
                  <c:v>48.055999999999997</c:v>
                </c:pt>
                <c:pt idx="434">
                  <c:v>48.063000000000002</c:v>
                </c:pt>
                <c:pt idx="435">
                  <c:v>48.070999999999998</c:v>
                </c:pt>
                <c:pt idx="436">
                  <c:v>48.079000000000001</c:v>
                </c:pt>
                <c:pt idx="437">
                  <c:v>48.087000000000003</c:v>
                </c:pt>
                <c:pt idx="438">
                  <c:v>48.094999999999999</c:v>
                </c:pt>
                <c:pt idx="439">
                  <c:v>48.101999999999997</c:v>
                </c:pt>
                <c:pt idx="440">
                  <c:v>48.11</c:v>
                </c:pt>
                <c:pt idx="441">
                  <c:v>48.118000000000002</c:v>
                </c:pt>
                <c:pt idx="442">
                  <c:v>48.125999999999998</c:v>
                </c:pt>
                <c:pt idx="443">
                  <c:v>48.133000000000003</c:v>
                </c:pt>
                <c:pt idx="444">
                  <c:v>48.140999999999998</c:v>
                </c:pt>
                <c:pt idx="445">
                  <c:v>48.149000000000001</c:v>
                </c:pt>
                <c:pt idx="446">
                  <c:v>48.156999999999996</c:v>
                </c:pt>
                <c:pt idx="447">
                  <c:v>48.164000000000001</c:v>
                </c:pt>
                <c:pt idx="448">
                  <c:v>48.170999999999999</c:v>
                </c:pt>
                <c:pt idx="449">
                  <c:v>48.179000000000002</c:v>
                </c:pt>
                <c:pt idx="450">
                  <c:v>48.186999999999998</c:v>
                </c:pt>
                <c:pt idx="451">
                  <c:v>48.195</c:v>
                </c:pt>
                <c:pt idx="452">
                  <c:v>48.201999999999998</c:v>
                </c:pt>
                <c:pt idx="453">
                  <c:v>48.209000000000003</c:v>
                </c:pt>
                <c:pt idx="454">
                  <c:v>48.216999999999999</c:v>
                </c:pt>
                <c:pt idx="455">
                  <c:v>48.223999999999997</c:v>
                </c:pt>
                <c:pt idx="456">
                  <c:v>48.231999999999999</c:v>
                </c:pt>
                <c:pt idx="457">
                  <c:v>48.238999999999997</c:v>
                </c:pt>
                <c:pt idx="458">
                  <c:v>48.246000000000002</c:v>
                </c:pt>
                <c:pt idx="459">
                  <c:v>48.253999999999998</c:v>
                </c:pt>
                <c:pt idx="460">
                  <c:v>48.261000000000003</c:v>
                </c:pt>
                <c:pt idx="461">
                  <c:v>48.268999999999998</c:v>
                </c:pt>
                <c:pt idx="462">
                  <c:v>48.274999999999999</c:v>
                </c:pt>
                <c:pt idx="463">
                  <c:v>48.283000000000001</c:v>
                </c:pt>
                <c:pt idx="464">
                  <c:v>48.29</c:v>
                </c:pt>
                <c:pt idx="465">
                  <c:v>48.298000000000002</c:v>
                </c:pt>
                <c:pt idx="466">
                  <c:v>48.305</c:v>
                </c:pt>
                <c:pt idx="467">
                  <c:v>48.311999999999998</c:v>
                </c:pt>
                <c:pt idx="468">
                  <c:v>48.319000000000003</c:v>
                </c:pt>
                <c:pt idx="469">
                  <c:v>48.326000000000001</c:v>
                </c:pt>
                <c:pt idx="470">
                  <c:v>48.334000000000003</c:v>
                </c:pt>
                <c:pt idx="471">
                  <c:v>48.341000000000001</c:v>
                </c:pt>
                <c:pt idx="472">
                  <c:v>48.347000000000001</c:v>
                </c:pt>
                <c:pt idx="473">
                  <c:v>48.354999999999997</c:v>
                </c:pt>
                <c:pt idx="474">
                  <c:v>48.362000000000002</c:v>
                </c:pt>
                <c:pt idx="475">
                  <c:v>48.369</c:v>
                </c:pt>
                <c:pt idx="476">
                  <c:v>48.375999999999998</c:v>
                </c:pt>
                <c:pt idx="477">
                  <c:v>48.383000000000003</c:v>
                </c:pt>
                <c:pt idx="478">
                  <c:v>48.39</c:v>
                </c:pt>
                <c:pt idx="479">
                  <c:v>48.396999999999998</c:v>
                </c:pt>
                <c:pt idx="480">
                  <c:v>48.404000000000003</c:v>
                </c:pt>
                <c:pt idx="481">
                  <c:v>48.411000000000001</c:v>
                </c:pt>
                <c:pt idx="482">
                  <c:v>48.417999999999999</c:v>
                </c:pt>
                <c:pt idx="483">
                  <c:v>48.424999999999997</c:v>
                </c:pt>
                <c:pt idx="484">
                  <c:v>48.432000000000002</c:v>
                </c:pt>
                <c:pt idx="485">
                  <c:v>48.439</c:v>
                </c:pt>
                <c:pt idx="486">
                  <c:v>48.445</c:v>
                </c:pt>
                <c:pt idx="487">
                  <c:v>48.451999999999998</c:v>
                </c:pt>
                <c:pt idx="488">
                  <c:v>48.459000000000003</c:v>
                </c:pt>
                <c:pt idx="489">
                  <c:v>48.466000000000001</c:v>
                </c:pt>
                <c:pt idx="490">
                  <c:v>48.472999999999999</c:v>
                </c:pt>
                <c:pt idx="491">
                  <c:v>48.478999999999999</c:v>
                </c:pt>
                <c:pt idx="492">
                  <c:v>48.485999999999997</c:v>
                </c:pt>
                <c:pt idx="493">
                  <c:v>48.493000000000002</c:v>
                </c:pt>
                <c:pt idx="494">
                  <c:v>48.5</c:v>
                </c:pt>
                <c:pt idx="495">
                  <c:v>48.506999999999998</c:v>
                </c:pt>
                <c:pt idx="496">
                  <c:v>48.512999999999998</c:v>
                </c:pt>
                <c:pt idx="497">
                  <c:v>48.518999999999998</c:v>
                </c:pt>
                <c:pt idx="498">
                  <c:v>48.526000000000003</c:v>
                </c:pt>
                <c:pt idx="499">
                  <c:v>48.533000000000001</c:v>
                </c:pt>
                <c:pt idx="500">
                  <c:v>48.54</c:v>
                </c:pt>
                <c:pt idx="501">
                  <c:v>48.545999999999999</c:v>
                </c:pt>
                <c:pt idx="502">
                  <c:v>48.552999999999997</c:v>
                </c:pt>
                <c:pt idx="503">
                  <c:v>48.558999999999997</c:v>
                </c:pt>
                <c:pt idx="504">
                  <c:v>48.566000000000003</c:v>
                </c:pt>
                <c:pt idx="505">
                  <c:v>48.573</c:v>
                </c:pt>
                <c:pt idx="506">
                  <c:v>48.579000000000001</c:v>
                </c:pt>
                <c:pt idx="507">
                  <c:v>48.585000000000001</c:v>
                </c:pt>
                <c:pt idx="508">
                  <c:v>48.591999999999999</c:v>
                </c:pt>
                <c:pt idx="509">
                  <c:v>48.598999999999997</c:v>
                </c:pt>
                <c:pt idx="510">
                  <c:v>48.604999999999997</c:v>
                </c:pt>
                <c:pt idx="511">
                  <c:v>48.610999999999997</c:v>
                </c:pt>
                <c:pt idx="512">
                  <c:v>48.618000000000002</c:v>
                </c:pt>
                <c:pt idx="513">
                  <c:v>48.624000000000002</c:v>
                </c:pt>
                <c:pt idx="514">
                  <c:v>48.631</c:v>
                </c:pt>
                <c:pt idx="515">
                  <c:v>48.637999999999998</c:v>
                </c:pt>
                <c:pt idx="516">
                  <c:v>48.643000000000001</c:v>
                </c:pt>
                <c:pt idx="517">
                  <c:v>48.65</c:v>
                </c:pt>
                <c:pt idx="518">
                  <c:v>48.655999999999999</c:v>
                </c:pt>
                <c:pt idx="519">
                  <c:v>48.662999999999997</c:v>
                </c:pt>
                <c:pt idx="520">
                  <c:v>48.668999999999997</c:v>
                </c:pt>
                <c:pt idx="521">
                  <c:v>48.674999999999997</c:v>
                </c:pt>
                <c:pt idx="522">
                  <c:v>48.680999999999997</c:v>
                </c:pt>
                <c:pt idx="523">
                  <c:v>48.688000000000002</c:v>
                </c:pt>
                <c:pt idx="524">
                  <c:v>48.694000000000003</c:v>
                </c:pt>
                <c:pt idx="525">
                  <c:v>48.701000000000001</c:v>
                </c:pt>
                <c:pt idx="526">
                  <c:v>48.707000000000001</c:v>
                </c:pt>
                <c:pt idx="527">
                  <c:v>48.713000000000001</c:v>
                </c:pt>
                <c:pt idx="528">
                  <c:v>48.719000000000001</c:v>
                </c:pt>
                <c:pt idx="529">
                  <c:v>48.725999999999999</c:v>
                </c:pt>
                <c:pt idx="530">
                  <c:v>48.731999999999999</c:v>
                </c:pt>
                <c:pt idx="531">
                  <c:v>48.738</c:v>
                </c:pt>
                <c:pt idx="532">
                  <c:v>48.744</c:v>
                </c:pt>
                <c:pt idx="533">
                  <c:v>48.75</c:v>
                </c:pt>
                <c:pt idx="534">
                  <c:v>48.756</c:v>
                </c:pt>
                <c:pt idx="535">
                  <c:v>48.762999999999998</c:v>
                </c:pt>
                <c:pt idx="536">
                  <c:v>48.768999999999998</c:v>
                </c:pt>
                <c:pt idx="537">
                  <c:v>48.774000000000001</c:v>
                </c:pt>
                <c:pt idx="538">
                  <c:v>48.780999999999999</c:v>
                </c:pt>
                <c:pt idx="539">
                  <c:v>48.786999999999999</c:v>
                </c:pt>
                <c:pt idx="540">
                  <c:v>48.792999999999999</c:v>
                </c:pt>
                <c:pt idx="541">
                  <c:v>48.798999999999999</c:v>
                </c:pt>
                <c:pt idx="542">
                  <c:v>48.805999999999997</c:v>
                </c:pt>
                <c:pt idx="543">
                  <c:v>48.811</c:v>
                </c:pt>
                <c:pt idx="544">
                  <c:v>48.817</c:v>
                </c:pt>
                <c:pt idx="545">
                  <c:v>48.823</c:v>
                </c:pt>
                <c:pt idx="546">
                  <c:v>48.83</c:v>
                </c:pt>
                <c:pt idx="547">
                  <c:v>48.835999999999999</c:v>
                </c:pt>
                <c:pt idx="548">
                  <c:v>48.841000000000001</c:v>
                </c:pt>
                <c:pt idx="549">
                  <c:v>48.847000000000001</c:v>
                </c:pt>
                <c:pt idx="550">
                  <c:v>48.853000000000002</c:v>
                </c:pt>
                <c:pt idx="551">
                  <c:v>48.859000000000002</c:v>
                </c:pt>
                <c:pt idx="552">
                  <c:v>48.866</c:v>
                </c:pt>
                <c:pt idx="553">
                  <c:v>48.871000000000002</c:v>
                </c:pt>
                <c:pt idx="554">
                  <c:v>48.877000000000002</c:v>
                </c:pt>
                <c:pt idx="555">
                  <c:v>48.883000000000003</c:v>
                </c:pt>
                <c:pt idx="556">
                  <c:v>48.889000000000003</c:v>
                </c:pt>
                <c:pt idx="557">
                  <c:v>48.895000000000003</c:v>
                </c:pt>
                <c:pt idx="558">
                  <c:v>48.901000000000003</c:v>
                </c:pt>
                <c:pt idx="559">
                  <c:v>48.905999999999999</c:v>
                </c:pt>
                <c:pt idx="560">
                  <c:v>48.911999999999999</c:v>
                </c:pt>
                <c:pt idx="561">
                  <c:v>48.917999999999999</c:v>
                </c:pt>
                <c:pt idx="562">
                  <c:v>48.923999999999999</c:v>
                </c:pt>
                <c:pt idx="563">
                  <c:v>48.93</c:v>
                </c:pt>
                <c:pt idx="564">
                  <c:v>48.935000000000002</c:v>
                </c:pt>
                <c:pt idx="565">
                  <c:v>48.941000000000003</c:v>
                </c:pt>
                <c:pt idx="566">
                  <c:v>48.947000000000003</c:v>
                </c:pt>
                <c:pt idx="567">
                  <c:v>48.953000000000003</c:v>
                </c:pt>
                <c:pt idx="568">
                  <c:v>48.959000000000003</c:v>
                </c:pt>
                <c:pt idx="569">
                  <c:v>48.965000000000003</c:v>
                </c:pt>
                <c:pt idx="570">
                  <c:v>48.97</c:v>
                </c:pt>
                <c:pt idx="571">
                  <c:v>48.975999999999999</c:v>
                </c:pt>
                <c:pt idx="572">
                  <c:v>48.981999999999999</c:v>
                </c:pt>
                <c:pt idx="573">
                  <c:v>48.988</c:v>
                </c:pt>
                <c:pt idx="574">
                  <c:v>48.994</c:v>
                </c:pt>
                <c:pt idx="575">
                  <c:v>49</c:v>
                </c:pt>
                <c:pt idx="576">
                  <c:v>49.005000000000003</c:v>
                </c:pt>
                <c:pt idx="577">
                  <c:v>49.011000000000003</c:v>
                </c:pt>
                <c:pt idx="578">
                  <c:v>49.017000000000003</c:v>
                </c:pt>
                <c:pt idx="579">
                  <c:v>49.021999999999998</c:v>
                </c:pt>
                <c:pt idx="580">
                  <c:v>49.027999999999999</c:v>
                </c:pt>
                <c:pt idx="581">
                  <c:v>49.033000000000001</c:v>
                </c:pt>
                <c:pt idx="582">
                  <c:v>49.039000000000001</c:v>
                </c:pt>
                <c:pt idx="583">
                  <c:v>49.045000000000002</c:v>
                </c:pt>
                <c:pt idx="584">
                  <c:v>49.051000000000002</c:v>
                </c:pt>
                <c:pt idx="585">
                  <c:v>49.057000000000002</c:v>
                </c:pt>
                <c:pt idx="586">
                  <c:v>49.061999999999998</c:v>
                </c:pt>
                <c:pt idx="587">
                  <c:v>49.067</c:v>
                </c:pt>
                <c:pt idx="588">
                  <c:v>49.073</c:v>
                </c:pt>
                <c:pt idx="589">
                  <c:v>49.079000000000001</c:v>
                </c:pt>
                <c:pt idx="590">
                  <c:v>49.084000000000003</c:v>
                </c:pt>
                <c:pt idx="591">
                  <c:v>49.09</c:v>
                </c:pt>
                <c:pt idx="592">
                  <c:v>49.095999999999997</c:v>
                </c:pt>
                <c:pt idx="593">
                  <c:v>49.100999999999999</c:v>
                </c:pt>
                <c:pt idx="594">
                  <c:v>49.106999999999999</c:v>
                </c:pt>
                <c:pt idx="595">
                  <c:v>49.112000000000002</c:v>
                </c:pt>
                <c:pt idx="596">
                  <c:v>49.118000000000002</c:v>
                </c:pt>
                <c:pt idx="597">
                  <c:v>49.124000000000002</c:v>
                </c:pt>
                <c:pt idx="598">
                  <c:v>49.128</c:v>
                </c:pt>
                <c:pt idx="599">
                  <c:v>49.134</c:v>
                </c:pt>
                <c:pt idx="600">
                  <c:v>49.14</c:v>
                </c:pt>
                <c:pt idx="601">
                  <c:v>49.145000000000003</c:v>
                </c:pt>
                <c:pt idx="602">
                  <c:v>49.151000000000003</c:v>
                </c:pt>
                <c:pt idx="603">
                  <c:v>49.156999999999996</c:v>
                </c:pt>
                <c:pt idx="604">
                  <c:v>49.161000000000001</c:v>
                </c:pt>
                <c:pt idx="605">
                  <c:v>49.167000000000002</c:v>
                </c:pt>
                <c:pt idx="606">
                  <c:v>49.173000000000002</c:v>
                </c:pt>
                <c:pt idx="607">
                  <c:v>49.177999999999997</c:v>
                </c:pt>
                <c:pt idx="608">
                  <c:v>49.183999999999997</c:v>
                </c:pt>
                <c:pt idx="609">
                  <c:v>49.19</c:v>
                </c:pt>
                <c:pt idx="610">
                  <c:v>49.194000000000003</c:v>
                </c:pt>
                <c:pt idx="611">
                  <c:v>49.2</c:v>
                </c:pt>
                <c:pt idx="612">
                  <c:v>49.204999999999998</c:v>
                </c:pt>
                <c:pt idx="613">
                  <c:v>49.210999999999999</c:v>
                </c:pt>
                <c:pt idx="614">
                  <c:v>49.216999999999999</c:v>
                </c:pt>
                <c:pt idx="615">
                  <c:v>49.222000000000001</c:v>
                </c:pt>
                <c:pt idx="616">
                  <c:v>49.226999999999997</c:v>
                </c:pt>
                <c:pt idx="617">
                  <c:v>49.231999999999999</c:v>
                </c:pt>
                <c:pt idx="618">
                  <c:v>49.238</c:v>
                </c:pt>
                <c:pt idx="619">
                  <c:v>49.243000000000002</c:v>
                </c:pt>
                <c:pt idx="620">
                  <c:v>49.249000000000002</c:v>
                </c:pt>
                <c:pt idx="621">
                  <c:v>49.253999999999998</c:v>
                </c:pt>
                <c:pt idx="622">
                  <c:v>49.259</c:v>
                </c:pt>
                <c:pt idx="623">
                  <c:v>49.265000000000001</c:v>
                </c:pt>
                <c:pt idx="624">
                  <c:v>49.27</c:v>
                </c:pt>
                <c:pt idx="625">
                  <c:v>49.276000000000003</c:v>
                </c:pt>
                <c:pt idx="626">
                  <c:v>49.280999999999999</c:v>
                </c:pt>
                <c:pt idx="627">
                  <c:v>49.286000000000001</c:v>
                </c:pt>
                <c:pt idx="628">
                  <c:v>49.290999999999997</c:v>
                </c:pt>
                <c:pt idx="629">
                  <c:v>49.296999999999997</c:v>
                </c:pt>
                <c:pt idx="630">
                  <c:v>49.302</c:v>
                </c:pt>
                <c:pt idx="631">
                  <c:v>49.307000000000002</c:v>
                </c:pt>
                <c:pt idx="632">
                  <c:v>49.313000000000002</c:v>
                </c:pt>
                <c:pt idx="633">
                  <c:v>49.317999999999998</c:v>
                </c:pt>
                <c:pt idx="634">
                  <c:v>49.323</c:v>
                </c:pt>
                <c:pt idx="635">
                  <c:v>49.328000000000003</c:v>
                </c:pt>
                <c:pt idx="636">
                  <c:v>49.334000000000003</c:v>
                </c:pt>
                <c:pt idx="637">
                  <c:v>49.338999999999999</c:v>
                </c:pt>
                <c:pt idx="638">
                  <c:v>49.344999999999999</c:v>
                </c:pt>
                <c:pt idx="639">
                  <c:v>49.35</c:v>
                </c:pt>
                <c:pt idx="640">
                  <c:v>49.354999999999997</c:v>
                </c:pt>
                <c:pt idx="641">
                  <c:v>49.36</c:v>
                </c:pt>
                <c:pt idx="642">
                  <c:v>49.365000000000002</c:v>
                </c:pt>
                <c:pt idx="643">
                  <c:v>49.371000000000002</c:v>
                </c:pt>
                <c:pt idx="644">
                  <c:v>49.375999999999998</c:v>
                </c:pt>
                <c:pt idx="645">
                  <c:v>49.381</c:v>
                </c:pt>
                <c:pt idx="646">
                  <c:v>49.386000000000003</c:v>
                </c:pt>
                <c:pt idx="647">
                  <c:v>49.390999999999998</c:v>
                </c:pt>
                <c:pt idx="648">
                  <c:v>49.396000000000001</c:v>
                </c:pt>
                <c:pt idx="649">
                  <c:v>49.402000000000001</c:v>
                </c:pt>
                <c:pt idx="650">
                  <c:v>49.406999999999996</c:v>
                </c:pt>
                <c:pt idx="651">
                  <c:v>49.412999999999997</c:v>
                </c:pt>
                <c:pt idx="652">
                  <c:v>49.417999999999999</c:v>
                </c:pt>
                <c:pt idx="653">
                  <c:v>49.421999999999997</c:v>
                </c:pt>
                <c:pt idx="654">
                  <c:v>49.427999999999997</c:v>
                </c:pt>
                <c:pt idx="655">
                  <c:v>49.433</c:v>
                </c:pt>
                <c:pt idx="656">
                  <c:v>49.438000000000002</c:v>
                </c:pt>
                <c:pt idx="657">
                  <c:v>49.442999999999998</c:v>
                </c:pt>
                <c:pt idx="658">
                  <c:v>49.448999999999998</c:v>
                </c:pt>
                <c:pt idx="659">
                  <c:v>49.453000000000003</c:v>
                </c:pt>
                <c:pt idx="660">
                  <c:v>49.457999999999998</c:v>
                </c:pt>
                <c:pt idx="661">
                  <c:v>49.463999999999999</c:v>
                </c:pt>
                <c:pt idx="662">
                  <c:v>49.469000000000001</c:v>
                </c:pt>
                <c:pt idx="663">
                  <c:v>49.473999999999997</c:v>
                </c:pt>
                <c:pt idx="664">
                  <c:v>49.478999999999999</c:v>
                </c:pt>
                <c:pt idx="665">
                  <c:v>49.484000000000002</c:v>
                </c:pt>
                <c:pt idx="666">
                  <c:v>49.488999999999997</c:v>
                </c:pt>
                <c:pt idx="667">
                  <c:v>49.494</c:v>
                </c:pt>
                <c:pt idx="668">
                  <c:v>49.499000000000002</c:v>
                </c:pt>
                <c:pt idx="669">
                  <c:v>49.505000000000003</c:v>
                </c:pt>
                <c:pt idx="670">
                  <c:v>49.51</c:v>
                </c:pt>
                <c:pt idx="671">
                  <c:v>49.514000000000003</c:v>
                </c:pt>
                <c:pt idx="672">
                  <c:v>49.518999999999998</c:v>
                </c:pt>
                <c:pt idx="673">
                  <c:v>49.524999999999999</c:v>
                </c:pt>
                <c:pt idx="674">
                  <c:v>49.53</c:v>
                </c:pt>
                <c:pt idx="675">
                  <c:v>49.534999999999997</c:v>
                </c:pt>
                <c:pt idx="676">
                  <c:v>49.54</c:v>
                </c:pt>
                <c:pt idx="677">
                  <c:v>49.545000000000002</c:v>
                </c:pt>
                <c:pt idx="678">
                  <c:v>49.55</c:v>
                </c:pt>
                <c:pt idx="679">
                  <c:v>49.555</c:v>
                </c:pt>
                <c:pt idx="680">
                  <c:v>49.56</c:v>
                </c:pt>
                <c:pt idx="681">
                  <c:v>49.564999999999998</c:v>
                </c:pt>
                <c:pt idx="682">
                  <c:v>49.57</c:v>
                </c:pt>
                <c:pt idx="683">
                  <c:v>49.575000000000003</c:v>
                </c:pt>
                <c:pt idx="684">
                  <c:v>49.58</c:v>
                </c:pt>
                <c:pt idx="685">
                  <c:v>49.585000000000001</c:v>
                </c:pt>
                <c:pt idx="686">
                  <c:v>49.59</c:v>
                </c:pt>
                <c:pt idx="687">
                  <c:v>49.594999999999999</c:v>
                </c:pt>
                <c:pt idx="688">
                  <c:v>49.6</c:v>
                </c:pt>
                <c:pt idx="689">
                  <c:v>49.604999999999997</c:v>
                </c:pt>
                <c:pt idx="690">
                  <c:v>49.61</c:v>
                </c:pt>
                <c:pt idx="691">
                  <c:v>49.615000000000002</c:v>
                </c:pt>
                <c:pt idx="692">
                  <c:v>49.62</c:v>
                </c:pt>
                <c:pt idx="693">
                  <c:v>49.625</c:v>
                </c:pt>
                <c:pt idx="694">
                  <c:v>49.63</c:v>
                </c:pt>
                <c:pt idx="695">
                  <c:v>49.634999999999998</c:v>
                </c:pt>
                <c:pt idx="696">
                  <c:v>49.64</c:v>
                </c:pt>
                <c:pt idx="697">
                  <c:v>49.643999999999998</c:v>
                </c:pt>
                <c:pt idx="698">
                  <c:v>49.649000000000001</c:v>
                </c:pt>
                <c:pt idx="699">
                  <c:v>49.654000000000003</c:v>
                </c:pt>
                <c:pt idx="700">
                  <c:v>49.658999999999999</c:v>
                </c:pt>
                <c:pt idx="701">
                  <c:v>49.664000000000001</c:v>
                </c:pt>
                <c:pt idx="702">
                  <c:v>49.668999999999997</c:v>
                </c:pt>
                <c:pt idx="703">
                  <c:v>49.673999999999999</c:v>
                </c:pt>
                <c:pt idx="704">
                  <c:v>49.679000000000002</c:v>
                </c:pt>
                <c:pt idx="705">
                  <c:v>49.683999999999997</c:v>
                </c:pt>
                <c:pt idx="706">
                  <c:v>49.689</c:v>
                </c:pt>
                <c:pt idx="707">
                  <c:v>49.694000000000003</c:v>
                </c:pt>
                <c:pt idx="708">
                  <c:v>49.698999999999998</c:v>
                </c:pt>
                <c:pt idx="709">
                  <c:v>49.704000000000001</c:v>
                </c:pt>
                <c:pt idx="710">
                  <c:v>49.709000000000003</c:v>
                </c:pt>
                <c:pt idx="711">
                  <c:v>49.713000000000001</c:v>
                </c:pt>
                <c:pt idx="712">
                  <c:v>49.718000000000004</c:v>
                </c:pt>
                <c:pt idx="713">
                  <c:v>49.722999999999999</c:v>
                </c:pt>
                <c:pt idx="714">
                  <c:v>49.728000000000002</c:v>
                </c:pt>
                <c:pt idx="715">
                  <c:v>49.732999999999997</c:v>
                </c:pt>
                <c:pt idx="716">
                  <c:v>49.738</c:v>
                </c:pt>
                <c:pt idx="717">
                  <c:v>49.741999999999997</c:v>
                </c:pt>
                <c:pt idx="718">
                  <c:v>49.747</c:v>
                </c:pt>
                <c:pt idx="719">
                  <c:v>49.752000000000002</c:v>
                </c:pt>
                <c:pt idx="720">
                  <c:v>49.756999999999998</c:v>
                </c:pt>
                <c:pt idx="721">
                  <c:v>49.761000000000003</c:v>
                </c:pt>
                <c:pt idx="722">
                  <c:v>49.765999999999998</c:v>
                </c:pt>
                <c:pt idx="723">
                  <c:v>49.771000000000001</c:v>
                </c:pt>
                <c:pt idx="724">
                  <c:v>49.774999999999999</c:v>
                </c:pt>
                <c:pt idx="725">
                  <c:v>49.78</c:v>
                </c:pt>
                <c:pt idx="726">
                  <c:v>49.784999999999997</c:v>
                </c:pt>
                <c:pt idx="727">
                  <c:v>49.79</c:v>
                </c:pt>
                <c:pt idx="728">
                  <c:v>49.795000000000002</c:v>
                </c:pt>
                <c:pt idx="729">
                  <c:v>49.8</c:v>
                </c:pt>
                <c:pt idx="730">
                  <c:v>49.805</c:v>
                </c:pt>
              </c:numCache>
            </c:numRef>
          </c:yVal>
          <c:smooth val="1"/>
          <c:extLst>
            <c:ext xmlns:c16="http://schemas.microsoft.com/office/drawing/2014/chart" uri="{C3380CC4-5D6E-409C-BE32-E72D297353CC}">
              <c16:uniqueId val="{00000005-D934-403D-BA11-EE521B418195}"/>
            </c:ext>
          </c:extLst>
        </c:ser>
        <c:ser>
          <c:idx val="4"/>
          <c:order val="1"/>
          <c:tx>
            <c:strRef>
              <c:f>'Head Circ Data'!$H$1</c:f>
              <c:strCache>
                <c:ptCount val="1"/>
                <c:pt idx="0">
                  <c:v>85%</c:v>
                </c:pt>
              </c:strCache>
            </c:strRef>
          </c:tx>
          <c:spPr>
            <a:ln w="19050" cap="rnd">
              <a:solidFill>
                <a:schemeClr val="accent5"/>
              </a:solidFill>
              <a:prstDash val="sysDot"/>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Data'!$H$2:$H$732</c:f>
              <c:numCache>
                <c:formatCode>0.00</c:formatCode>
                <c:ptCount val="731"/>
                <c:pt idx="0">
                  <c:v>35.106000000000002</c:v>
                </c:pt>
                <c:pt idx="1">
                  <c:v>35.200000000000003</c:v>
                </c:pt>
                <c:pt idx="2">
                  <c:v>35.293999999999997</c:v>
                </c:pt>
                <c:pt idx="3">
                  <c:v>35.387</c:v>
                </c:pt>
                <c:pt idx="4">
                  <c:v>35.481000000000002</c:v>
                </c:pt>
                <c:pt idx="5">
                  <c:v>35.573999999999998</c:v>
                </c:pt>
                <c:pt idx="6">
                  <c:v>35.667999999999999</c:v>
                </c:pt>
                <c:pt idx="7">
                  <c:v>35.761000000000003</c:v>
                </c:pt>
                <c:pt idx="8">
                  <c:v>35.853999999999999</c:v>
                </c:pt>
                <c:pt idx="9">
                  <c:v>35.948</c:v>
                </c:pt>
                <c:pt idx="10">
                  <c:v>36.040999999999997</c:v>
                </c:pt>
                <c:pt idx="11">
                  <c:v>36.134999999999998</c:v>
                </c:pt>
                <c:pt idx="12">
                  <c:v>36.228000000000002</c:v>
                </c:pt>
                <c:pt idx="13">
                  <c:v>36.320999999999998</c:v>
                </c:pt>
                <c:pt idx="14">
                  <c:v>36.414000000000001</c:v>
                </c:pt>
                <c:pt idx="15">
                  <c:v>36.51</c:v>
                </c:pt>
                <c:pt idx="16">
                  <c:v>36.603999999999999</c:v>
                </c:pt>
                <c:pt idx="17">
                  <c:v>36.695999999999998</c:v>
                </c:pt>
                <c:pt idx="18">
                  <c:v>36.784999999999997</c:v>
                </c:pt>
                <c:pt idx="19">
                  <c:v>36.872999999999998</c:v>
                </c:pt>
                <c:pt idx="20">
                  <c:v>36.959000000000003</c:v>
                </c:pt>
                <c:pt idx="21">
                  <c:v>37.042999999999999</c:v>
                </c:pt>
                <c:pt idx="22">
                  <c:v>37.125999999999998</c:v>
                </c:pt>
                <c:pt idx="23">
                  <c:v>37.207000000000001</c:v>
                </c:pt>
                <c:pt idx="24">
                  <c:v>37.286000000000001</c:v>
                </c:pt>
                <c:pt idx="25">
                  <c:v>37.363</c:v>
                </c:pt>
                <c:pt idx="26">
                  <c:v>37.44</c:v>
                </c:pt>
                <c:pt idx="27">
                  <c:v>37.515000000000001</c:v>
                </c:pt>
                <c:pt idx="28">
                  <c:v>37.588000000000001</c:v>
                </c:pt>
                <c:pt idx="29">
                  <c:v>37.661000000000001</c:v>
                </c:pt>
                <c:pt idx="30">
                  <c:v>37.731999999999999</c:v>
                </c:pt>
                <c:pt idx="31">
                  <c:v>37.801000000000002</c:v>
                </c:pt>
                <c:pt idx="32">
                  <c:v>37.869999999999997</c:v>
                </c:pt>
                <c:pt idx="33">
                  <c:v>37.938000000000002</c:v>
                </c:pt>
                <c:pt idx="34">
                  <c:v>38.005000000000003</c:v>
                </c:pt>
                <c:pt idx="35">
                  <c:v>38.07</c:v>
                </c:pt>
                <c:pt idx="36">
                  <c:v>38.134999999999998</c:v>
                </c:pt>
                <c:pt idx="37">
                  <c:v>38.198</c:v>
                </c:pt>
                <c:pt idx="38">
                  <c:v>38.261000000000003</c:v>
                </c:pt>
                <c:pt idx="39">
                  <c:v>38.323</c:v>
                </c:pt>
                <c:pt idx="40">
                  <c:v>38.384</c:v>
                </c:pt>
                <c:pt idx="41">
                  <c:v>38.445</c:v>
                </c:pt>
                <c:pt idx="42">
                  <c:v>38.503999999999998</c:v>
                </c:pt>
                <c:pt idx="43">
                  <c:v>38.563000000000002</c:v>
                </c:pt>
                <c:pt idx="44">
                  <c:v>38.619999999999997</c:v>
                </c:pt>
                <c:pt idx="45">
                  <c:v>38.677999999999997</c:v>
                </c:pt>
                <c:pt idx="46">
                  <c:v>38.734999999999999</c:v>
                </c:pt>
                <c:pt idx="47">
                  <c:v>38.79</c:v>
                </c:pt>
                <c:pt idx="48">
                  <c:v>38.845999999999997</c:v>
                </c:pt>
                <c:pt idx="49">
                  <c:v>38.9</c:v>
                </c:pt>
                <c:pt idx="50">
                  <c:v>38.954000000000001</c:v>
                </c:pt>
                <c:pt idx="51">
                  <c:v>39.008000000000003</c:v>
                </c:pt>
                <c:pt idx="52">
                  <c:v>39.061</c:v>
                </c:pt>
                <c:pt idx="53">
                  <c:v>39.113</c:v>
                </c:pt>
                <c:pt idx="54">
                  <c:v>39.164999999999999</c:v>
                </c:pt>
                <c:pt idx="55">
                  <c:v>39.216000000000001</c:v>
                </c:pt>
                <c:pt idx="56">
                  <c:v>39.267000000000003</c:v>
                </c:pt>
                <c:pt idx="57">
                  <c:v>39.317</c:v>
                </c:pt>
                <c:pt idx="58">
                  <c:v>39.366999999999997</c:v>
                </c:pt>
                <c:pt idx="59">
                  <c:v>39.417000000000002</c:v>
                </c:pt>
                <c:pt idx="60">
                  <c:v>39.466000000000001</c:v>
                </c:pt>
                <c:pt idx="61">
                  <c:v>39.514000000000003</c:v>
                </c:pt>
                <c:pt idx="62">
                  <c:v>39.561999999999998</c:v>
                </c:pt>
                <c:pt idx="63">
                  <c:v>39.61</c:v>
                </c:pt>
                <c:pt idx="64">
                  <c:v>39.656999999999996</c:v>
                </c:pt>
                <c:pt idx="65">
                  <c:v>39.704000000000001</c:v>
                </c:pt>
                <c:pt idx="66">
                  <c:v>39.75</c:v>
                </c:pt>
                <c:pt idx="67">
                  <c:v>39.796999999999997</c:v>
                </c:pt>
                <c:pt idx="68">
                  <c:v>39.841999999999999</c:v>
                </c:pt>
                <c:pt idx="69">
                  <c:v>39.887999999999998</c:v>
                </c:pt>
                <c:pt idx="70">
                  <c:v>39.933</c:v>
                </c:pt>
                <c:pt idx="71">
                  <c:v>39.978000000000002</c:v>
                </c:pt>
                <c:pt idx="72">
                  <c:v>40.021999999999998</c:v>
                </c:pt>
                <c:pt idx="73">
                  <c:v>40.066000000000003</c:v>
                </c:pt>
                <c:pt idx="74">
                  <c:v>40.11</c:v>
                </c:pt>
                <c:pt idx="75">
                  <c:v>40.152999999999999</c:v>
                </c:pt>
                <c:pt idx="76">
                  <c:v>40.195999999999998</c:v>
                </c:pt>
                <c:pt idx="77">
                  <c:v>40.238999999999997</c:v>
                </c:pt>
                <c:pt idx="78">
                  <c:v>40.280999999999999</c:v>
                </c:pt>
                <c:pt idx="79">
                  <c:v>40.323999999999998</c:v>
                </c:pt>
                <c:pt idx="80">
                  <c:v>40.365000000000002</c:v>
                </c:pt>
                <c:pt idx="81">
                  <c:v>40.406999999999996</c:v>
                </c:pt>
                <c:pt idx="82">
                  <c:v>40.448</c:v>
                </c:pt>
                <c:pt idx="83">
                  <c:v>40.488999999999997</c:v>
                </c:pt>
                <c:pt idx="84">
                  <c:v>40.53</c:v>
                </c:pt>
                <c:pt idx="85">
                  <c:v>40.57</c:v>
                </c:pt>
                <c:pt idx="86">
                  <c:v>40.61</c:v>
                </c:pt>
                <c:pt idx="87">
                  <c:v>40.651000000000003</c:v>
                </c:pt>
                <c:pt idx="88">
                  <c:v>40.69</c:v>
                </c:pt>
                <c:pt idx="89">
                  <c:v>40.728999999999999</c:v>
                </c:pt>
                <c:pt idx="90">
                  <c:v>40.768000000000001</c:v>
                </c:pt>
                <c:pt idx="91">
                  <c:v>40.807000000000002</c:v>
                </c:pt>
                <c:pt idx="92">
                  <c:v>40.845999999999997</c:v>
                </c:pt>
                <c:pt idx="93">
                  <c:v>40.884</c:v>
                </c:pt>
                <c:pt idx="94">
                  <c:v>40.923000000000002</c:v>
                </c:pt>
                <c:pt idx="95">
                  <c:v>40.96</c:v>
                </c:pt>
                <c:pt idx="96">
                  <c:v>40.997999999999998</c:v>
                </c:pt>
                <c:pt idx="97">
                  <c:v>41.036000000000001</c:v>
                </c:pt>
                <c:pt idx="98">
                  <c:v>41.073</c:v>
                </c:pt>
                <c:pt idx="99">
                  <c:v>41.11</c:v>
                </c:pt>
                <c:pt idx="100">
                  <c:v>41.146999999999998</c:v>
                </c:pt>
                <c:pt idx="101">
                  <c:v>41.183</c:v>
                </c:pt>
                <c:pt idx="102">
                  <c:v>41.219000000000001</c:v>
                </c:pt>
                <c:pt idx="103">
                  <c:v>41.255000000000003</c:v>
                </c:pt>
                <c:pt idx="104">
                  <c:v>41.290999999999997</c:v>
                </c:pt>
                <c:pt idx="105">
                  <c:v>41.326999999999998</c:v>
                </c:pt>
                <c:pt idx="106">
                  <c:v>41.362000000000002</c:v>
                </c:pt>
                <c:pt idx="107">
                  <c:v>41.398000000000003</c:v>
                </c:pt>
                <c:pt idx="108">
                  <c:v>41.433</c:v>
                </c:pt>
                <c:pt idx="109">
                  <c:v>41.466999999999999</c:v>
                </c:pt>
                <c:pt idx="110">
                  <c:v>41.502000000000002</c:v>
                </c:pt>
                <c:pt idx="111">
                  <c:v>41.536999999999999</c:v>
                </c:pt>
                <c:pt idx="112">
                  <c:v>41.570999999999998</c:v>
                </c:pt>
                <c:pt idx="113">
                  <c:v>41.604999999999997</c:v>
                </c:pt>
                <c:pt idx="114">
                  <c:v>41.637999999999998</c:v>
                </c:pt>
                <c:pt idx="115">
                  <c:v>41.671999999999997</c:v>
                </c:pt>
                <c:pt idx="116">
                  <c:v>41.704999999999998</c:v>
                </c:pt>
                <c:pt idx="117">
                  <c:v>41.738999999999997</c:v>
                </c:pt>
                <c:pt idx="118">
                  <c:v>41.771000000000001</c:v>
                </c:pt>
                <c:pt idx="119">
                  <c:v>41.804000000000002</c:v>
                </c:pt>
                <c:pt idx="120">
                  <c:v>41.837000000000003</c:v>
                </c:pt>
                <c:pt idx="121">
                  <c:v>41.87</c:v>
                </c:pt>
                <c:pt idx="122">
                  <c:v>41.902000000000001</c:v>
                </c:pt>
                <c:pt idx="123">
                  <c:v>41.933999999999997</c:v>
                </c:pt>
                <c:pt idx="124">
                  <c:v>41.966000000000001</c:v>
                </c:pt>
                <c:pt idx="125">
                  <c:v>41.997</c:v>
                </c:pt>
                <c:pt idx="126">
                  <c:v>42.029000000000003</c:v>
                </c:pt>
                <c:pt idx="127">
                  <c:v>42.06</c:v>
                </c:pt>
                <c:pt idx="128">
                  <c:v>42.091000000000001</c:v>
                </c:pt>
                <c:pt idx="129">
                  <c:v>42.122</c:v>
                </c:pt>
                <c:pt idx="130">
                  <c:v>42.152999999999999</c:v>
                </c:pt>
                <c:pt idx="131">
                  <c:v>42.183999999999997</c:v>
                </c:pt>
                <c:pt idx="132">
                  <c:v>42.213999999999999</c:v>
                </c:pt>
                <c:pt idx="133">
                  <c:v>42.244</c:v>
                </c:pt>
                <c:pt idx="134">
                  <c:v>42.274000000000001</c:v>
                </c:pt>
                <c:pt idx="135">
                  <c:v>42.304000000000002</c:v>
                </c:pt>
                <c:pt idx="136">
                  <c:v>42.334000000000003</c:v>
                </c:pt>
                <c:pt idx="137">
                  <c:v>42.363</c:v>
                </c:pt>
                <c:pt idx="138">
                  <c:v>42.393000000000001</c:v>
                </c:pt>
                <c:pt idx="139">
                  <c:v>42.421999999999997</c:v>
                </c:pt>
                <c:pt idx="140">
                  <c:v>42.451000000000001</c:v>
                </c:pt>
                <c:pt idx="141">
                  <c:v>42.48</c:v>
                </c:pt>
                <c:pt idx="142">
                  <c:v>42.508000000000003</c:v>
                </c:pt>
                <c:pt idx="143">
                  <c:v>42.536999999999999</c:v>
                </c:pt>
                <c:pt idx="144">
                  <c:v>42.564999999999998</c:v>
                </c:pt>
                <c:pt idx="145">
                  <c:v>42.594000000000001</c:v>
                </c:pt>
                <c:pt idx="146">
                  <c:v>42.622</c:v>
                </c:pt>
                <c:pt idx="147">
                  <c:v>42.65</c:v>
                </c:pt>
                <c:pt idx="148">
                  <c:v>42.677</c:v>
                </c:pt>
                <c:pt idx="149">
                  <c:v>42.704999999999998</c:v>
                </c:pt>
                <c:pt idx="150">
                  <c:v>42.731999999999999</c:v>
                </c:pt>
                <c:pt idx="151">
                  <c:v>42.76</c:v>
                </c:pt>
                <c:pt idx="152">
                  <c:v>42.786999999999999</c:v>
                </c:pt>
                <c:pt idx="153">
                  <c:v>42.814</c:v>
                </c:pt>
                <c:pt idx="154">
                  <c:v>42.841000000000001</c:v>
                </c:pt>
                <c:pt idx="155">
                  <c:v>42.868000000000002</c:v>
                </c:pt>
                <c:pt idx="156">
                  <c:v>42.893999999999998</c:v>
                </c:pt>
                <c:pt idx="157">
                  <c:v>42.92</c:v>
                </c:pt>
                <c:pt idx="158">
                  <c:v>42.945999999999998</c:v>
                </c:pt>
                <c:pt idx="159">
                  <c:v>42.972000000000001</c:v>
                </c:pt>
                <c:pt idx="160">
                  <c:v>42.999000000000002</c:v>
                </c:pt>
                <c:pt idx="161">
                  <c:v>43.024999999999999</c:v>
                </c:pt>
                <c:pt idx="162">
                  <c:v>43.05</c:v>
                </c:pt>
                <c:pt idx="163">
                  <c:v>43.076000000000001</c:v>
                </c:pt>
                <c:pt idx="164">
                  <c:v>43.100999999999999</c:v>
                </c:pt>
                <c:pt idx="165">
                  <c:v>43.127000000000002</c:v>
                </c:pt>
                <c:pt idx="166">
                  <c:v>43.151000000000003</c:v>
                </c:pt>
                <c:pt idx="167">
                  <c:v>43.177</c:v>
                </c:pt>
                <c:pt idx="168">
                  <c:v>43.201000000000001</c:v>
                </c:pt>
                <c:pt idx="169">
                  <c:v>43.225999999999999</c:v>
                </c:pt>
                <c:pt idx="170">
                  <c:v>43.250999999999998</c:v>
                </c:pt>
                <c:pt idx="171">
                  <c:v>43.274999999999999</c:v>
                </c:pt>
                <c:pt idx="172">
                  <c:v>43.298999999999999</c:v>
                </c:pt>
                <c:pt idx="173">
                  <c:v>43.323999999999998</c:v>
                </c:pt>
                <c:pt idx="174">
                  <c:v>43.347000000000001</c:v>
                </c:pt>
                <c:pt idx="175">
                  <c:v>43.372</c:v>
                </c:pt>
                <c:pt idx="176">
                  <c:v>43.395000000000003</c:v>
                </c:pt>
                <c:pt idx="177">
                  <c:v>43.418999999999997</c:v>
                </c:pt>
                <c:pt idx="178">
                  <c:v>43.442</c:v>
                </c:pt>
                <c:pt idx="179">
                  <c:v>43.466000000000001</c:v>
                </c:pt>
                <c:pt idx="180">
                  <c:v>43.488999999999997</c:v>
                </c:pt>
                <c:pt idx="181">
                  <c:v>43.512</c:v>
                </c:pt>
                <c:pt idx="182">
                  <c:v>43.536000000000001</c:v>
                </c:pt>
                <c:pt idx="183">
                  <c:v>43.558</c:v>
                </c:pt>
                <c:pt idx="184">
                  <c:v>43.581000000000003</c:v>
                </c:pt>
                <c:pt idx="185">
                  <c:v>43.603999999999999</c:v>
                </c:pt>
                <c:pt idx="186">
                  <c:v>43.627000000000002</c:v>
                </c:pt>
                <c:pt idx="187">
                  <c:v>43.649000000000001</c:v>
                </c:pt>
                <c:pt idx="188">
                  <c:v>43.670999999999999</c:v>
                </c:pt>
                <c:pt idx="189">
                  <c:v>43.694000000000003</c:v>
                </c:pt>
                <c:pt idx="190">
                  <c:v>43.715000000000003</c:v>
                </c:pt>
                <c:pt idx="191">
                  <c:v>43.738</c:v>
                </c:pt>
                <c:pt idx="192">
                  <c:v>43.759</c:v>
                </c:pt>
                <c:pt idx="193">
                  <c:v>43.780999999999999</c:v>
                </c:pt>
                <c:pt idx="194">
                  <c:v>43.802</c:v>
                </c:pt>
                <c:pt idx="195">
                  <c:v>43.823999999999998</c:v>
                </c:pt>
                <c:pt idx="196">
                  <c:v>43.845999999999997</c:v>
                </c:pt>
                <c:pt idx="197">
                  <c:v>43.866999999999997</c:v>
                </c:pt>
                <c:pt idx="198">
                  <c:v>43.887999999999998</c:v>
                </c:pt>
                <c:pt idx="199">
                  <c:v>43.908999999999999</c:v>
                </c:pt>
                <c:pt idx="200">
                  <c:v>43.93</c:v>
                </c:pt>
                <c:pt idx="201">
                  <c:v>43.951000000000001</c:v>
                </c:pt>
                <c:pt idx="202">
                  <c:v>43.972000000000001</c:v>
                </c:pt>
                <c:pt idx="203">
                  <c:v>43.991999999999997</c:v>
                </c:pt>
                <c:pt idx="204">
                  <c:v>44.012999999999998</c:v>
                </c:pt>
                <c:pt idx="205">
                  <c:v>44.033000000000001</c:v>
                </c:pt>
                <c:pt idx="206">
                  <c:v>44.052999999999997</c:v>
                </c:pt>
                <c:pt idx="207">
                  <c:v>44.073999999999998</c:v>
                </c:pt>
                <c:pt idx="208">
                  <c:v>44.094000000000001</c:v>
                </c:pt>
                <c:pt idx="209">
                  <c:v>44.113999999999997</c:v>
                </c:pt>
                <c:pt idx="210">
                  <c:v>44.134</c:v>
                </c:pt>
                <c:pt idx="211">
                  <c:v>44.152999999999999</c:v>
                </c:pt>
                <c:pt idx="212">
                  <c:v>44.173000000000002</c:v>
                </c:pt>
                <c:pt idx="213">
                  <c:v>44.192999999999998</c:v>
                </c:pt>
                <c:pt idx="214">
                  <c:v>44.212000000000003</c:v>
                </c:pt>
                <c:pt idx="215">
                  <c:v>44.231999999999999</c:v>
                </c:pt>
                <c:pt idx="216">
                  <c:v>44.25</c:v>
                </c:pt>
                <c:pt idx="217">
                  <c:v>44.27</c:v>
                </c:pt>
                <c:pt idx="218">
                  <c:v>44.289000000000001</c:v>
                </c:pt>
                <c:pt idx="219">
                  <c:v>44.308</c:v>
                </c:pt>
                <c:pt idx="220">
                  <c:v>44.326999999999998</c:v>
                </c:pt>
                <c:pt idx="221">
                  <c:v>44.345999999999997</c:v>
                </c:pt>
                <c:pt idx="222">
                  <c:v>44.363999999999997</c:v>
                </c:pt>
                <c:pt idx="223">
                  <c:v>44.383000000000003</c:v>
                </c:pt>
                <c:pt idx="224">
                  <c:v>44.401000000000003</c:v>
                </c:pt>
                <c:pt idx="225">
                  <c:v>44.42</c:v>
                </c:pt>
                <c:pt idx="226">
                  <c:v>44.438000000000002</c:v>
                </c:pt>
                <c:pt idx="227">
                  <c:v>44.456000000000003</c:v>
                </c:pt>
                <c:pt idx="228">
                  <c:v>44.473999999999997</c:v>
                </c:pt>
                <c:pt idx="229">
                  <c:v>44.493000000000002</c:v>
                </c:pt>
                <c:pt idx="230">
                  <c:v>44.51</c:v>
                </c:pt>
                <c:pt idx="231">
                  <c:v>44.527999999999999</c:v>
                </c:pt>
                <c:pt idx="232">
                  <c:v>44.545999999999999</c:v>
                </c:pt>
                <c:pt idx="233">
                  <c:v>44.564</c:v>
                </c:pt>
                <c:pt idx="234">
                  <c:v>44.581000000000003</c:v>
                </c:pt>
                <c:pt idx="235">
                  <c:v>44.598999999999997</c:v>
                </c:pt>
                <c:pt idx="236">
                  <c:v>44.616</c:v>
                </c:pt>
                <c:pt idx="237">
                  <c:v>44.634</c:v>
                </c:pt>
                <c:pt idx="238">
                  <c:v>44.651000000000003</c:v>
                </c:pt>
                <c:pt idx="239">
                  <c:v>44.667999999999999</c:v>
                </c:pt>
                <c:pt idx="240">
                  <c:v>44.685000000000002</c:v>
                </c:pt>
                <c:pt idx="241">
                  <c:v>44.701999999999998</c:v>
                </c:pt>
                <c:pt idx="242">
                  <c:v>44.719000000000001</c:v>
                </c:pt>
                <c:pt idx="243">
                  <c:v>44.734999999999999</c:v>
                </c:pt>
                <c:pt idx="244">
                  <c:v>44.752000000000002</c:v>
                </c:pt>
                <c:pt idx="245">
                  <c:v>44.768999999999998</c:v>
                </c:pt>
                <c:pt idx="246">
                  <c:v>44.784999999999997</c:v>
                </c:pt>
                <c:pt idx="247">
                  <c:v>44.802</c:v>
                </c:pt>
                <c:pt idx="248">
                  <c:v>44.817999999999998</c:v>
                </c:pt>
                <c:pt idx="249">
                  <c:v>44.835000000000001</c:v>
                </c:pt>
                <c:pt idx="250">
                  <c:v>44.850999999999999</c:v>
                </c:pt>
                <c:pt idx="251">
                  <c:v>44.866999999999997</c:v>
                </c:pt>
                <c:pt idx="252">
                  <c:v>44.883000000000003</c:v>
                </c:pt>
                <c:pt idx="253">
                  <c:v>44.899000000000001</c:v>
                </c:pt>
                <c:pt idx="254">
                  <c:v>44.914999999999999</c:v>
                </c:pt>
                <c:pt idx="255">
                  <c:v>44.930999999999997</c:v>
                </c:pt>
                <c:pt idx="256">
                  <c:v>44.947000000000003</c:v>
                </c:pt>
                <c:pt idx="257">
                  <c:v>44.963000000000001</c:v>
                </c:pt>
                <c:pt idx="258">
                  <c:v>44.978000000000002</c:v>
                </c:pt>
                <c:pt idx="259">
                  <c:v>44.994</c:v>
                </c:pt>
                <c:pt idx="260">
                  <c:v>45.009</c:v>
                </c:pt>
                <c:pt idx="261">
                  <c:v>45.024000000000001</c:v>
                </c:pt>
                <c:pt idx="262">
                  <c:v>45.04</c:v>
                </c:pt>
                <c:pt idx="263">
                  <c:v>45.055</c:v>
                </c:pt>
                <c:pt idx="264">
                  <c:v>45.07</c:v>
                </c:pt>
                <c:pt idx="265">
                  <c:v>45.085000000000001</c:v>
                </c:pt>
                <c:pt idx="266">
                  <c:v>45.1</c:v>
                </c:pt>
                <c:pt idx="267">
                  <c:v>45.115000000000002</c:v>
                </c:pt>
                <c:pt idx="268">
                  <c:v>45.13</c:v>
                </c:pt>
                <c:pt idx="269">
                  <c:v>45.145000000000003</c:v>
                </c:pt>
                <c:pt idx="270">
                  <c:v>45.158999999999999</c:v>
                </c:pt>
                <c:pt idx="271">
                  <c:v>45.173999999999999</c:v>
                </c:pt>
                <c:pt idx="272">
                  <c:v>45.189</c:v>
                </c:pt>
                <c:pt idx="273">
                  <c:v>45.203000000000003</c:v>
                </c:pt>
                <c:pt idx="274">
                  <c:v>45.218000000000004</c:v>
                </c:pt>
                <c:pt idx="275">
                  <c:v>45.231999999999999</c:v>
                </c:pt>
                <c:pt idx="276">
                  <c:v>45.246000000000002</c:v>
                </c:pt>
                <c:pt idx="277">
                  <c:v>45.261000000000003</c:v>
                </c:pt>
                <c:pt idx="278">
                  <c:v>45.274999999999999</c:v>
                </c:pt>
                <c:pt idx="279">
                  <c:v>45.289000000000001</c:v>
                </c:pt>
                <c:pt idx="280">
                  <c:v>45.302999999999997</c:v>
                </c:pt>
                <c:pt idx="281">
                  <c:v>45.317</c:v>
                </c:pt>
                <c:pt idx="282">
                  <c:v>45.331000000000003</c:v>
                </c:pt>
                <c:pt idx="283">
                  <c:v>45.344999999999999</c:v>
                </c:pt>
                <c:pt idx="284">
                  <c:v>45.359000000000002</c:v>
                </c:pt>
                <c:pt idx="285">
                  <c:v>45.372</c:v>
                </c:pt>
                <c:pt idx="286">
                  <c:v>45.386000000000003</c:v>
                </c:pt>
                <c:pt idx="287">
                  <c:v>45.4</c:v>
                </c:pt>
                <c:pt idx="288">
                  <c:v>45.414000000000001</c:v>
                </c:pt>
                <c:pt idx="289">
                  <c:v>45.427</c:v>
                </c:pt>
                <c:pt idx="290">
                  <c:v>45.44</c:v>
                </c:pt>
                <c:pt idx="291">
                  <c:v>45.454000000000001</c:v>
                </c:pt>
                <c:pt idx="292">
                  <c:v>45.466999999999999</c:v>
                </c:pt>
                <c:pt idx="293">
                  <c:v>45.48</c:v>
                </c:pt>
                <c:pt idx="294">
                  <c:v>45.494</c:v>
                </c:pt>
                <c:pt idx="295">
                  <c:v>45.506999999999998</c:v>
                </c:pt>
                <c:pt idx="296">
                  <c:v>45.52</c:v>
                </c:pt>
                <c:pt idx="297">
                  <c:v>45.533000000000001</c:v>
                </c:pt>
                <c:pt idx="298">
                  <c:v>45.545999999999999</c:v>
                </c:pt>
                <c:pt idx="299">
                  <c:v>45.558999999999997</c:v>
                </c:pt>
                <c:pt idx="300">
                  <c:v>45.572000000000003</c:v>
                </c:pt>
                <c:pt idx="301">
                  <c:v>45.585000000000001</c:v>
                </c:pt>
                <c:pt idx="302">
                  <c:v>45.597000000000001</c:v>
                </c:pt>
                <c:pt idx="303">
                  <c:v>45.61</c:v>
                </c:pt>
                <c:pt idx="304">
                  <c:v>45.622999999999998</c:v>
                </c:pt>
                <c:pt idx="305">
                  <c:v>45.634999999999998</c:v>
                </c:pt>
                <c:pt idx="306">
                  <c:v>45.648000000000003</c:v>
                </c:pt>
                <c:pt idx="307">
                  <c:v>45.66</c:v>
                </c:pt>
                <c:pt idx="308">
                  <c:v>45.673000000000002</c:v>
                </c:pt>
                <c:pt idx="309">
                  <c:v>45.685000000000002</c:v>
                </c:pt>
                <c:pt idx="310">
                  <c:v>45.697000000000003</c:v>
                </c:pt>
                <c:pt idx="311">
                  <c:v>45.71</c:v>
                </c:pt>
                <c:pt idx="312">
                  <c:v>45.722000000000001</c:v>
                </c:pt>
                <c:pt idx="313">
                  <c:v>45.734000000000002</c:v>
                </c:pt>
                <c:pt idx="314">
                  <c:v>45.746000000000002</c:v>
                </c:pt>
                <c:pt idx="315">
                  <c:v>45.758000000000003</c:v>
                </c:pt>
                <c:pt idx="316">
                  <c:v>45.77</c:v>
                </c:pt>
                <c:pt idx="317">
                  <c:v>45.781999999999996</c:v>
                </c:pt>
                <c:pt idx="318">
                  <c:v>45.793999999999997</c:v>
                </c:pt>
                <c:pt idx="319">
                  <c:v>45.805999999999997</c:v>
                </c:pt>
                <c:pt idx="320">
                  <c:v>45.817</c:v>
                </c:pt>
                <c:pt idx="321">
                  <c:v>45.829000000000001</c:v>
                </c:pt>
                <c:pt idx="322">
                  <c:v>45.841000000000001</c:v>
                </c:pt>
                <c:pt idx="323">
                  <c:v>45.853000000000002</c:v>
                </c:pt>
                <c:pt idx="324">
                  <c:v>45.863999999999997</c:v>
                </c:pt>
                <c:pt idx="325">
                  <c:v>45.875999999999998</c:v>
                </c:pt>
                <c:pt idx="326">
                  <c:v>45.887</c:v>
                </c:pt>
                <c:pt idx="327">
                  <c:v>45.899000000000001</c:v>
                </c:pt>
                <c:pt idx="328">
                  <c:v>45.91</c:v>
                </c:pt>
                <c:pt idx="329">
                  <c:v>45.921999999999997</c:v>
                </c:pt>
                <c:pt idx="330">
                  <c:v>45.933</c:v>
                </c:pt>
                <c:pt idx="331">
                  <c:v>45.944000000000003</c:v>
                </c:pt>
                <c:pt idx="332">
                  <c:v>45.956000000000003</c:v>
                </c:pt>
                <c:pt idx="333">
                  <c:v>45.966000000000001</c:v>
                </c:pt>
                <c:pt idx="334">
                  <c:v>45.978000000000002</c:v>
                </c:pt>
                <c:pt idx="335">
                  <c:v>45.988999999999997</c:v>
                </c:pt>
                <c:pt idx="336">
                  <c:v>46</c:v>
                </c:pt>
                <c:pt idx="337">
                  <c:v>46.011000000000003</c:v>
                </c:pt>
                <c:pt idx="338">
                  <c:v>46.021999999999998</c:v>
                </c:pt>
                <c:pt idx="339">
                  <c:v>46.033000000000001</c:v>
                </c:pt>
                <c:pt idx="340">
                  <c:v>46.043999999999997</c:v>
                </c:pt>
                <c:pt idx="341">
                  <c:v>46.055</c:v>
                </c:pt>
                <c:pt idx="342">
                  <c:v>46.064999999999998</c:v>
                </c:pt>
                <c:pt idx="343">
                  <c:v>46.076000000000001</c:v>
                </c:pt>
                <c:pt idx="344">
                  <c:v>46.087000000000003</c:v>
                </c:pt>
                <c:pt idx="345">
                  <c:v>46.097000000000001</c:v>
                </c:pt>
                <c:pt idx="346">
                  <c:v>46.107999999999997</c:v>
                </c:pt>
                <c:pt idx="347">
                  <c:v>46.119</c:v>
                </c:pt>
                <c:pt idx="348">
                  <c:v>46.128999999999998</c:v>
                </c:pt>
                <c:pt idx="349">
                  <c:v>46.14</c:v>
                </c:pt>
                <c:pt idx="350">
                  <c:v>46.15</c:v>
                </c:pt>
                <c:pt idx="351">
                  <c:v>46.161000000000001</c:v>
                </c:pt>
                <c:pt idx="352">
                  <c:v>46.170999999999999</c:v>
                </c:pt>
                <c:pt idx="353">
                  <c:v>46.180999999999997</c:v>
                </c:pt>
                <c:pt idx="354">
                  <c:v>46.192</c:v>
                </c:pt>
                <c:pt idx="355">
                  <c:v>46.201999999999998</c:v>
                </c:pt>
                <c:pt idx="356">
                  <c:v>46.212000000000003</c:v>
                </c:pt>
                <c:pt idx="357">
                  <c:v>46.222000000000001</c:v>
                </c:pt>
                <c:pt idx="358">
                  <c:v>46.232999999999997</c:v>
                </c:pt>
                <c:pt idx="359">
                  <c:v>46.241999999999997</c:v>
                </c:pt>
                <c:pt idx="360">
                  <c:v>46.253</c:v>
                </c:pt>
                <c:pt idx="361">
                  <c:v>46.262999999999998</c:v>
                </c:pt>
                <c:pt idx="362">
                  <c:v>46.273000000000003</c:v>
                </c:pt>
                <c:pt idx="363">
                  <c:v>46.281999999999996</c:v>
                </c:pt>
                <c:pt idx="364">
                  <c:v>46.292999999999999</c:v>
                </c:pt>
                <c:pt idx="365">
                  <c:v>46.302</c:v>
                </c:pt>
                <c:pt idx="366">
                  <c:v>46.311999999999998</c:v>
                </c:pt>
                <c:pt idx="367">
                  <c:v>46.322000000000003</c:v>
                </c:pt>
                <c:pt idx="368">
                  <c:v>46.332000000000001</c:v>
                </c:pt>
                <c:pt idx="369">
                  <c:v>46.341999999999999</c:v>
                </c:pt>
                <c:pt idx="370">
                  <c:v>46.350999999999999</c:v>
                </c:pt>
                <c:pt idx="371">
                  <c:v>46.360999999999997</c:v>
                </c:pt>
                <c:pt idx="372">
                  <c:v>46.371000000000002</c:v>
                </c:pt>
                <c:pt idx="373">
                  <c:v>46.38</c:v>
                </c:pt>
                <c:pt idx="374">
                  <c:v>46.39</c:v>
                </c:pt>
                <c:pt idx="375">
                  <c:v>46.399000000000001</c:v>
                </c:pt>
                <c:pt idx="376">
                  <c:v>46.408999999999999</c:v>
                </c:pt>
                <c:pt idx="377">
                  <c:v>46.417999999999999</c:v>
                </c:pt>
                <c:pt idx="378">
                  <c:v>46.427999999999997</c:v>
                </c:pt>
                <c:pt idx="379">
                  <c:v>46.436999999999998</c:v>
                </c:pt>
                <c:pt idx="380">
                  <c:v>46.445999999999998</c:v>
                </c:pt>
                <c:pt idx="381">
                  <c:v>46.456000000000003</c:v>
                </c:pt>
                <c:pt idx="382">
                  <c:v>46.465000000000003</c:v>
                </c:pt>
                <c:pt idx="383">
                  <c:v>46.473999999999997</c:v>
                </c:pt>
                <c:pt idx="384">
                  <c:v>46.482999999999997</c:v>
                </c:pt>
                <c:pt idx="385">
                  <c:v>46.493000000000002</c:v>
                </c:pt>
                <c:pt idx="386">
                  <c:v>46.502000000000002</c:v>
                </c:pt>
                <c:pt idx="387">
                  <c:v>46.511000000000003</c:v>
                </c:pt>
                <c:pt idx="388">
                  <c:v>46.52</c:v>
                </c:pt>
                <c:pt idx="389">
                  <c:v>46.529000000000003</c:v>
                </c:pt>
                <c:pt idx="390">
                  <c:v>46.537999999999997</c:v>
                </c:pt>
                <c:pt idx="391">
                  <c:v>46.546999999999997</c:v>
                </c:pt>
                <c:pt idx="392">
                  <c:v>46.555999999999997</c:v>
                </c:pt>
                <c:pt idx="393">
                  <c:v>46.564999999999998</c:v>
                </c:pt>
                <c:pt idx="394">
                  <c:v>46.573999999999998</c:v>
                </c:pt>
                <c:pt idx="395">
                  <c:v>46.582999999999998</c:v>
                </c:pt>
                <c:pt idx="396">
                  <c:v>46.591999999999999</c:v>
                </c:pt>
                <c:pt idx="397">
                  <c:v>46.6</c:v>
                </c:pt>
                <c:pt idx="398">
                  <c:v>46.609000000000002</c:v>
                </c:pt>
                <c:pt idx="399">
                  <c:v>46.618000000000002</c:v>
                </c:pt>
                <c:pt idx="400">
                  <c:v>46.627000000000002</c:v>
                </c:pt>
                <c:pt idx="401">
                  <c:v>46.634999999999998</c:v>
                </c:pt>
                <c:pt idx="402">
                  <c:v>46.643999999999998</c:v>
                </c:pt>
                <c:pt idx="403">
                  <c:v>46.652999999999999</c:v>
                </c:pt>
                <c:pt idx="404">
                  <c:v>46.661000000000001</c:v>
                </c:pt>
                <c:pt idx="405">
                  <c:v>46.67</c:v>
                </c:pt>
                <c:pt idx="406">
                  <c:v>46.679000000000002</c:v>
                </c:pt>
                <c:pt idx="407">
                  <c:v>46.686999999999998</c:v>
                </c:pt>
                <c:pt idx="408">
                  <c:v>46.695</c:v>
                </c:pt>
                <c:pt idx="409">
                  <c:v>46.704000000000001</c:v>
                </c:pt>
                <c:pt idx="410">
                  <c:v>46.712000000000003</c:v>
                </c:pt>
                <c:pt idx="411">
                  <c:v>46.720999999999997</c:v>
                </c:pt>
                <c:pt idx="412">
                  <c:v>46.728999999999999</c:v>
                </c:pt>
                <c:pt idx="413">
                  <c:v>46.737000000000002</c:v>
                </c:pt>
                <c:pt idx="414">
                  <c:v>46.746000000000002</c:v>
                </c:pt>
                <c:pt idx="415">
                  <c:v>46.753999999999998</c:v>
                </c:pt>
                <c:pt idx="416">
                  <c:v>46.762999999999998</c:v>
                </c:pt>
                <c:pt idx="417">
                  <c:v>46.77</c:v>
                </c:pt>
                <c:pt idx="418">
                  <c:v>46.779000000000003</c:v>
                </c:pt>
                <c:pt idx="419">
                  <c:v>46.786999999999999</c:v>
                </c:pt>
                <c:pt idx="420">
                  <c:v>46.795000000000002</c:v>
                </c:pt>
                <c:pt idx="421">
                  <c:v>46.802999999999997</c:v>
                </c:pt>
                <c:pt idx="422">
                  <c:v>46.811</c:v>
                </c:pt>
                <c:pt idx="423">
                  <c:v>46.82</c:v>
                </c:pt>
                <c:pt idx="424">
                  <c:v>46.828000000000003</c:v>
                </c:pt>
                <c:pt idx="425">
                  <c:v>46.835999999999999</c:v>
                </c:pt>
                <c:pt idx="426">
                  <c:v>46.844000000000001</c:v>
                </c:pt>
                <c:pt idx="427">
                  <c:v>46.851999999999997</c:v>
                </c:pt>
                <c:pt idx="428">
                  <c:v>46.86</c:v>
                </c:pt>
                <c:pt idx="429">
                  <c:v>46.868000000000002</c:v>
                </c:pt>
                <c:pt idx="430">
                  <c:v>46.875</c:v>
                </c:pt>
                <c:pt idx="431">
                  <c:v>46.883000000000003</c:v>
                </c:pt>
                <c:pt idx="432">
                  <c:v>46.890999999999998</c:v>
                </c:pt>
                <c:pt idx="433">
                  <c:v>46.899000000000001</c:v>
                </c:pt>
                <c:pt idx="434">
                  <c:v>46.906999999999996</c:v>
                </c:pt>
                <c:pt idx="435">
                  <c:v>46.914999999999999</c:v>
                </c:pt>
                <c:pt idx="436">
                  <c:v>46.921999999999997</c:v>
                </c:pt>
                <c:pt idx="437">
                  <c:v>46.93</c:v>
                </c:pt>
                <c:pt idx="438">
                  <c:v>46.938000000000002</c:v>
                </c:pt>
                <c:pt idx="439">
                  <c:v>46.945</c:v>
                </c:pt>
                <c:pt idx="440">
                  <c:v>46.953000000000003</c:v>
                </c:pt>
                <c:pt idx="441">
                  <c:v>46.960999999999999</c:v>
                </c:pt>
                <c:pt idx="442">
                  <c:v>46.969000000000001</c:v>
                </c:pt>
                <c:pt idx="443">
                  <c:v>46.975999999999999</c:v>
                </c:pt>
                <c:pt idx="444">
                  <c:v>46.984000000000002</c:v>
                </c:pt>
                <c:pt idx="445">
                  <c:v>46.991</c:v>
                </c:pt>
                <c:pt idx="446">
                  <c:v>46.999000000000002</c:v>
                </c:pt>
                <c:pt idx="447">
                  <c:v>47.006999999999998</c:v>
                </c:pt>
                <c:pt idx="448">
                  <c:v>47.014000000000003</c:v>
                </c:pt>
                <c:pt idx="449">
                  <c:v>47.021000000000001</c:v>
                </c:pt>
                <c:pt idx="450">
                  <c:v>47.029000000000003</c:v>
                </c:pt>
                <c:pt idx="451">
                  <c:v>47.036000000000001</c:v>
                </c:pt>
                <c:pt idx="452">
                  <c:v>47.043999999999997</c:v>
                </c:pt>
                <c:pt idx="453">
                  <c:v>47.051000000000002</c:v>
                </c:pt>
                <c:pt idx="454">
                  <c:v>47.058</c:v>
                </c:pt>
                <c:pt idx="455">
                  <c:v>47.066000000000003</c:v>
                </c:pt>
                <c:pt idx="456">
                  <c:v>47.073</c:v>
                </c:pt>
                <c:pt idx="457">
                  <c:v>47.08</c:v>
                </c:pt>
                <c:pt idx="458">
                  <c:v>47.088000000000001</c:v>
                </c:pt>
                <c:pt idx="459">
                  <c:v>47.094999999999999</c:v>
                </c:pt>
                <c:pt idx="460">
                  <c:v>47.101999999999997</c:v>
                </c:pt>
                <c:pt idx="461">
                  <c:v>47.11</c:v>
                </c:pt>
                <c:pt idx="462">
                  <c:v>47.116</c:v>
                </c:pt>
                <c:pt idx="463">
                  <c:v>47.124000000000002</c:v>
                </c:pt>
                <c:pt idx="464">
                  <c:v>47.131</c:v>
                </c:pt>
                <c:pt idx="465">
                  <c:v>47.137999999999998</c:v>
                </c:pt>
                <c:pt idx="466">
                  <c:v>47.146000000000001</c:v>
                </c:pt>
                <c:pt idx="467">
                  <c:v>47.152000000000001</c:v>
                </c:pt>
                <c:pt idx="468">
                  <c:v>47.158999999999999</c:v>
                </c:pt>
                <c:pt idx="469">
                  <c:v>47.167000000000002</c:v>
                </c:pt>
                <c:pt idx="470">
                  <c:v>47.173999999999999</c:v>
                </c:pt>
                <c:pt idx="471">
                  <c:v>47.180999999999997</c:v>
                </c:pt>
                <c:pt idx="472">
                  <c:v>47.186999999999998</c:v>
                </c:pt>
                <c:pt idx="473">
                  <c:v>47.195</c:v>
                </c:pt>
                <c:pt idx="474">
                  <c:v>47.201999999999998</c:v>
                </c:pt>
                <c:pt idx="475">
                  <c:v>47.209000000000003</c:v>
                </c:pt>
                <c:pt idx="476">
                  <c:v>47.215000000000003</c:v>
                </c:pt>
                <c:pt idx="477">
                  <c:v>47.222000000000001</c:v>
                </c:pt>
                <c:pt idx="478">
                  <c:v>47.228999999999999</c:v>
                </c:pt>
                <c:pt idx="479">
                  <c:v>47.235999999999997</c:v>
                </c:pt>
                <c:pt idx="480">
                  <c:v>47.243000000000002</c:v>
                </c:pt>
                <c:pt idx="481">
                  <c:v>47.25</c:v>
                </c:pt>
                <c:pt idx="482">
                  <c:v>47.256999999999998</c:v>
                </c:pt>
                <c:pt idx="483">
                  <c:v>47.264000000000003</c:v>
                </c:pt>
                <c:pt idx="484">
                  <c:v>47.27</c:v>
                </c:pt>
                <c:pt idx="485">
                  <c:v>47.277000000000001</c:v>
                </c:pt>
                <c:pt idx="486">
                  <c:v>47.283999999999999</c:v>
                </c:pt>
                <c:pt idx="487">
                  <c:v>47.290999999999997</c:v>
                </c:pt>
                <c:pt idx="488">
                  <c:v>47.296999999999997</c:v>
                </c:pt>
                <c:pt idx="489">
                  <c:v>47.304000000000002</c:v>
                </c:pt>
                <c:pt idx="490">
                  <c:v>47.311</c:v>
                </c:pt>
                <c:pt idx="491">
                  <c:v>47.317</c:v>
                </c:pt>
                <c:pt idx="492">
                  <c:v>47.323999999999998</c:v>
                </c:pt>
                <c:pt idx="493">
                  <c:v>47.331000000000003</c:v>
                </c:pt>
                <c:pt idx="494">
                  <c:v>47.338000000000001</c:v>
                </c:pt>
                <c:pt idx="495">
                  <c:v>47.344000000000001</c:v>
                </c:pt>
                <c:pt idx="496">
                  <c:v>47.35</c:v>
                </c:pt>
                <c:pt idx="497">
                  <c:v>47.356999999999999</c:v>
                </c:pt>
                <c:pt idx="498">
                  <c:v>47.363999999999997</c:v>
                </c:pt>
                <c:pt idx="499">
                  <c:v>47.37</c:v>
                </c:pt>
                <c:pt idx="500">
                  <c:v>47.377000000000002</c:v>
                </c:pt>
                <c:pt idx="501">
                  <c:v>47.383000000000003</c:v>
                </c:pt>
                <c:pt idx="502">
                  <c:v>47.39</c:v>
                </c:pt>
                <c:pt idx="503">
                  <c:v>47.396999999999998</c:v>
                </c:pt>
                <c:pt idx="504">
                  <c:v>47.402999999999999</c:v>
                </c:pt>
                <c:pt idx="505">
                  <c:v>47.41</c:v>
                </c:pt>
                <c:pt idx="506">
                  <c:v>47.415999999999997</c:v>
                </c:pt>
                <c:pt idx="507">
                  <c:v>47.421999999999997</c:v>
                </c:pt>
                <c:pt idx="508">
                  <c:v>47.429000000000002</c:v>
                </c:pt>
                <c:pt idx="509">
                  <c:v>47.435000000000002</c:v>
                </c:pt>
                <c:pt idx="510">
                  <c:v>47.442</c:v>
                </c:pt>
                <c:pt idx="511">
                  <c:v>47.448</c:v>
                </c:pt>
                <c:pt idx="512">
                  <c:v>47.454000000000001</c:v>
                </c:pt>
                <c:pt idx="513">
                  <c:v>47.460999999999999</c:v>
                </c:pt>
                <c:pt idx="514">
                  <c:v>47.466999999999999</c:v>
                </c:pt>
                <c:pt idx="515">
                  <c:v>47.473999999999997</c:v>
                </c:pt>
                <c:pt idx="516">
                  <c:v>47.478999999999999</c:v>
                </c:pt>
                <c:pt idx="517">
                  <c:v>47.485999999999997</c:v>
                </c:pt>
                <c:pt idx="518">
                  <c:v>47.491999999999997</c:v>
                </c:pt>
                <c:pt idx="519">
                  <c:v>47.497999999999998</c:v>
                </c:pt>
                <c:pt idx="520">
                  <c:v>47.505000000000003</c:v>
                </c:pt>
                <c:pt idx="521">
                  <c:v>47.511000000000003</c:v>
                </c:pt>
                <c:pt idx="522">
                  <c:v>47.517000000000003</c:v>
                </c:pt>
                <c:pt idx="523">
                  <c:v>47.523000000000003</c:v>
                </c:pt>
                <c:pt idx="524">
                  <c:v>47.53</c:v>
                </c:pt>
                <c:pt idx="525">
                  <c:v>47.536000000000001</c:v>
                </c:pt>
                <c:pt idx="526">
                  <c:v>47.542000000000002</c:v>
                </c:pt>
                <c:pt idx="527">
                  <c:v>47.548000000000002</c:v>
                </c:pt>
                <c:pt idx="528">
                  <c:v>47.554000000000002</c:v>
                </c:pt>
                <c:pt idx="529">
                  <c:v>47.561</c:v>
                </c:pt>
                <c:pt idx="530">
                  <c:v>47.567</c:v>
                </c:pt>
                <c:pt idx="531">
                  <c:v>47.573</c:v>
                </c:pt>
                <c:pt idx="532">
                  <c:v>47.579000000000001</c:v>
                </c:pt>
                <c:pt idx="533">
                  <c:v>47.585000000000001</c:v>
                </c:pt>
                <c:pt idx="534">
                  <c:v>47.591000000000001</c:v>
                </c:pt>
                <c:pt idx="535">
                  <c:v>47.597000000000001</c:v>
                </c:pt>
                <c:pt idx="536">
                  <c:v>47.603000000000002</c:v>
                </c:pt>
                <c:pt idx="537">
                  <c:v>47.609000000000002</c:v>
                </c:pt>
                <c:pt idx="538">
                  <c:v>47.615000000000002</c:v>
                </c:pt>
                <c:pt idx="539">
                  <c:v>47.621000000000002</c:v>
                </c:pt>
                <c:pt idx="540">
                  <c:v>47.627000000000002</c:v>
                </c:pt>
                <c:pt idx="541">
                  <c:v>47.633000000000003</c:v>
                </c:pt>
                <c:pt idx="542">
                  <c:v>47.639000000000003</c:v>
                </c:pt>
                <c:pt idx="543">
                  <c:v>47.645000000000003</c:v>
                </c:pt>
                <c:pt idx="544">
                  <c:v>47.651000000000003</c:v>
                </c:pt>
                <c:pt idx="545">
                  <c:v>47.656999999999996</c:v>
                </c:pt>
                <c:pt idx="546">
                  <c:v>47.662999999999997</c:v>
                </c:pt>
                <c:pt idx="547">
                  <c:v>47.668999999999997</c:v>
                </c:pt>
                <c:pt idx="548">
                  <c:v>47.674999999999997</c:v>
                </c:pt>
                <c:pt idx="549">
                  <c:v>47.680999999999997</c:v>
                </c:pt>
                <c:pt idx="550">
                  <c:v>47.686999999999998</c:v>
                </c:pt>
                <c:pt idx="551">
                  <c:v>47.692999999999998</c:v>
                </c:pt>
                <c:pt idx="552">
                  <c:v>47.698999999999998</c:v>
                </c:pt>
                <c:pt idx="553">
                  <c:v>47.704000000000001</c:v>
                </c:pt>
                <c:pt idx="554">
                  <c:v>47.71</c:v>
                </c:pt>
                <c:pt idx="555">
                  <c:v>47.716000000000001</c:v>
                </c:pt>
                <c:pt idx="556">
                  <c:v>47.722000000000001</c:v>
                </c:pt>
                <c:pt idx="557">
                  <c:v>47.728000000000002</c:v>
                </c:pt>
                <c:pt idx="558">
                  <c:v>47.734000000000002</c:v>
                </c:pt>
                <c:pt idx="559">
                  <c:v>47.738999999999997</c:v>
                </c:pt>
                <c:pt idx="560">
                  <c:v>47.744999999999997</c:v>
                </c:pt>
                <c:pt idx="561">
                  <c:v>47.750999999999998</c:v>
                </c:pt>
                <c:pt idx="562">
                  <c:v>47.756999999999998</c:v>
                </c:pt>
                <c:pt idx="563">
                  <c:v>47.762999999999998</c:v>
                </c:pt>
                <c:pt idx="564">
                  <c:v>47.768000000000001</c:v>
                </c:pt>
                <c:pt idx="565">
                  <c:v>47.774000000000001</c:v>
                </c:pt>
                <c:pt idx="566">
                  <c:v>47.78</c:v>
                </c:pt>
                <c:pt idx="567">
                  <c:v>47.786000000000001</c:v>
                </c:pt>
                <c:pt idx="568">
                  <c:v>47.790999999999997</c:v>
                </c:pt>
                <c:pt idx="569">
                  <c:v>47.796999999999997</c:v>
                </c:pt>
                <c:pt idx="570">
                  <c:v>47.802</c:v>
                </c:pt>
                <c:pt idx="571">
                  <c:v>47.808</c:v>
                </c:pt>
                <c:pt idx="572">
                  <c:v>47.814</c:v>
                </c:pt>
                <c:pt idx="573">
                  <c:v>47.82</c:v>
                </c:pt>
                <c:pt idx="574">
                  <c:v>47.825000000000003</c:v>
                </c:pt>
                <c:pt idx="575">
                  <c:v>47.831000000000003</c:v>
                </c:pt>
                <c:pt idx="576">
                  <c:v>47.837000000000003</c:v>
                </c:pt>
                <c:pt idx="577">
                  <c:v>47.841999999999999</c:v>
                </c:pt>
                <c:pt idx="578">
                  <c:v>47.847999999999999</c:v>
                </c:pt>
                <c:pt idx="579">
                  <c:v>47.853999999999999</c:v>
                </c:pt>
                <c:pt idx="580">
                  <c:v>47.859000000000002</c:v>
                </c:pt>
                <c:pt idx="581">
                  <c:v>47.865000000000002</c:v>
                </c:pt>
                <c:pt idx="582">
                  <c:v>47.87</c:v>
                </c:pt>
                <c:pt idx="583">
                  <c:v>47.875999999999998</c:v>
                </c:pt>
                <c:pt idx="584">
                  <c:v>47.881999999999998</c:v>
                </c:pt>
                <c:pt idx="585">
                  <c:v>47.887</c:v>
                </c:pt>
                <c:pt idx="586">
                  <c:v>47.893000000000001</c:v>
                </c:pt>
                <c:pt idx="587">
                  <c:v>47.898000000000003</c:v>
                </c:pt>
                <c:pt idx="588">
                  <c:v>47.904000000000003</c:v>
                </c:pt>
                <c:pt idx="589">
                  <c:v>47.908999999999999</c:v>
                </c:pt>
                <c:pt idx="590">
                  <c:v>47.914999999999999</c:v>
                </c:pt>
                <c:pt idx="591">
                  <c:v>47.920999999999999</c:v>
                </c:pt>
                <c:pt idx="592">
                  <c:v>47.926000000000002</c:v>
                </c:pt>
                <c:pt idx="593">
                  <c:v>47.930999999999997</c:v>
                </c:pt>
                <c:pt idx="594">
                  <c:v>47.936999999999998</c:v>
                </c:pt>
                <c:pt idx="595">
                  <c:v>47.942</c:v>
                </c:pt>
                <c:pt idx="596">
                  <c:v>47.948</c:v>
                </c:pt>
                <c:pt idx="597">
                  <c:v>47.954000000000001</c:v>
                </c:pt>
                <c:pt idx="598">
                  <c:v>47.959000000000003</c:v>
                </c:pt>
                <c:pt idx="599">
                  <c:v>47.963999999999999</c:v>
                </c:pt>
                <c:pt idx="600">
                  <c:v>47.97</c:v>
                </c:pt>
                <c:pt idx="601">
                  <c:v>47.975000000000001</c:v>
                </c:pt>
                <c:pt idx="602">
                  <c:v>47.981000000000002</c:v>
                </c:pt>
                <c:pt idx="603">
                  <c:v>47.985999999999997</c:v>
                </c:pt>
                <c:pt idx="604">
                  <c:v>47.991</c:v>
                </c:pt>
                <c:pt idx="605">
                  <c:v>47.997</c:v>
                </c:pt>
                <c:pt idx="606">
                  <c:v>48.002000000000002</c:v>
                </c:pt>
                <c:pt idx="607">
                  <c:v>48.008000000000003</c:v>
                </c:pt>
                <c:pt idx="608">
                  <c:v>48.012999999999998</c:v>
                </c:pt>
                <c:pt idx="609">
                  <c:v>48.018999999999998</c:v>
                </c:pt>
                <c:pt idx="610">
                  <c:v>48.024000000000001</c:v>
                </c:pt>
                <c:pt idx="611">
                  <c:v>48.029000000000003</c:v>
                </c:pt>
                <c:pt idx="612">
                  <c:v>48.034999999999997</c:v>
                </c:pt>
                <c:pt idx="613">
                  <c:v>48.04</c:v>
                </c:pt>
                <c:pt idx="614">
                  <c:v>48.045000000000002</c:v>
                </c:pt>
                <c:pt idx="615">
                  <c:v>48.051000000000002</c:v>
                </c:pt>
                <c:pt idx="616">
                  <c:v>48.055999999999997</c:v>
                </c:pt>
                <c:pt idx="617">
                  <c:v>48.061</c:v>
                </c:pt>
                <c:pt idx="618">
                  <c:v>48.067</c:v>
                </c:pt>
                <c:pt idx="619">
                  <c:v>48.072000000000003</c:v>
                </c:pt>
                <c:pt idx="620">
                  <c:v>48.076999999999998</c:v>
                </c:pt>
                <c:pt idx="621">
                  <c:v>48.082999999999998</c:v>
                </c:pt>
                <c:pt idx="622">
                  <c:v>48.088000000000001</c:v>
                </c:pt>
                <c:pt idx="623">
                  <c:v>48.093000000000004</c:v>
                </c:pt>
                <c:pt idx="624">
                  <c:v>48.097999999999999</c:v>
                </c:pt>
                <c:pt idx="625">
                  <c:v>48.103999999999999</c:v>
                </c:pt>
                <c:pt idx="626">
                  <c:v>48.109000000000002</c:v>
                </c:pt>
                <c:pt idx="627">
                  <c:v>48.113999999999997</c:v>
                </c:pt>
                <c:pt idx="628">
                  <c:v>48.119</c:v>
                </c:pt>
                <c:pt idx="629">
                  <c:v>48.125</c:v>
                </c:pt>
                <c:pt idx="630">
                  <c:v>48.13</c:v>
                </c:pt>
                <c:pt idx="631">
                  <c:v>48.134999999999998</c:v>
                </c:pt>
                <c:pt idx="632">
                  <c:v>48.140999999999998</c:v>
                </c:pt>
                <c:pt idx="633">
                  <c:v>48.146000000000001</c:v>
                </c:pt>
                <c:pt idx="634">
                  <c:v>48.151000000000003</c:v>
                </c:pt>
                <c:pt idx="635">
                  <c:v>48.155999999999999</c:v>
                </c:pt>
                <c:pt idx="636">
                  <c:v>48.161000000000001</c:v>
                </c:pt>
                <c:pt idx="637">
                  <c:v>48.167000000000002</c:v>
                </c:pt>
                <c:pt idx="638">
                  <c:v>48.171999999999997</c:v>
                </c:pt>
                <c:pt idx="639">
                  <c:v>48.177</c:v>
                </c:pt>
                <c:pt idx="640">
                  <c:v>48.182000000000002</c:v>
                </c:pt>
                <c:pt idx="641">
                  <c:v>48.186999999999998</c:v>
                </c:pt>
                <c:pt idx="642">
                  <c:v>48.192</c:v>
                </c:pt>
                <c:pt idx="643">
                  <c:v>48.198</c:v>
                </c:pt>
                <c:pt idx="644">
                  <c:v>48.203000000000003</c:v>
                </c:pt>
                <c:pt idx="645">
                  <c:v>48.207999999999998</c:v>
                </c:pt>
                <c:pt idx="646">
                  <c:v>48.213000000000001</c:v>
                </c:pt>
                <c:pt idx="647">
                  <c:v>48.218000000000004</c:v>
                </c:pt>
                <c:pt idx="648">
                  <c:v>48.222999999999999</c:v>
                </c:pt>
                <c:pt idx="649">
                  <c:v>48.228999999999999</c:v>
                </c:pt>
                <c:pt idx="650">
                  <c:v>48.234000000000002</c:v>
                </c:pt>
                <c:pt idx="651">
                  <c:v>48.238999999999997</c:v>
                </c:pt>
                <c:pt idx="652">
                  <c:v>48.244</c:v>
                </c:pt>
                <c:pt idx="653">
                  <c:v>48.249000000000002</c:v>
                </c:pt>
                <c:pt idx="654">
                  <c:v>48.253999999999998</c:v>
                </c:pt>
                <c:pt idx="655">
                  <c:v>48.259</c:v>
                </c:pt>
                <c:pt idx="656">
                  <c:v>48.264000000000003</c:v>
                </c:pt>
                <c:pt idx="657">
                  <c:v>48.268999999999998</c:v>
                </c:pt>
                <c:pt idx="658">
                  <c:v>48.274999999999999</c:v>
                </c:pt>
                <c:pt idx="659">
                  <c:v>48.279000000000003</c:v>
                </c:pt>
                <c:pt idx="660">
                  <c:v>48.283999999999999</c:v>
                </c:pt>
                <c:pt idx="661">
                  <c:v>48.29</c:v>
                </c:pt>
                <c:pt idx="662">
                  <c:v>48.295000000000002</c:v>
                </c:pt>
                <c:pt idx="663">
                  <c:v>48.3</c:v>
                </c:pt>
                <c:pt idx="664">
                  <c:v>48.305</c:v>
                </c:pt>
                <c:pt idx="665">
                  <c:v>48.31</c:v>
                </c:pt>
                <c:pt idx="666">
                  <c:v>48.314999999999998</c:v>
                </c:pt>
                <c:pt idx="667">
                  <c:v>48.32</c:v>
                </c:pt>
                <c:pt idx="668">
                  <c:v>48.325000000000003</c:v>
                </c:pt>
                <c:pt idx="669">
                  <c:v>48.33</c:v>
                </c:pt>
                <c:pt idx="670">
                  <c:v>48.335000000000001</c:v>
                </c:pt>
                <c:pt idx="671">
                  <c:v>48.34</c:v>
                </c:pt>
                <c:pt idx="672">
                  <c:v>48.344999999999999</c:v>
                </c:pt>
                <c:pt idx="673">
                  <c:v>48.35</c:v>
                </c:pt>
                <c:pt idx="674">
                  <c:v>48.354999999999997</c:v>
                </c:pt>
                <c:pt idx="675">
                  <c:v>48.36</c:v>
                </c:pt>
                <c:pt idx="676">
                  <c:v>48.365000000000002</c:v>
                </c:pt>
                <c:pt idx="677">
                  <c:v>48.37</c:v>
                </c:pt>
                <c:pt idx="678">
                  <c:v>48.375</c:v>
                </c:pt>
                <c:pt idx="679">
                  <c:v>48.38</c:v>
                </c:pt>
                <c:pt idx="680">
                  <c:v>48.384999999999998</c:v>
                </c:pt>
                <c:pt idx="681">
                  <c:v>48.39</c:v>
                </c:pt>
                <c:pt idx="682">
                  <c:v>48.395000000000003</c:v>
                </c:pt>
                <c:pt idx="683">
                  <c:v>48.4</c:v>
                </c:pt>
                <c:pt idx="684">
                  <c:v>48.404000000000003</c:v>
                </c:pt>
                <c:pt idx="685">
                  <c:v>48.408999999999999</c:v>
                </c:pt>
                <c:pt idx="686">
                  <c:v>48.414000000000001</c:v>
                </c:pt>
                <c:pt idx="687">
                  <c:v>48.418999999999997</c:v>
                </c:pt>
                <c:pt idx="688">
                  <c:v>48.423999999999999</c:v>
                </c:pt>
                <c:pt idx="689">
                  <c:v>48.429000000000002</c:v>
                </c:pt>
                <c:pt idx="690">
                  <c:v>48.433999999999997</c:v>
                </c:pt>
                <c:pt idx="691">
                  <c:v>48.439</c:v>
                </c:pt>
                <c:pt idx="692">
                  <c:v>48.444000000000003</c:v>
                </c:pt>
                <c:pt idx="693">
                  <c:v>48.448999999999998</c:v>
                </c:pt>
                <c:pt idx="694">
                  <c:v>48.454000000000001</c:v>
                </c:pt>
                <c:pt idx="695">
                  <c:v>48.459000000000003</c:v>
                </c:pt>
                <c:pt idx="696">
                  <c:v>48.463999999999999</c:v>
                </c:pt>
                <c:pt idx="697">
                  <c:v>48.468000000000004</c:v>
                </c:pt>
                <c:pt idx="698">
                  <c:v>48.472999999999999</c:v>
                </c:pt>
                <c:pt idx="699">
                  <c:v>48.478000000000002</c:v>
                </c:pt>
                <c:pt idx="700">
                  <c:v>48.482999999999997</c:v>
                </c:pt>
                <c:pt idx="701">
                  <c:v>48.488</c:v>
                </c:pt>
                <c:pt idx="702">
                  <c:v>48.493000000000002</c:v>
                </c:pt>
                <c:pt idx="703">
                  <c:v>48.497999999999998</c:v>
                </c:pt>
                <c:pt idx="704">
                  <c:v>48.502000000000002</c:v>
                </c:pt>
                <c:pt idx="705">
                  <c:v>48.506999999999998</c:v>
                </c:pt>
                <c:pt idx="706">
                  <c:v>48.512</c:v>
                </c:pt>
                <c:pt idx="707">
                  <c:v>48.517000000000003</c:v>
                </c:pt>
                <c:pt idx="708">
                  <c:v>48.521999999999998</c:v>
                </c:pt>
                <c:pt idx="709">
                  <c:v>48.526000000000003</c:v>
                </c:pt>
                <c:pt idx="710">
                  <c:v>48.530999999999999</c:v>
                </c:pt>
                <c:pt idx="711">
                  <c:v>48.536000000000001</c:v>
                </c:pt>
                <c:pt idx="712">
                  <c:v>48.540999999999997</c:v>
                </c:pt>
                <c:pt idx="713">
                  <c:v>48.545000000000002</c:v>
                </c:pt>
                <c:pt idx="714">
                  <c:v>48.55</c:v>
                </c:pt>
                <c:pt idx="715">
                  <c:v>48.555</c:v>
                </c:pt>
                <c:pt idx="716">
                  <c:v>48.56</c:v>
                </c:pt>
                <c:pt idx="717">
                  <c:v>48.564</c:v>
                </c:pt>
                <c:pt idx="718">
                  <c:v>48.569000000000003</c:v>
                </c:pt>
                <c:pt idx="719">
                  <c:v>48.573999999999998</c:v>
                </c:pt>
                <c:pt idx="720">
                  <c:v>48.579000000000001</c:v>
                </c:pt>
                <c:pt idx="721">
                  <c:v>48.584000000000003</c:v>
                </c:pt>
                <c:pt idx="722">
                  <c:v>48.588000000000001</c:v>
                </c:pt>
                <c:pt idx="723">
                  <c:v>48.593000000000004</c:v>
                </c:pt>
                <c:pt idx="724">
                  <c:v>48.597999999999999</c:v>
                </c:pt>
                <c:pt idx="725">
                  <c:v>48.601999999999997</c:v>
                </c:pt>
                <c:pt idx="726">
                  <c:v>48.606999999999999</c:v>
                </c:pt>
                <c:pt idx="727">
                  <c:v>48.612000000000002</c:v>
                </c:pt>
                <c:pt idx="728">
                  <c:v>48.616999999999997</c:v>
                </c:pt>
                <c:pt idx="729">
                  <c:v>48.621000000000002</c:v>
                </c:pt>
                <c:pt idx="730">
                  <c:v>48.625999999999998</c:v>
                </c:pt>
              </c:numCache>
            </c:numRef>
          </c:yVal>
          <c:smooth val="1"/>
          <c:extLst>
            <c:ext xmlns:c16="http://schemas.microsoft.com/office/drawing/2014/chart" uri="{C3380CC4-5D6E-409C-BE32-E72D297353CC}">
              <c16:uniqueId val="{00000004-D934-403D-BA11-EE521B418195}"/>
            </c:ext>
          </c:extLst>
        </c:ser>
        <c:ser>
          <c:idx val="3"/>
          <c:order val="2"/>
          <c:tx>
            <c:strRef>
              <c:f>'Head Circ Data'!$G$1</c:f>
              <c:strCache>
                <c:ptCount val="1"/>
                <c:pt idx="0">
                  <c:v>50%</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Data'!$G$2:$G$732</c:f>
              <c:numCache>
                <c:formatCode>0.00</c:formatCode>
                <c:ptCount val="731"/>
                <c:pt idx="0">
                  <c:v>33.878999999999998</c:v>
                </c:pt>
                <c:pt idx="1">
                  <c:v>33.975000000000001</c:v>
                </c:pt>
                <c:pt idx="2">
                  <c:v>34.070999999999998</c:v>
                </c:pt>
                <c:pt idx="3">
                  <c:v>34.167999999999999</c:v>
                </c:pt>
                <c:pt idx="4">
                  <c:v>34.264000000000003</c:v>
                </c:pt>
                <c:pt idx="5">
                  <c:v>34.36</c:v>
                </c:pt>
                <c:pt idx="6">
                  <c:v>34.457000000000001</c:v>
                </c:pt>
                <c:pt idx="7">
                  <c:v>34.552999999999997</c:v>
                </c:pt>
                <c:pt idx="8">
                  <c:v>34.649000000000001</c:v>
                </c:pt>
                <c:pt idx="9">
                  <c:v>34.746000000000002</c:v>
                </c:pt>
                <c:pt idx="10">
                  <c:v>34.841999999999999</c:v>
                </c:pt>
                <c:pt idx="11">
                  <c:v>34.938000000000002</c:v>
                </c:pt>
                <c:pt idx="12">
                  <c:v>35.034999999999997</c:v>
                </c:pt>
                <c:pt idx="13">
                  <c:v>35.131</c:v>
                </c:pt>
                <c:pt idx="14">
                  <c:v>35.226999999999997</c:v>
                </c:pt>
                <c:pt idx="15">
                  <c:v>35.320999999999998</c:v>
                </c:pt>
                <c:pt idx="16">
                  <c:v>35.412999999999997</c:v>
                </c:pt>
                <c:pt idx="17">
                  <c:v>35.503</c:v>
                </c:pt>
                <c:pt idx="18">
                  <c:v>35.591000000000001</c:v>
                </c:pt>
                <c:pt idx="19">
                  <c:v>35.677</c:v>
                </c:pt>
                <c:pt idx="20">
                  <c:v>35.761000000000003</c:v>
                </c:pt>
                <c:pt idx="21">
                  <c:v>35.843000000000004</c:v>
                </c:pt>
                <c:pt idx="22">
                  <c:v>35.923999999999999</c:v>
                </c:pt>
                <c:pt idx="23">
                  <c:v>36.003</c:v>
                </c:pt>
                <c:pt idx="24">
                  <c:v>36.08</c:v>
                </c:pt>
                <c:pt idx="25">
                  <c:v>36.155999999999999</c:v>
                </c:pt>
                <c:pt idx="26">
                  <c:v>36.231000000000002</c:v>
                </c:pt>
                <c:pt idx="27">
                  <c:v>36.304000000000002</c:v>
                </c:pt>
                <c:pt idx="28">
                  <c:v>36.375999999999998</c:v>
                </c:pt>
                <c:pt idx="29">
                  <c:v>36.447000000000003</c:v>
                </c:pt>
                <c:pt idx="30">
                  <c:v>36.515999999999998</c:v>
                </c:pt>
                <c:pt idx="31">
                  <c:v>36.585000000000001</c:v>
                </c:pt>
                <c:pt idx="32">
                  <c:v>36.652000000000001</c:v>
                </c:pt>
                <c:pt idx="33">
                  <c:v>36.718000000000004</c:v>
                </c:pt>
                <c:pt idx="34">
                  <c:v>36.783000000000001</c:v>
                </c:pt>
                <c:pt idx="35">
                  <c:v>36.847000000000001</c:v>
                </c:pt>
                <c:pt idx="36">
                  <c:v>36.909999999999997</c:v>
                </c:pt>
                <c:pt idx="37">
                  <c:v>36.972999999999999</c:v>
                </c:pt>
                <c:pt idx="38">
                  <c:v>37.033999999999999</c:v>
                </c:pt>
                <c:pt idx="39">
                  <c:v>37.094999999999999</c:v>
                </c:pt>
                <c:pt idx="40">
                  <c:v>37.154000000000003</c:v>
                </c:pt>
                <c:pt idx="41">
                  <c:v>37.213000000000001</c:v>
                </c:pt>
                <c:pt idx="42">
                  <c:v>37.271000000000001</c:v>
                </c:pt>
                <c:pt idx="43">
                  <c:v>37.328000000000003</c:v>
                </c:pt>
                <c:pt idx="44">
                  <c:v>37.384999999999998</c:v>
                </c:pt>
                <c:pt idx="45">
                  <c:v>37.441000000000003</c:v>
                </c:pt>
                <c:pt idx="46">
                  <c:v>37.496000000000002</c:v>
                </c:pt>
                <c:pt idx="47">
                  <c:v>37.551000000000002</c:v>
                </c:pt>
                <c:pt idx="48">
                  <c:v>37.604999999999997</c:v>
                </c:pt>
                <c:pt idx="49">
                  <c:v>37.658000000000001</c:v>
                </c:pt>
                <c:pt idx="50">
                  <c:v>37.710999999999999</c:v>
                </c:pt>
                <c:pt idx="51">
                  <c:v>37.764000000000003</c:v>
                </c:pt>
                <c:pt idx="52">
                  <c:v>37.814999999999998</c:v>
                </c:pt>
                <c:pt idx="53">
                  <c:v>37.866</c:v>
                </c:pt>
                <c:pt idx="54">
                  <c:v>37.917000000000002</c:v>
                </c:pt>
                <c:pt idx="55">
                  <c:v>37.966999999999999</c:v>
                </c:pt>
                <c:pt idx="56">
                  <c:v>38.017000000000003</c:v>
                </c:pt>
                <c:pt idx="57">
                  <c:v>38.066000000000003</c:v>
                </c:pt>
                <c:pt idx="58">
                  <c:v>38.115000000000002</c:v>
                </c:pt>
                <c:pt idx="59">
                  <c:v>38.162999999999997</c:v>
                </c:pt>
                <c:pt idx="60">
                  <c:v>38.210999999999999</c:v>
                </c:pt>
                <c:pt idx="61">
                  <c:v>38.258000000000003</c:v>
                </c:pt>
                <c:pt idx="62">
                  <c:v>38.305</c:v>
                </c:pt>
                <c:pt idx="63">
                  <c:v>38.351999999999997</c:v>
                </c:pt>
                <c:pt idx="64">
                  <c:v>38.398000000000003</c:v>
                </c:pt>
                <c:pt idx="65">
                  <c:v>38.444000000000003</c:v>
                </c:pt>
                <c:pt idx="66">
                  <c:v>38.488999999999997</c:v>
                </c:pt>
                <c:pt idx="67">
                  <c:v>38.533999999999999</c:v>
                </c:pt>
                <c:pt idx="68">
                  <c:v>38.579000000000001</c:v>
                </c:pt>
                <c:pt idx="69">
                  <c:v>38.622999999999998</c:v>
                </c:pt>
                <c:pt idx="70">
                  <c:v>38.667000000000002</c:v>
                </c:pt>
                <c:pt idx="71">
                  <c:v>38.710999999999999</c:v>
                </c:pt>
                <c:pt idx="72">
                  <c:v>38.753999999999998</c:v>
                </c:pt>
                <c:pt idx="73">
                  <c:v>38.796999999999997</c:v>
                </c:pt>
                <c:pt idx="74">
                  <c:v>38.840000000000003</c:v>
                </c:pt>
                <c:pt idx="75">
                  <c:v>38.881999999999998</c:v>
                </c:pt>
                <c:pt idx="76">
                  <c:v>38.923999999999999</c:v>
                </c:pt>
                <c:pt idx="77">
                  <c:v>38.966000000000001</c:v>
                </c:pt>
                <c:pt idx="78">
                  <c:v>39.008000000000003</c:v>
                </c:pt>
                <c:pt idx="79">
                  <c:v>39.048999999999999</c:v>
                </c:pt>
                <c:pt idx="80">
                  <c:v>39.090000000000003</c:v>
                </c:pt>
                <c:pt idx="81">
                  <c:v>39.130000000000003</c:v>
                </c:pt>
                <c:pt idx="82">
                  <c:v>39.17</c:v>
                </c:pt>
                <c:pt idx="83">
                  <c:v>39.21</c:v>
                </c:pt>
                <c:pt idx="84">
                  <c:v>39.25</c:v>
                </c:pt>
                <c:pt idx="85">
                  <c:v>39.29</c:v>
                </c:pt>
                <c:pt idx="86">
                  <c:v>39.329000000000001</c:v>
                </c:pt>
                <c:pt idx="87">
                  <c:v>39.368000000000002</c:v>
                </c:pt>
                <c:pt idx="88">
                  <c:v>39.405999999999999</c:v>
                </c:pt>
                <c:pt idx="89">
                  <c:v>39.445</c:v>
                </c:pt>
                <c:pt idx="90">
                  <c:v>39.482999999999997</c:v>
                </c:pt>
                <c:pt idx="91">
                  <c:v>39.521000000000001</c:v>
                </c:pt>
                <c:pt idx="92">
                  <c:v>39.558999999999997</c:v>
                </c:pt>
                <c:pt idx="93">
                  <c:v>39.595999999999997</c:v>
                </c:pt>
                <c:pt idx="94">
                  <c:v>39.634</c:v>
                </c:pt>
                <c:pt idx="95">
                  <c:v>39.670999999999999</c:v>
                </c:pt>
                <c:pt idx="96">
                  <c:v>39.707000000000001</c:v>
                </c:pt>
                <c:pt idx="97">
                  <c:v>39.744</c:v>
                </c:pt>
                <c:pt idx="98">
                  <c:v>39.78</c:v>
                </c:pt>
                <c:pt idx="99">
                  <c:v>39.816000000000003</c:v>
                </c:pt>
                <c:pt idx="100">
                  <c:v>39.851999999999997</c:v>
                </c:pt>
                <c:pt idx="101">
                  <c:v>39.887999999999998</c:v>
                </c:pt>
                <c:pt idx="102">
                  <c:v>39.923000000000002</c:v>
                </c:pt>
                <c:pt idx="103">
                  <c:v>39.959000000000003</c:v>
                </c:pt>
                <c:pt idx="104">
                  <c:v>39.994</c:v>
                </c:pt>
                <c:pt idx="105">
                  <c:v>40.027999999999999</c:v>
                </c:pt>
                <c:pt idx="106">
                  <c:v>40.063000000000002</c:v>
                </c:pt>
                <c:pt idx="107">
                  <c:v>40.097000000000001</c:v>
                </c:pt>
                <c:pt idx="108">
                  <c:v>40.131999999999998</c:v>
                </c:pt>
                <c:pt idx="109">
                  <c:v>40.165999999999997</c:v>
                </c:pt>
                <c:pt idx="110">
                  <c:v>40.198999999999998</c:v>
                </c:pt>
                <c:pt idx="111">
                  <c:v>40.232999999999997</c:v>
                </c:pt>
                <c:pt idx="112">
                  <c:v>40.265999999999998</c:v>
                </c:pt>
                <c:pt idx="113">
                  <c:v>40.299999999999997</c:v>
                </c:pt>
                <c:pt idx="114">
                  <c:v>40.332999999999998</c:v>
                </c:pt>
                <c:pt idx="115">
                  <c:v>40.365000000000002</c:v>
                </c:pt>
                <c:pt idx="116">
                  <c:v>40.398000000000003</c:v>
                </c:pt>
                <c:pt idx="117">
                  <c:v>40.43</c:v>
                </c:pt>
                <c:pt idx="118">
                  <c:v>40.463000000000001</c:v>
                </c:pt>
                <c:pt idx="119">
                  <c:v>40.494999999999997</c:v>
                </c:pt>
                <c:pt idx="120">
                  <c:v>40.526000000000003</c:v>
                </c:pt>
                <c:pt idx="121">
                  <c:v>40.558</c:v>
                </c:pt>
                <c:pt idx="122">
                  <c:v>40.590000000000003</c:v>
                </c:pt>
                <c:pt idx="123">
                  <c:v>40.621000000000002</c:v>
                </c:pt>
                <c:pt idx="124">
                  <c:v>40.652000000000001</c:v>
                </c:pt>
                <c:pt idx="125">
                  <c:v>40.683</c:v>
                </c:pt>
                <c:pt idx="126">
                  <c:v>40.713999999999999</c:v>
                </c:pt>
                <c:pt idx="127">
                  <c:v>40.744</c:v>
                </c:pt>
                <c:pt idx="128">
                  <c:v>40.774999999999999</c:v>
                </c:pt>
                <c:pt idx="129">
                  <c:v>40.805</c:v>
                </c:pt>
                <c:pt idx="130">
                  <c:v>40.835000000000001</c:v>
                </c:pt>
                <c:pt idx="131">
                  <c:v>40.865000000000002</c:v>
                </c:pt>
                <c:pt idx="132">
                  <c:v>40.893999999999998</c:v>
                </c:pt>
                <c:pt idx="133">
                  <c:v>40.923999999999999</c:v>
                </c:pt>
                <c:pt idx="134">
                  <c:v>40.953000000000003</c:v>
                </c:pt>
                <c:pt idx="135">
                  <c:v>40.981999999999999</c:v>
                </c:pt>
                <c:pt idx="136">
                  <c:v>41.012</c:v>
                </c:pt>
                <c:pt idx="137">
                  <c:v>41.04</c:v>
                </c:pt>
                <c:pt idx="138">
                  <c:v>41.069000000000003</c:v>
                </c:pt>
                <c:pt idx="139">
                  <c:v>41.097999999999999</c:v>
                </c:pt>
                <c:pt idx="140">
                  <c:v>41.125999999999998</c:v>
                </c:pt>
                <c:pt idx="141">
                  <c:v>41.154000000000003</c:v>
                </c:pt>
                <c:pt idx="142">
                  <c:v>41.182000000000002</c:v>
                </c:pt>
                <c:pt idx="143">
                  <c:v>41.21</c:v>
                </c:pt>
                <c:pt idx="144">
                  <c:v>41.238</c:v>
                </c:pt>
                <c:pt idx="145">
                  <c:v>41.265000000000001</c:v>
                </c:pt>
                <c:pt idx="146">
                  <c:v>41.292999999999999</c:v>
                </c:pt>
                <c:pt idx="147">
                  <c:v>41.32</c:v>
                </c:pt>
                <c:pt idx="148">
                  <c:v>41.347000000000001</c:v>
                </c:pt>
                <c:pt idx="149">
                  <c:v>41.374000000000002</c:v>
                </c:pt>
                <c:pt idx="150">
                  <c:v>41.401000000000003</c:v>
                </c:pt>
                <c:pt idx="151">
                  <c:v>41.427999999999997</c:v>
                </c:pt>
                <c:pt idx="152">
                  <c:v>41.454000000000001</c:v>
                </c:pt>
                <c:pt idx="153">
                  <c:v>41.48</c:v>
                </c:pt>
                <c:pt idx="154">
                  <c:v>41.506999999999998</c:v>
                </c:pt>
                <c:pt idx="155">
                  <c:v>41.533000000000001</c:v>
                </c:pt>
                <c:pt idx="156">
                  <c:v>41.558999999999997</c:v>
                </c:pt>
                <c:pt idx="157">
                  <c:v>41.584000000000003</c:v>
                </c:pt>
                <c:pt idx="158">
                  <c:v>41.61</c:v>
                </c:pt>
                <c:pt idx="159">
                  <c:v>41.636000000000003</c:v>
                </c:pt>
                <c:pt idx="160">
                  <c:v>41.661000000000001</c:v>
                </c:pt>
                <c:pt idx="161">
                  <c:v>41.686</c:v>
                </c:pt>
                <c:pt idx="162">
                  <c:v>41.710999999999999</c:v>
                </c:pt>
                <c:pt idx="163">
                  <c:v>41.735999999999997</c:v>
                </c:pt>
                <c:pt idx="164">
                  <c:v>41.761000000000003</c:v>
                </c:pt>
                <c:pt idx="165">
                  <c:v>41.786000000000001</c:v>
                </c:pt>
                <c:pt idx="166">
                  <c:v>41.81</c:v>
                </c:pt>
                <c:pt idx="167">
                  <c:v>41.835000000000001</c:v>
                </c:pt>
                <c:pt idx="168">
                  <c:v>41.859000000000002</c:v>
                </c:pt>
                <c:pt idx="169">
                  <c:v>41.883000000000003</c:v>
                </c:pt>
                <c:pt idx="170">
                  <c:v>41.906999999999996</c:v>
                </c:pt>
                <c:pt idx="171">
                  <c:v>41.930999999999997</c:v>
                </c:pt>
                <c:pt idx="172">
                  <c:v>41.954999999999998</c:v>
                </c:pt>
                <c:pt idx="173">
                  <c:v>41.978000000000002</c:v>
                </c:pt>
                <c:pt idx="174">
                  <c:v>42.002000000000002</c:v>
                </c:pt>
                <c:pt idx="175">
                  <c:v>42.024999999999999</c:v>
                </c:pt>
                <c:pt idx="176">
                  <c:v>42.048999999999999</c:v>
                </c:pt>
                <c:pt idx="177">
                  <c:v>42.072000000000003</c:v>
                </c:pt>
                <c:pt idx="178">
                  <c:v>42.094999999999999</c:v>
                </c:pt>
                <c:pt idx="179">
                  <c:v>42.118000000000002</c:v>
                </c:pt>
                <c:pt idx="180">
                  <c:v>42.14</c:v>
                </c:pt>
                <c:pt idx="181">
                  <c:v>42.162999999999997</c:v>
                </c:pt>
                <c:pt idx="182">
                  <c:v>42.186</c:v>
                </c:pt>
                <c:pt idx="183">
                  <c:v>42.207999999999998</c:v>
                </c:pt>
                <c:pt idx="184">
                  <c:v>42.23</c:v>
                </c:pt>
                <c:pt idx="185">
                  <c:v>42.252000000000002</c:v>
                </c:pt>
                <c:pt idx="186">
                  <c:v>42.274000000000001</c:v>
                </c:pt>
                <c:pt idx="187">
                  <c:v>42.295999999999999</c:v>
                </c:pt>
                <c:pt idx="188">
                  <c:v>42.317999999999998</c:v>
                </c:pt>
                <c:pt idx="189">
                  <c:v>42.34</c:v>
                </c:pt>
                <c:pt idx="190">
                  <c:v>42.360999999999997</c:v>
                </c:pt>
                <c:pt idx="191">
                  <c:v>42.383000000000003</c:v>
                </c:pt>
                <c:pt idx="192">
                  <c:v>42.404000000000003</c:v>
                </c:pt>
                <c:pt idx="193">
                  <c:v>42.426000000000002</c:v>
                </c:pt>
                <c:pt idx="194">
                  <c:v>42.447000000000003</c:v>
                </c:pt>
                <c:pt idx="195">
                  <c:v>42.468000000000004</c:v>
                </c:pt>
                <c:pt idx="196">
                  <c:v>42.488999999999997</c:v>
                </c:pt>
                <c:pt idx="197">
                  <c:v>42.509</c:v>
                </c:pt>
                <c:pt idx="198">
                  <c:v>42.53</c:v>
                </c:pt>
                <c:pt idx="199">
                  <c:v>42.551000000000002</c:v>
                </c:pt>
                <c:pt idx="200">
                  <c:v>42.570999999999998</c:v>
                </c:pt>
                <c:pt idx="201">
                  <c:v>42.591999999999999</c:v>
                </c:pt>
                <c:pt idx="202">
                  <c:v>42.612000000000002</c:v>
                </c:pt>
                <c:pt idx="203">
                  <c:v>42.631999999999998</c:v>
                </c:pt>
                <c:pt idx="204">
                  <c:v>42.652000000000001</c:v>
                </c:pt>
                <c:pt idx="205">
                  <c:v>42.671999999999997</c:v>
                </c:pt>
                <c:pt idx="206">
                  <c:v>42.692</c:v>
                </c:pt>
                <c:pt idx="207">
                  <c:v>42.712000000000003</c:v>
                </c:pt>
                <c:pt idx="208">
                  <c:v>42.731000000000002</c:v>
                </c:pt>
                <c:pt idx="209">
                  <c:v>42.750999999999998</c:v>
                </c:pt>
                <c:pt idx="210">
                  <c:v>42.77</c:v>
                </c:pt>
                <c:pt idx="211">
                  <c:v>42.789000000000001</c:v>
                </c:pt>
                <c:pt idx="212">
                  <c:v>42.808999999999997</c:v>
                </c:pt>
                <c:pt idx="213">
                  <c:v>42.828000000000003</c:v>
                </c:pt>
                <c:pt idx="214">
                  <c:v>42.847000000000001</c:v>
                </c:pt>
                <c:pt idx="215">
                  <c:v>42.866</c:v>
                </c:pt>
                <c:pt idx="216">
                  <c:v>42.884999999999998</c:v>
                </c:pt>
                <c:pt idx="217">
                  <c:v>42.902999999999999</c:v>
                </c:pt>
                <c:pt idx="218">
                  <c:v>42.921999999999997</c:v>
                </c:pt>
                <c:pt idx="219">
                  <c:v>42.941000000000003</c:v>
                </c:pt>
                <c:pt idx="220">
                  <c:v>42.959000000000003</c:v>
                </c:pt>
                <c:pt idx="221">
                  <c:v>42.976999999999997</c:v>
                </c:pt>
                <c:pt idx="222">
                  <c:v>42.996000000000002</c:v>
                </c:pt>
                <c:pt idx="223">
                  <c:v>43.014000000000003</c:v>
                </c:pt>
                <c:pt idx="224">
                  <c:v>43.031999999999996</c:v>
                </c:pt>
                <c:pt idx="225">
                  <c:v>43.05</c:v>
                </c:pt>
                <c:pt idx="226">
                  <c:v>43.067999999999998</c:v>
                </c:pt>
                <c:pt idx="227">
                  <c:v>43.085999999999999</c:v>
                </c:pt>
                <c:pt idx="228">
                  <c:v>43.103000000000002</c:v>
                </c:pt>
                <c:pt idx="229">
                  <c:v>43.121000000000002</c:v>
                </c:pt>
                <c:pt idx="230">
                  <c:v>43.139000000000003</c:v>
                </c:pt>
                <c:pt idx="231">
                  <c:v>43.155999999999999</c:v>
                </c:pt>
                <c:pt idx="232">
                  <c:v>43.173000000000002</c:v>
                </c:pt>
                <c:pt idx="233">
                  <c:v>43.191000000000003</c:v>
                </c:pt>
                <c:pt idx="234">
                  <c:v>43.207999999999998</c:v>
                </c:pt>
                <c:pt idx="235">
                  <c:v>43.225000000000001</c:v>
                </c:pt>
                <c:pt idx="236">
                  <c:v>43.241999999999997</c:v>
                </c:pt>
                <c:pt idx="237">
                  <c:v>43.259</c:v>
                </c:pt>
                <c:pt idx="238">
                  <c:v>43.276000000000003</c:v>
                </c:pt>
                <c:pt idx="239">
                  <c:v>43.292999999999999</c:v>
                </c:pt>
                <c:pt idx="240">
                  <c:v>43.308999999999997</c:v>
                </c:pt>
                <c:pt idx="241">
                  <c:v>43.326000000000001</c:v>
                </c:pt>
                <c:pt idx="242">
                  <c:v>43.341999999999999</c:v>
                </c:pt>
                <c:pt idx="243">
                  <c:v>43.359000000000002</c:v>
                </c:pt>
                <c:pt idx="244">
                  <c:v>43.375</c:v>
                </c:pt>
                <c:pt idx="245">
                  <c:v>43.392000000000003</c:v>
                </c:pt>
                <c:pt idx="246">
                  <c:v>43.408000000000001</c:v>
                </c:pt>
                <c:pt idx="247">
                  <c:v>43.423999999999999</c:v>
                </c:pt>
                <c:pt idx="248">
                  <c:v>43.44</c:v>
                </c:pt>
                <c:pt idx="249">
                  <c:v>43.456000000000003</c:v>
                </c:pt>
                <c:pt idx="250">
                  <c:v>43.472000000000001</c:v>
                </c:pt>
                <c:pt idx="251">
                  <c:v>43.488</c:v>
                </c:pt>
                <c:pt idx="252">
                  <c:v>43.503</c:v>
                </c:pt>
                <c:pt idx="253">
                  <c:v>43.518999999999998</c:v>
                </c:pt>
                <c:pt idx="254">
                  <c:v>43.534999999999997</c:v>
                </c:pt>
                <c:pt idx="255">
                  <c:v>43.55</c:v>
                </c:pt>
                <c:pt idx="256">
                  <c:v>43.564999999999998</c:v>
                </c:pt>
                <c:pt idx="257">
                  <c:v>43.581000000000003</c:v>
                </c:pt>
                <c:pt idx="258">
                  <c:v>43.595999999999997</c:v>
                </c:pt>
                <c:pt idx="259">
                  <c:v>43.610999999999997</c:v>
                </c:pt>
                <c:pt idx="260">
                  <c:v>43.625999999999998</c:v>
                </c:pt>
                <c:pt idx="261">
                  <c:v>43.642000000000003</c:v>
                </c:pt>
                <c:pt idx="262">
                  <c:v>43.655999999999999</c:v>
                </c:pt>
                <c:pt idx="263">
                  <c:v>43.670999999999999</c:v>
                </c:pt>
                <c:pt idx="264">
                  <c:v>43.686</c:v>
                </c:pt>
                <c:pt idx="265">
                  <c:v>43.701000000000001</c:v>
                </c:pt>
                <c:pt idx="266">
                  <c:v>43.716000000000001</c:v>
                </c:pt>
                <c:pt idx="267">
                  <c:v>43.73</c:v>
                </c:pt>
                <c:pt idx="268">
                  <c:v>43.744999999999997</c:v>
                </c:pt>
                <c:pt idx="269">
                  <c:v>43.759</c:v>
                </c:pt>
                <c:pt idx="270">
                  <c:v>43.774000000000001</c:v>
                </c:pt>
                <c:pt idx="271">
                  <c:v>43.787999999999997</c:v>
                </c:pt>
                <c:pt idx="272">
                  <c:v>43.802999999999997</c:v>
                </c:pt>
                <c:pt idx="273">
                  <c:v>43.817</c:v>
                </c:pt>
                <c:pt idx="274">
                  <c:v>43.831000000000003</c:v>
                </c:pt>
                <c:pt idx="275">
                  <c:v>43.844999999999999</c:v>
                </c:pt>
                <c:pt idx="276">
                  <c:v>43.859000000000002</c:v>
                </c:pt>
                <c:pt idx="277">
                  <c:v>43.872999999999998</c:v>
                </c:pt>
                <c:pt idx="278">
                  <c:v>43.887</c:v>
                </c:pt>
                <c:pt idx="279">
                  <c:v>43.901000000000003</c:v>
                </c:pt>
                <c:pt idx="280">
                  <c:v>43.914999999999999</c:v>
                </c:pt>
                <c:pt idx="281">
                  <c:v>43.927999999999997</c:v>
                </c:pt>
                <c:pt idx="282">
                  <c:v>43.942</c:v>
                </c:pt>
                <c:pt idx="283">
                  <c:v>43.956000000000003</c:v>
                </c:pt>
                <c:pt idx="284">
                  <c:v>43.969000000000001</c:v>
                </c:pt>
                <c:pt idx="285">
                  <c:v>43.981999999999999</c:v>
                </c:pt>
                <c:pt idx="286">
                  <c:v>43.996000000000002</c:v>
                </c:pt>
                <c:pt idx="287">
                  <c:v>44.009</c:v>
                </c:pt>
                <c:pt idx="288">
                  <c:v>44.023000000000003</c:v>
                </c:pt>
                <c:pt idx="289">
                  <c:v>44.036000000000001</c:v>
                </c:pt>
                <c:pt idx="290">
                  <c:v>44.048999999999999</c:v>
                </c:pt>
                <c:pt idx="291">
                  <c:v>44.061999999999998</c:v>
                </c:pt>
                <c:pt idx="292">
                  <c:v>44.075000000000003</c:v>
                </c:pt>
                <c:pt idx="293">
                  <c:v>44.088000000000001</c:v>
                </c:pt>
                <c:pt idx="294">
                  <c:v>44.100999999999999</c:v>
                </c:pt>
                <c:pt idx="295">
                  <c:v>44.113999999999997</c:v>
                </c:pt>
                <c:pt idx="296">
                  <c:v>44.127000000000002</c:v>
                </c:pt>
                <c:pt idx="297">
                  <c:v>44.14</c:v>
                </c:pt>
                <c:pt idx="298">
                  <c:v>44.152000000000001</c:v>
                </c:pt>
                <c:pt idx="299">
                  <c:v>44.164999999999999</c:v>
                </c:pt>
                <c:pt idx="300">
                  <c:v>44.177</c:v>
                </c:pt>
                <c:pt idx="301">
                  <c:v>44.19</c:v>
                </c:pt>
                <c:pt idx="302">
                  <c:v>44.203000000000003</c:v>
                </c:pt>
                <c:pt idx="303">
                  <c:v>44.215000000000003</c:v>
                </c:pt>
                <c:pt idx="304">
                  <c:v>44.226999999999997</c:v>
                </c:pt>
                <c:pt idx="305">
                  <c:v>44.24</c:v>
                </c:pt>
                <c:pt idx="306">
                  <c:v>44.252000000000002</c:v>
                </c:pt>
                <c:pt idx="307">
                  <c:v>44.264000000000003</c:v>
                </c:pt>
                <c:pt idx="308">
                  <c:v>44.276000000000003</c:v>
                </c:pt>
                <c:pt idx="309">
                  <c:v>44.287999999999997</c:v>
                </c:pt>
                <c:pt idx="310">
                  <c:v>44.301000000000002</c:v>
                </c:pt>
                <c:pt idx="311">
                  <c:v>44.313000000000002</c:v>
                </c:pt>
                <c:pt idx="312">
                  <c:v>44.325000000000003</c:v>
                </c:pt>
                <c:pt idx="313">
                  <c:v>44.335999999999999</c:v>
                </c:pt>
                <c:pt idx="314">
                  <c:v>44.347999999999999</c:v>
                </c:pt>
                <c:pt idx="315">
                  <c:v>44.36</c:v>
                </c:pt>
                <c:pt idx="316">
                  <c:v>44.372</c:v>
                </c:pt>
                <c:pt idx="317">
                  <c:v>44.384</c:v>
                </c:pt>
                <c:pt idx="318">
                  <c:v>44.395000000000003</c:v>
                </c:pt>
                <c:pt idx="319">
                  <c:v>44.406999999999996</c:v>
                </c:pt>
                <c:pt idx="320">
                  <c:v>44.417999999999999</c:v>
                </c:pt>
                <c:pt idx="321">
                  <c:v>44.43</c:v>
                </c:pt>
                <c:pt idx="322">
                  <c:v>44.441000000000003</c:v>
                </c:pt>
                <c:pt idx="323">
                  <c:v>44.453000000000003</c:v>
                </c:pt>
                <c:pt idx="324">
                  <c:v>44.463999999999999</c:v>
                </c:pt>
                <c:pt idx="325">
                  <c:v>44.475999999999999</c:v>
                </c:pt>
                <c:pt idx="326">
                  <c:v>44.487000000000002</c:v>
                </c:pt>
                <c:pt idx="327">
                  <c:v>44.497999999999998</c:v>
                </c:pt>
                <c:pt idx="328">
                  <c:v>44.509</c:v>
                </c:pt>
                <c:pt idx="329">
                  <c:v>44.521000000000001</c:v>
                </c:pt>
                <c:pt idx="330">
                  <c:v>44.531999999999996</c:v>
                </c:pt>
                <c:pt idx="331">
                  <c:v>44.542999999999999</c:v>
                </c:pt>
                <c:pt idx="332">
                  <c:v>44.554000000000002</c:v>
                </c:pt>
                <c:pt idx="333">
                  <c:v>44.564999999999998</c:v>
                </c:pt>
                <c:pt idx="334">
                  <c:v>44.576000000000001</c:v>
                </c:pt>
                <c:pt idx="335">
                  <c:v>44.587000000000003</c:v>
                </c:pt>
                <c:pt idx="336">
                  <c:v>44.597000000000001</c:v>
                </c:pt>
                <c:pt idx="337">
                  <c:v>44.607999999999997</c:v>
                </c:pt>
                <c:pt idx="338">
                  <c:v>44.619</c:v>
                </c:pt>
                <c:pt idx="339">
                  <c:v>44.63</c:v>
                </c:pt>
                <c:pt idx="340">
                  <c:v>44.64</c:v>
                </c:pt>
                <c:pt idx="341">
                  <c:v>44.651000000000003</c:v>
                </c:pt>
                <c:pt idx="342">
                  <c:v>44.661999999999999</c:v>
                </c:pt>
                <c:pt idx="343">
                  <c:v>44.671999999999997</c:v>
                </c:pt>
                <c:pt idx="344">
                  <c:v>44.683</c:v>
                </c:pt>
                <c:pt idx="345">
                  <c:v>44.692999999999998</c:v>
                </c:pt>
                <c:pt idx="346">
                  <c:v>44.703000000000003</c:v>
                </c:pt>
                <c:pt idx="347">
                  <c:v>44.713999999999999</c:v>
                </c:pt>
                <c:pt idx="348">
                  <c:v>44.723999999999997</c:v>
                </c:pt>
                <c:pt idx="349">
                  <c:v>44.734000000000002</c:v>
                </c:pt>
                <c:pt idx="350">
                  <c:v>44.744999999999997</c:v>
                </c:pt>
                <c:pt idx="351">
                  <c:v>44.755000000000003</c:v>
                </c:pt>
                <c:pt idx="352">
                  <c:v>44.765000000000001</c:v>
                </c:pt>
                <c:pt idx="353">
                  <c:v>44.774999999999999</c:v>
                </c:pt>
                <c:pt idx="354">
                  <c:v>44.784999999999997</c:v>
                </c:pt>
                <c:pt idx="355">
                  <c:v>44.795000000000002</c:v>
                </c:pt>
                <c:pt idx="356">
                  <c:v>44.805</c:v>
                </c:pt>
                <c:pt idx="357">
                  <c:v>44.814999999999998</c:v>
                </c:pt>
                <c:pt idx="358">
                  <c:v>44.825000000000003</c:v>
                </c:pt>
                <c:pt idx="359">
                  <c:v>44.835000000000001</c:v>
                </c:pt>
                <c:pt idx="360">
                  <c:v>44.844999999999999</c:v>
                </c:pt>
                <c:pt idx="361">
                  <c:v>44.854999999999997</c:v>
                </c:pt>
                <c:pt idx="362">
                  <c:v>44.865000000000002</c:v>
                </c:pt>
                <c:pt idx="363">
                  <c:v>44.875</c:v>
                </c:pt>
                <c:pt idx="364">
                  <c:v>44.884</c:v>
                </c:pt>
                <c:pt idx="365">
                  <c:v>44.893999999999998</c:v>
                </c:pt>
                <c:pt idx="366">
                  <c:v>44.904000000000003</c:v>
                </c:pt>
                <c:pt idx="367">
                  <c:v>44.912999999999997</c:v>
                </c:pt>
                <c:pt idx="368">
                  <c:v>44.923000000000002</c:v>
                </c:pt>
                <c:pt idx="369">
                  <c:v>44.933</c:v>
                </c:pt>
                <c:pt idx="370">
                  <c:v>44.942</c:v>
                </c:pt>
                <c:pt idx="371">
                  <c:v>44.951999999999998</c:v>
                </c:pt>
                <c:pt idx="372">
                  <c:v>44.960999999999999</c:v>
                </c:pt>
                <c:pt idx="373">
                  <c:v>44.97</c:v>
                </c:pt>
                <c:pt idx="374">
                  <c:v>44.98</c:v>
                </c:pt>
                <c:pt idx="375">
                  <c:v>44.988999999999997</c:v>
                </c:pt>
                <c:pt idx="376">
                  <c:v>44.997999999999998</c:v>
                </c:pt>
                <c:pt idx="377">
                  <c:v>45.008000000000003</c:v>
                </c:pt>
                <c:pt idx="378">
                  <c:v>45.017000000000003</c:v>
                </c:pt>
                <c:pt idx="379">
                  <c:v>45.026000000000003</c:v>
                </c:pt>
                <c:pt idx="380">
                  <c:v>45.034999999999997</c:v>
                </c:pt>
                <c:pt idx="381">
                  <c:v>45.045000000000002</c:v>
                </c:pt>
                <c:pt idx="382">
                  <c:v>45.054000000000002</c:v>
                </c:pt>
                <c:pt idx="383">
                  <c:v>45.063000000000002</c:v>
                </c:pt>
                <c:pt idx="384">
                  <c:v>45.072000000000003</c:v>
                </c:pt>
                <c:pt idx="385">
                  <c:v>45.081000000000003</c:v>
                </c:pt>
                <c:pt idx="386">
                  <c:v>45.09</c:v>
                </c:pt>
                <c:pt idx="387">
                  <c:v>45.098999999999997</c:v>
                </c:pt>
                <c:pt idx="388">
                  <c:v>45.107999999999997</c:v>
                </c:pt>
                <c:pt idx="389">
                  <c:v>45.116999999999997</c:v>
                </c:pt>
                <c:pt idx="390">
                  <c:v>45.125</c:v>
                </c:pt>
                <c:pt idx="391">
                  <c:v>45.134</c:v>
                </c:pt>
                <c:pt idx="392">
                  <c:v>45.143000000000001</c:v>
                </c:pt>
                <c:pt idx="393">
                  <c:v>45.152000000000001</c:v>
                </c:pt>
                <c:pt idx="394">
                  <c:v>45.161000000000001</c:v>
                </c:pt>
                <c:pt idx="395">
                  <c:v>45.168999999999997</c:v>
                </c:pt>
                <c:pt idx="396">
                  <c:v>45.177999999999997</c:v>
                </c:pt>
                <c:pt idx="397">
                  <c:v>45.186999999999998</c:v>
                </c:pt>
                <c:pt idx="398">
                  <c:v>45.195</c:v>
                </c:pt>
                <c:pt idx="399">
                  <c:v>45.204000000000001</c:v>
                </c:pt>
                <c:pt idx="400">
                  <c:v>45.212000000000003</c:v>
                </c:pt>
                <c:pt idx="401">
                  <c:v>45.220999999999997</c:v>
                </c:pt>
                <c:pt idx="402">
                  <c:v>45.228999999999999</c:v>
                </c:pt>
                <c:pt idx="403">
                  <c:v>45.238</c:v>
                </c:pt>
                <c:pt idx="404">
                  <c:v>45.246000000000002</c:v>
                </c:pt>
                <c:pt idx="405">
                  <c:v>45.255000000000003</c:v>
                </c:pt>
                <c:pt idx="406">
                  <c:v>45.262999999999998</c:v>
                </c:pt>
                <c:pt idx="407">
                  <c:v>45.271999999999998</c:v>
                </c:pt>
                <c:pt idx="408">
                  <c:v>45.28</c:v>
                </c:pt>
                <c:pt idx="409">
                  <c:v>45.287999999999997</c:v>
                </c:pt>
                <c:pt idx="410">
                  <c:v>45.296999999999997</c:v>
                </c:pt>
                <c:pt idx="411">
                  <c:v>45.305</c:v>
                </c:pt>
                <c:pt idx="412">
                  <c:v>45.313000000000002</c:v>
                </c:pt>
                <c:pt idx="413">
                  <c:v>45.320999999999998</c:v>
                </c:pt>
                <c:pt idx="414">
                  <c:v>45.329000000000001</c:v>
                </c:pt>
                <c:pt idx="415">
                  <c:v>45.338000000000001</c:v>
                </c:pt>
                <c:pt idx="416">
                  <c:v>45.345999999999997</c:v>
                </c:pt>
                <c:pt idx="417">
                  <c:v>45.353999999999999</c:v>
                </c:pt>
                <c:pt idx="418">
                  <c:v>45.362000000000002</c:v>
                </c:pt>
                <c:pt idx="419">
                  <c:v>45.37</c:v>
                </c:pt>
                <c:pt idx="420">
                  <c:v>45.378</c:v>
                </c:pt>
                <c:pt idx="421">
                  <c:v>45.386000000000003</c:v>
                </c:pt>
                <c:pt idx="422">
                  <c:v>45.393999999999998</c:v>
                </c:pt>
                <c:pt idx="423">
                  <c:v>45.402000000000001</c:v>
                </c:pt>
                <c:pt idx="424">
                  <c:v>45.41</c:v>
                </c:pt>
                <c:pt idx="425">
                  <c:v>45.417999999999999</c:v>
                </c:pt>
                <c:pt idx="426">
                  <c:v>45.426000000000002</c:v>
                </c:pt>
                <c:pt idx="427">
                  <c:v>45.433</c:v>
                </c:pt>
                <c:pt idx="428">
                  <c:v>45.441000000000003</c:v>
                </c:pt>
                <c:pt idx="429">
                  <c:v>45.448999999999998</c:v>
                </c:pt>
                <c:pt idx="430">
                  <c:v>45.457000000000001</c:v>
                </c:pt>
                <c:pt idx="431">
                  <c:v>45.465000000000003</c:v>
                </c:pt>
                <c:pt idx="432">
                  <c:v>45.472000000000001</c:v>
                </c:pt>
                <c:pt idx="433">
                  <c:v>45.48</c:v>
                </c:pt>
                <c:pt idx="434">
                  <c:v>45.488</c:v>
                </c:pt>
                <c:pt idx="435">
                  <c:v>45.494999999999997</c:v>
                </c:pt>
                <c:pt idx="436">
                  <c:v>45.503</c:v>
                </c:pt>
                <c:pt idx="437">
                  <c:v>45.511000000000003</c:v>
                </c:pt>
                <c:pt idx="438">
                  <c:v>45.518000000000001</c:v>
                </c:pt>
                <c:pt idx="439">
                  <c:v>45.526000000000003</c:v>
                </c:pt>
                <c:pt idx="440">
                  <c:v>45.533000000000001</c:v>
                </c:pt>
                <c:pt idx="441">
                  <c:v>45.540999999999997</c:v>
                </c:pt>
                <c:pt idx="442">
                  <c:v>45.548000000000002</c:v>
                </c:pt>
                <c:pt idx="443">
                  <c:v>45.555999999999997</c:v>
                </c:pt>
                <c:pt idx="444">
                  <c:v>45.563000000000002</c:v>
                </c:pt>
                <c:pt idx="445">
                  <c:v>45.570999999999998</c:v>
                </c:pt>
                <c:pt idx="446">
                  <c:v>45.578000000000003</c:v>
                </c:pt>
                <c:pt idx="447">
                  <c:v>45.585000000000001</c:v>
                </c:pt>
                <c:pt idx="448">
                  <c:v>45.593000000000004</c:v>
                </c:pt>
                <c:pt idx="449">
                  <c:v>45.6</c:v>
                </c:pt>
                <c:pt idx="450">
                  <c:v>45.607999999999997</c:v>
                </c:pt>
                <c:pt idx="451">
                  <c:v>45.615000000000002</c:v>
                </c:pt>
                <c:pt idx="452">
                  <c:v>45.622</c:v>
                </c:pt>
                <c:pt idx="453">
                  <c:v>45.628999999999998</c:v>
                </c:pt>
                <c:pt idx="454">
                  <c:v>45.637</c:v>
                </c:pt>
                <c:pt idx="455">
                  <c:v>45.643999999999998</c:v>
                </c:pt>
                <c:pt idx="456">
                  <c:v>45.651000000000003</c:v>
                </c:pt>
                <c:pt idx="457">
                  <c:v>45.658000000000001</c:v>
                </c:pt>
                <c:pt idx="458">
                  <c:v>45.664999999999999</c:v>
                </c:pt>
                <c:pt idx="459">
                  <c:v>45.673000000000002</c:v>
                </c:pt>
                <c:pt idx="460">
                  <c:v>45.68</c:v>
                </c:pt>
                <c:pt idx="461">
                  <c:v>45.686999999999998</c:v>
                </c:pt>
                <c:pt idx="462">
                  <c:v>45.694000000000003</c:v>
                </c:pt>
                <c:pt idx="463">
                  <c:v>45.701000000000001</c:v>
                </c:pt>
                <c:pt idx="464">
                  <c:v>45.707999999999998</c:v>
                </c:pt>
                <c:pt idx="465">
                  <c:v>45.715000000000003</c:v>
                </c:pt>
                <c:pt idx="466">
                  <c:v>45.722000000000001</c:v>
                </c:pt>
                <c:pt idx="467">
                  <c:v>45.728999999999999</c:v>
                </c:pt>
                <c:pt idx="468">
                  <c:v>45.735999999999997</c:v>
                </c:pt>
                <c:pt idx="469">
                  <c:v>45.743000000000002</c:v>
                </c:pt>
                <c:pt idx="470">
                  <c:v>45.75</c:v>
                </c:pt>
                <c:pt idx="471">
                  <c:v>45.756999999999998</c:v>
                </c:pt>
                <c:pt idx="472">
                  <c:v>45.764000000000003</c:v>
                </c:pt>
                <c:pt idx="473">
                  <c:v>45.771000000000001</c:v>
                </c:pt>
                <c:pt idx="474">
                  <c:v>45.777000000000001</c:v>
                </c:pt>
                <c:pt idx="475">
                  <c:v>45.783999999999999</c:v>
                </c:pt>
                <c:pt idx="476">
                  <c:v>45.790999999999997</c:v>
                </c:pt>
                <c:pt idx="477">
                  <c:v>45.798000000000002</c:v>
                </c:pt>
                <c:pt idx="478">
                  <c:v>45.805</c:v>
                </c:pt>
                <c:pt idx="479">
                  <c:v>45.811</c:v>
                </c:pt>
                <c:pt idx="480">
                  <c:v>45.817999999999998</c:v>
                </c:pt>
                <c:pt idx="481">
                  <c:v>45.825000000000003</c:v>
                </c:pt>
                <c:pt idx="482">
                  <c:v>45.832000000000001</c:v>
                </c:pt>
                <c:pt idx="483">
                  <c:v>45.838000000000001</c:v>
                </c:pt>
                <c:pt idx="484">
                  <c:v>45.844999999999999</c:v>
                </c:pt>
                <c:pt idx="485">
                  <c:v>45.851999999999997</c:v>
                </c:pt>
                <c:pt idx="486">
                  <c:v>45.857999999999997</c:v>
                </c:pt>
                <c:pt idx="487">
                  <c:v>45.865000000000002</c:v>
                </c:pt>
                <c:pt idx="488">
                  <c:v>45.872</c:v>
                </c:pt>
                <c:pt idx="489">
                  <c:v>45.878</c:v>
                </c:pt>
                <c:pt idx="490">
                  <c:v>45.884999999999998</c:v>
                </c:pt>
                <c:pt idx="491">
                  <c:v>45.890999999999998</c:v>
                </c:pt>
                <c:pt idx="492">
                  <c:v>45.898000000000003</c:v>
                </c:pt>
                <c:pt idx="493">
                  <c:v>45.905000000000001</c:v>
                </c:pt>
                <c:pt idx="494">
                  <c:v>45.911000000000001</c:v>
                </c:pt>
                <c:pt idx="495">
                  <c:v>45.917999999999999</c:v>
                </c:pt>
                <c:pt idx="496">
                  <c:v>45.923999999999999</c:v>
                </c:pt>
                <c:pt idx="497">
                  <c:v>45.930999999999997</c:v>
                </c:pt>
                <c:pt idx="498">
                  <c:v>45.936999999999998</c:v>
                </c:pt>
                <c:pt idx="499">
                  <c:v>45.942999999999998</c:v>
                </c:pt>
                <c:pt idx="500">
                  <c:v>45.95</c:v>
                </c:pt>
                <c:pt idx="501">
                  <c:v>45.956000000000003</c:v>
                </c:pt>
                <c:pt idx="502">
                  <c:v>45.963000000000001</c:v>
                </c:pt>
                <c:pt idx="503">
                  <c:v>45.969000000000001</c:v>
                </c:pt>
                <c:pt idx="504">
                  <c:v>45.975999999999999</c:v>
                </c:pt>
                <c:pt idx="505">
                  <c:v>45.981999999999999</c:v>
                </c:pt>
                <c:pt idx="506">
                  <c:v>45.988</c:v>
                </c:pt>
                <c:pt idx="507">
                  <c:v>45.994999999999997</c:v>
                </c:pt>
                <c:pt idx="508">
                  <c:v>46.000999999999998</c:v>
                </c:pt>
                <c:pt idx="509">
                  <c:v>46.006999999999998</c:v>
                </c:pt>
                <c:pt idx="510">
                  <c:v>46.012999999999998</c:v>
                </c:pt>
                <c:pt idx="511">
                  <c:v>46.02</c:v>
                </c:pt>
                <c:pt idx="512">
                  <c:v>46.026000000000003</c:v>
                </c:pt>
                <c:pt idx="513">
                  <c:v>46.031999999999996</c:v>
                </c:pt>
                <c:pt idx="514">
                  <c:v>46.039000000000001</c:v>
                </c:pt>
                <c:pt idx="515">
                  <c:v>46.045000000000002</c:v>
                </c:pt>
                <c:pt idx="516">
                  <c:v>46.051000000000002</c:v>
                </c:pt>
                <c:pt idx="517">
                  <c:v>46.057000000000002</c:v>
                </c:pt>
                <c:pt idx="518">
                  <c:v>46.063000000000002</c:v>
                </c:pt>
                <c:pt idx="519">
                  <c:v>46.069000000000003</c:v>
                </c:pt>
                <c:pt idx="520">
                  <c:v>46.076000000000001</c:v>
                </c:pt>
                <c:pt idx="521">
                  <c:v>46.082000000000001</c:v>
                </c:pt>
                <c:pt idx="522">
                  <c:v>46.088000000000001</c:v>
                </c:pt>
                <c:pt idx="523">
                  <c:v>46.094000000000001</c:v>
                </c:pt>
                <c:pt idx="524">
                  <c:v>46.1</c:v>
                </c:pt>
                <c:pt idx="525">
                  <c:v>46.106000000000002</c:v>
                </c:pt>
                <c:pt idx="526">
                  <c:v>46.112000000000002</c:v>
                </c:pt>
                <c:pt idx="527">
                  <c:v>46.118000000000002</c:v>
                </c:pt>
                <c:pt idx="528">
                  <c:v>46.124000000000002</c:v>
                </c:pt>
                <c:pt idx="529">
                  <c:v>46.131</c:v>
                </c:pt>
                <c:pt idx="530">
                  <c:v>46.137</c:v>
                </c:pt>
                <c:pt idx="531">
                  <c:v>46.143000000000001</c:v>
                </c:pt>
                <c:pt idx="532">
                  <c:v>46.149000000000001</c:v>
                </c:pt>
                <c:pt idx="533">
                  <c:v>46.155000000000001</c:v>
                </c:pt>
                <c:pt idx="534">
                  <c:v>46.161000000000001</c:v>
                </c:pt>
                <c:pt idx="535">
                  <c:v>46.167000000000002</c:v>
                </c:pt>
                <c:pt idx="536">
                  <c:v>46.173000000000002</c:v>
                </c:pt>
                <c:pt idx="537">
                  <c:v>46.177999999999997</c:v>
                </c:pt>
                <c:pt idx="538">
                  <c:v>46.183999999999997</c:v>
                </c:pt>
                <c:pt idx="539">
                  <c:v>46.19</c:v>
                </c:pt>
                <c:pt idx="540">
                  <c:v>46.195999999999998</c:v>
                </c:pt>
                <c:pt idx="541">
                  <c:v>46.201999999999998</c:v>
                </c:pt>
                <c:pt idx="542">
                  <c:v>46.207999999999998</c:v>
                </c:pt>
                <c:pt idx="543">
                  <c:v>46.213999999999999</c:v>
                </c:pt>
                <c:pt idx="544">
                  <c:v>46.22</c:v>
                </c:pt>
                <c:pt idx="545">
                  <c:v>46.225999999999999</c:v>
                </c:pt>
                <c:pt idx="546">
                  <c:v>46.231999999999999</c:v>
                </c:pt>
                <c:pt idx="547">
                  <c:v>46.237000000000002</c:v>
                </c:pt>
                <c:pt idx="548">
                  <c:v>46.243000000000002</c:v>
                </c:pt>
                <c:pt idx="549">
                  <c:v>46.249000000000002</c:v>
                </c:pt>
                <c:pt idx="550">
                  <c:v>46.255000000000003</c:v>
                </c:pt>
                <c:pt idx="551">
                  <c:v>46.261000000000003</c:v>
                </c:pt>
                <c:pt idx="552">
                  <c:v>46.265999999999998</c:v>
                </c:pt>
                <c:pt idx="553">
                  <c:v>46.271999999999998</c:v>
                </c:pt>
                <c:pt idx="554">
                  <c:v>46.277999999999999</c:v>
                </c:pt>
                <c:pt idx="555">
                  <c:v>46.283999999999999</c:v>
                </c:pt>
                <c:pt idx="556">
                  <c:v>46.289000000000001</c:v>
                </c:pt>
                <c:pt idx="557">
                  <c:v>46.295000000000002</c:v>
                </c:pt>
                <c:pt idx="558">
                  <c:v>46.301000000000002</c:v>
                </c:pt>
                <c:pt idx="559">
                  <c:v>46.307000000000002</c:v>
                </c:pt>
                <c:pt idx="560">
                  <c:v>46.311999999999998</c:v>
                </c:pt>
                <c:pt idx="561">
                  <c:v>46.317999999999998</c:v>
                </c:pt>
                <c:pt idx="562">
                  <c:v>46.323999999999998</c:v>
                </c:pt>
                <c:pt idx="563">
                  <c:v>46.329000000000001</c:v>
                </c:pt>
                <c:pt idx="564">
                  <c:v>46.335000000000001</c:v>
                </c:pt>
                <c:pt idx="565">
                  <c:v>46.341000000000001</c:v>
                </c:pt>
                <c:pt idx="566">
                  <c:v>46.345999999999997</c:v>
                </c:pt>
                <c:pt idx="567">
                  <c:v>46.351999999999997</c:v>
                </c:pt>
                <c:pt idx="568">
                  <c:v>46.357999999999997</c:v>
                </c:pt>
                <c:pt idx="569">
                  <c:v>46.363</c:v>
                </c:pt>
                <c:pt idx="570">
                  <c:v>46.369</c:v>
                </c:pt>
                <c:pt idx="571">
                  <c:v>46.375</c:v>
                </c:pt>
                <c:pt idx="572">
                  <c:v>46.38</c:v>
                </c:pt>
                <c:pt idx="573">
                  <c:v>46.386000000000003</c:v>
                </c:pt>
                <c:pt idx="574">
                  <c:v>46.390999999999998</c:v>
                </c:pt>
                <c:pt idx="575">
                  <c:v>46.396999999999998</c:v>
                </c:pt>
                <c:pt idx="576">
                  <c:v>46.402000000000001</c:v>
                </c:pt>
                <c:pt idx="577">
                  <c:v>46.408000000000001</c:v>
                </c:pt>
                <c:pt idx="578">
                  <c:v>46.414000000000001</c:v>
                </c:pt>
                <c:pt idx="579">
                  <c:v>46.418999999999997</c:v>
                </c:pt>
                <c:pt idx="580">
                  <c:v>46.424999999999997</c:v>
                </c:pt>
                <c:pt idx="581">
                  <c:v>46.43</c:v>
                </c:pt>
                <c:pt idx="582">
                  <c:v>46.436</c:v>
                </c:pt>
                <c:pt idx="583">
                  <c:v>46.441000000000003</c:v>
                </c:pt>
                <c:pt idx="584">
                  <c:v>46.447000000000003</c:v>
                </c:pt>
                <c:pt idx="585">
                  <c:v>46.451999999999998</c:v>
                </c:pt>
                <c:pt idx="586">
                  <c:v>46.457999999999998</c:v>
                </c:pt>
                <c:pt idx="587">
                  <c:v>46.463000000000001</c:v>
                </c:pt>
                <c:pt idx="588">
                  <c:v>46.469000000000001</c:v>
                </c:pt>
                <c:pt idx="589">
                  <c:v>46.473999999999997</c:v>
                </c:pt>
                <c:pt idx="590">
                  <c:v>46.478999999999999</c:v>
                </c:pt>
                <c:pt idx="591">
                  <c:v>46.484999999999999</c:v>
                </c:pt>
                <c:pt idx="592">
                  <c:v>46.49</c:v>
                </c:pt>
                <c:pt idx="593">
                  <c:v>46.496000000000002</c:v>
                </c:pt>
                <c:pt idx="594">
                  <c:v>46.500999999999998</c:v>
                </c:pt>
                <c:pt idx="595">
                  <c:v>46.506999999999998</c:v>
                </c:pt>
                <c:pt idx="596">
                  <c:v>46.512</c:v>
                </c:pt>
                <c:pt idx="597">
                  <c:v>46.517000000000003</c:v>
                </c:pt>
                <c:pt idx="598">
                  <c:v>46.523000000000003</c:v>
                </c:pt>
                <c:pt idx="599">
                  <c:v>46.527999999999999</c:v>
                </c:pt>
                <c:pt idx="600">
                  <c:v>46.533000000000001</c:v>
                </c:pt>
                <c:pt idx="601">
                  <c:v>46.539000000000001</c:v>
                </c:pt>
                <c:pt idx="602">
                  <c:v>46.543999999999997</c:v>
                </c:pt>
                <c:pt idx="603">
                  <c:v>46.55</c:v>
                </c:pt>
                <c:pt idx="604">
                  <c:v>46.555</c:v>
                </c:pt>
                <c:pt idx="605">
                  <c:v>46.56</c:v>
                </c:pt>
                <c:pt idx="606">
                  <c:v>46.566000000000003</c:v>
                </c:pt>
                <c:pt idx="607">
                  <c:v>46.570999999999998</c:v>
                </c:pt>
                <c:pt idx="608">
                  <c:v>46.576000000000001</c:v>
                </c:pt>
                <c:pt idx="609">
                  <c:v>46.581000000000003</c:v>
                </c:pt>
                <c:pt idx="610">
                  <c:v>46.587000000000003</c:v>
                </c:pt>
                <c:pt idx="611">
                  <c:v>46.591999999999999</c:v>
                </c:pt>
                <c:pt idx="612">
                  <c:v>46.597000000000001</c:v>
                </c:pt>
                <c:pt idx="613">
                  <c:v>46.603000000000002</c:v>
                </c:pt>
                <c:pt idx="614">
                  <c:v>46.607999999999997</c:v>
                </c:pt>
                <c:pt idx="615">
                  <c:v>46.613</c:v>
                </c:pt>
                <c:pt idx="616">
                  <c:v>46.618000000000002</c:v>
                </c:pt>
                <c:pt idx="617">
                  <c:v>46.624000000000002</c:v>
                </c:pt>
                <c:pt idx="618">
                  <c:v>46.628999999999998</c:v>
                </c:pt>
                <c:pt idx="619">
                  <c:v>46.634</c:v>
                </c:pt>
                <c:pt idx="620">
                  <c:v>46.639000000000003</c:v>
                </c:pt>
                <c:pt idx="621">
                  <c:v>46.645000000000003</c:v>
                </c:pt>
                <c:pt idx="622">
                  <c:v>46.65</c:v>
                </c:pt>
                <c:pt idx="623">
                  <c:v>46.655000000000001</c:v>
                </c:pt>
                <c:pt idx="624">
                  <c:v>46.66</c:v>
                </c:pt>
                <c:pt idx="625">
                  <c:v>46.664999999999999</c:v>
                </c:pt>
                <c:pt idx="626">
                  <c:v>46.670999999999999</c:v>
                </c:pt>
                <c:pt idx="627">
                  <c:v>46.676000000000002</c:v>
                </c:pt>
                <c:pt idx="628">
                  <c:v>46.680999999999997</c:v>
                </c:pt>
                <c:pt idx="629">
                  <c:v>46.686</c:v>
                </c:pt>
                <c:pt idx="630">
                  <c:v>46.691000000000003</c:v>
                </c:pt>
                <c:pt idx="631">
                  <c:v>46.695999999999998</c:v>
                </c:pt>
                <c:pt idx="632">
                  <c:v>46.701999999999998</c:v>
                </c:pt>
                <c:pt idx="633">
                  <c:v>46.707000000000001</c:v>
                </c:pt>
                <c:pt idx="634">
                  <c:v>46.712000000000003</c:v>
                </c:pt>
                <c:pt idx="635">
                  <c:v>46.716999999999999</c:v>
                </c:pt>
                <c:pt idx="636">
                  <c:v>46.722000000000001</c:v>
                </c:pt>
                <c:pt idx="637">
                  <c:v>46.726999999999997</c:v>
                </c:pt>
                <c:pt idx="638">
                  <c:v>46.731999999999999</c:v>
                </c:pt>
                <c:pt idx="639">
                  <c:v>46.738</c:v>
                </c:pt>
                <c:pt idx="640">
                  <c:v>46.743000000000002</c:v>
                </c:pt>
                <c:pt idx="641">
                  <c:v>46.747999999999998</c:v>
                </c:pt>
                <c:pt idx="642">
                  <c:v>46.753</c:v>
                </c:pt>
                <c:pt idx="643">
                  <c:v>46.758000000000003</c:v>
                </c:pt>
                <c:pt idx="644">
                  <c:v>46.762999999999998</c:v>
                </c:pt>
                <c:pt idx="645">
                  <c:v>46.768000000000001</c:v>
                </c:pt>
                <c:pt idx="646">
                  <c:v>46.773000000000003</c:v>
                </c:pt>
                <c:pt idx="647">
                  <c:v>46.777999999999999</c:v>
                </c:pt>
                <c:pt idx="648">
                  <c:v>46.783000000000001</c:v>
                </c:pt>
                <c:pt idx="649">
                  <c:v>46.787999999999997</c:v>
                </c:pt>
                <c:pt idx="650">
                  <c:v>46.792999999999999</c:v>
                </c:pt>
                <c:pt idx="651">
                  <c:v>46.798000000000002</c:v>
                </c:pt>
                <c:pt idx="652">
                  <c:v>46.802999999999997</c:v>
                </c:pt>
                <c:pt idx="653">
                  <c:v>46.808</c:v>
                </c:pt>
                <c:pt idx="654">
                  <c:v>46.814</c:v>
                </c:pt>
                <c:pt idx="655">
                  <c:v>46.819000000000003</c:v>
                </c:pt>
                <c:pt idx="656">
                  <c:v>46.823999999999998</c:v>
                </c:pt>
                <c:pt idx="657">
                  <c:v>46.829000000000001</c:v>
                </c:pt>
                <c:pt idx="658">
                  <c:v>46.834000000000003</c:v>
                </c:pt>
                <c:pt idx="659">
                  <c:v>46.838999999999999</c:v>
                </c:pt>
                <c:pt idx="660">
                  <c:v>46.844000000000001</c:v>
                </c:pt>
                <c:pt idx="661">
                  <c:v>46.848999999999997</c:v>
                </c:pt>
                <c:pt idx="662">
                  <c:v>46.853999999999999</c:v>
                </c:pt>
                <c:pt idx="663">
                  <c:v>46.857999999999997</c:v>
                </c:pt>
                <c:pt idx="664">
                  <c:v>46.863</c:v>
                </c:pt>
                <c:pt idx="665">
                  <c:v>46.868000000000002</c:v>
                </c:pt>
                <c:pt idx="666">
                  <c:v>46.872999999999998</c:v>
                </c:pt>
                <c:pt idx="667">
                  <c:v>46.878</c:v>
                </c:pt>
                <c:pt idx="668">
                  <c:v>46.883000000000003</c:v>
                </c:pt>
                <c:pt idx="669">
                  <c:v>46.887999999999998</c:v>
                </c:pt>
                <c:pt idx="670">
                  <c:v>46.893000000000001</c:v>
                </c:pt>
                <c:pt idx="671">
                  <c:v>46.898000000000003</c:v>
                </c:pt>
                <c:pt idx="672">
                  <c:v>46.902999999999999</c:v>
                </c:pt>
                <c:pt idx="673">
                  <c:v>46.908000000000001</c:v>
                </c:pt>
                <c:pt idx="674">
                  <c:v>46.912999999999997</c:v>
                </c:pt>
                <c:pt idx="675">
                  <c:v>46.917999999999999</c:v>
                </c:pt>
                <c:pt idx="676">
                  <c:v>46.923000000000002</c:v>
                </c:pt>
                <c:pt idx="677">
                  <c:v>46.927999999999997</c:v>
                </c:pt>
                <c:pt idx="678">
                  <c:v>46.933</c:v>
                </c:pt>
                <c:pt idx="679">
                  <c:v>46.936999999999998</c:v>
                </c:pt>
                <c:pt idx="680">
                  <c:v>46.942</c:v>
                </c:pt>
                <c:pt idx="681">
                  <c:v>46.947000000000003</c:v>
                </c:pt>
                <c:pt idx="682">
                  <c:v>46.951999999999998</c:v>
                </c:pt>
                <c:pt idx="683">
                  <c:v>46.957000000000001</c:v>
                </c:pt>
                <c:pt idx="684">
                  <c:v>46.962000000000003</c:v>
                </c:pt>
                <c:pt idx="685">
                  <c:v>46.966999999999999</c:v>
                </c:pt>
                <c:pt idx="686">
                  <c:v>46.970999999999997</c:v>
                </c:pt>
                <c:pt idx="687">
                  <c:v>46.975999999999999</c:v>
                </c:pt>
                <c:pt idx="688">
                  <c:v>46.981000000000002</c:v>
                </c:pt>
                <c:pt idx="689">
                  <c:v>46.985999999999997</c:v>
                </c:pt>
                <c:pt idx="690">
                  <c:v>46.991</c:v>
                </c:pt>
                <c:pt idx="691">
                  <c:v>46.996000000000002</c:v>
                </c:pt>
                <c:pt idx="692">
                  <c:v>47</c:v>
                </c:pt>
                <c:pt idx="693">
                  <c:v>47.005000000000003</c:v>
                </c:pt>
                <c:pt idx="694">
                  <c:v>47.01</c:v>
                </c:pt>
                <c:pt idx="695">
                  <c:v>47.015000000000001</c:v>
                </c:pt>
                <c:pt idx="696">
                  <c:v>47.02</c:v>
                </c:pt>
                <c:pt idx="697">
                  <c:v>47.024999999999999</c:v>
                </c:pt>
                <c:pt idx="698">
                  <c:v>47.029000000000003</c:v>
                </c:pt>
                <c:pt idx="699">
                  <c:v>47.033999999999999</c:v>
                </c:pt>
                <c:pt idx="700">
                  <c:v>47.039000000000001</c:v>
                </c:pt>
                <c:pt idx="701">
                  <c:v>47.043999999999997</c:v>
                </c:pt>
                <c:pt idx="702">
                  <c:v>47.048000000000002</c:v>
                </c:pt>
                <c:pt idx="703">
                  <c:v>47.052999999999997</c:v>
                </c:pt>
                <c:pt idx="704">
                  <c:v>47.058</c:v>
                </c:pt>
                <c:pt idx="705">
                  <c:v>47.063000000000002</c:v>
                </c:pt>
                <c:pt idx="706">
                  <c:v>47.067</c:v>
                </c:pt>
                <c:pt idx="707">
                  <c:v>47.072000000000003</c:v>
                </c:pt>
                <c:pt idx="708">
                  <c:v>47.076999999999998</c:v>
                </c:pt>
                <c:pt idx="709">
                  <c:v>47.082000000000001</c:v>
                </c:pt>
                <c:pt idx="710">
                  <c:v>47.085999999999999</c:v>
                </c:pt>
                <c:pt idx="711">
                  <c:v>47.091000000000001</c:v>
                </c:pt>
                <c:pt idx="712">
                  <c:v>47.095999999999997</c:v>
                </c:pt>
                <c:pt idx="713">
                  <c:v>47.100999999999999</c:v>
                </c:pt>
                <c:pt idx="714">
                  <c:v>47.104999999999997</c:v>
                </c:pt>
                <c:pt idx="715">
                  <c:v>47.11</c:v>
                </c:pt>
                <c:pt idx="716">
                  <c:v>47.115000000000002</c:v>
                </c:pt>
                <c:pt idx="717">
                  <c:v>47.119</c:v>
                </c:pt>
                <c:pt idx="718">
                  <c:v>47.124000000000002</c:v>
                </c:pt>
                <c:pt idx="719">
                  <c:v>47.128999999999998</c:v>
                </c:pt>
                <c:pt idx="720">
                  <c:v>47.133000000000003</c:v>
                </c:pt>
                <c:pt idx="721">
                  <c:v>47.137999999999998</c:v>
                </c:pt>
                <c:pt idx="722">
                  <c:v>47.143000000000001</c:v>
                </c:pt>
                <c:pt idx="723">
                  <c:v>47.146999999999998</c:v>
                </c:pt>
                <c:pt idx="724">
                  <c:v>47.152000000000001</c:v>
                </c:pt>
                <c:pt idx="725">
                  <c:v>47.156999999999996</c:v>
                </c:pt>
                <c:pt idx="726">
                  <c:v>47.161000000000001</c:v>
                </c:pt>
                <c:pt idx="727">
                  <c:v>47.165999999999997</c:v>
                </c:pt>
                <c:pt idx="728">
                  <c:v>47.170999999999999</c:v>
                </c:pt>
                <c:pt idx="729">
                  <c:v>47.174999999999997</c:v>
                </c:pt>
                <c:pt idx="730">
                  <c:v>47.18</c:v>
                </c:pt>
              </c:numCache>
            </c:numRef>
          </c:yVal>
          <c:smooth val="1"/>
          <c:extLst>
            <c:ext xmlns:c16="http://schemas.microsoft.com/office/drawing/2014/chart" uri="{C3380CC4-5D6E-409C-BE32-E72D297353CC}">
              <c16:uniqueId val="{00000003-D934-403D-BA11-EE521B418195}"/>
            </c:ext>
          </c:extLst>
        </c:ser>
        <c:ser>
          <c:idx val="2"/>
          <c:order val="3"/>
          <c:tx>
            <c:strRef>
              <c:f>'Head Circ Data'!$F$1</c:f>
              <c:strCache>
                <c:ptCount val="1"/>
                <c:pt idx="0">
                  <c:v>15%</c:v>
                </c:pt>
              </c:strCache>
            </c:strRef>
          </c:tx>
          <c:spPr>
            <a:ln w="19050" cap="rnd">
              <a:solidFill>
                <a:schemeClr val="accent5"/>
              </a:solidFill>
              <a:prstDash val="sysDot"/>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Data'!$F$2:$F$732</c:f>
              <c:numCache>
                <c:formatCode>0.00</c:formatCode>
                <c:ptCount val="731"/>
                <c:pt idx="0">
                  <c:v>32.651000000000003</c:v>
                </c:pt>
                <c:pt idx="1">
                  <c:v>32.75</c:v>
                </c:pt>
                <c:pt idx="2">
                  <c:v>32.848999999999997</c:v>
                </c:pt>
                <c:pt idx="3">
                  <c:v>32.948</c:v>
                </c:pt>
                <c:pt idx="4">
                  <c:v>33.046999999999997</c:v>
                </c:pt>
                <c:pt idx="5">
                  <c:v>33.146000000000001</c:v>
                </c:pt>
                <c:pt idx="6">
                  <c:v>33.246000000000002</c:v>
                </c:pt>
                <c:pt idx="7">
                  <c:v>33.344999999999999</c:v>
                </c:pt>
                <c:pt idx="8">
                  <c:v>33.444000000000003</c:v>
                </c:pt>
                <c:pt idx="9">
                  <c:v>33.542999999999999</c:v>
                </c:pt>
                <c:pt idx="10">
                  <c:v>33.643000000000001</c:v>
                </c:pt>
                <c:pt idx="11">
                  <c:v>33.741999999999997</c:v>
                </c:pt>
                <c:pt idx="12">
                  <c:v>33.841000000000001</c:v>
                </c:pt>
                <c:pt idx="13">
                  <c:v>33.941000000000003</c:v>
                </c:pt>
                <c:pt idx="14">
                  <c:v>34.04</c:v>
                </c:pt>
                <c:pt idx="15">
                  <c:v>34.131999999999998</c:v>
                </c:pt>
                <c:pt idx="16">
                  <c:v>34.222000000000001</c:v>
                </c:pt>
                <c:pt idx="17">
                  <c:v>34.31</c:v>
                </c:pt>
                <c:pt idx="18">
                  <c:v>34.396000000000001</c:v>
                </c:pt>
                <c:pt idx="19">
                  <c:v>34.479999999999997</c:v>
                </c:pt>
                <c:pt idx="20">
                  <c:v>34.561999999999998</c:v>
                </c:pt>
                <c:pt idx="21">
                  <c:v>34.643000000000001</c:v>
                </c:pt>
                <c:pt idx="22">
                  <c:v>34.722000000000001</c:v>
                </c:pt>
                <c:pt idx="23">
                  <c:v>34.798999999999999</c:v>
                </c:pt>
                <c:pt idx="24">
                  <c:v>34.875</c:v>
                </c:pt>
                <c:pt idx="25">
                  <c:v>34.948999999999998</c:v>
                </c:pt>
                <c:pt idx="26">
                  <c:v>35.021999999999998</c:v>
                </c:pt>
                <c:pt idx="27">
                  <c:v>35.094000000000001</c:v>
                </c:pt>
                <c:pt idx="28">
                  <c:v>35.164000000000001</c:v>
                </c:pt>
                <c:pt idx="29">
                  <c:v>35.232999999999997</c:v>
                </c:pt>
                <c:pt idx="30">
                  <c:v>35.301000000000002</c:v>
                </c:pt>
                <c:pt idx="31">
                  <c:v>35.368000000000002</c:v>
                </c:pt>
                <c:pt idx="32">
                  <c:v>35.433999999999997</c:v>
                </c:pt>
                <c:pt idx="33">
                  <c:v>35.497999999999998</c:v>
                </c:pt>
                <c:pt idx="34">
                  <c:v>35.561999999999998</c:v>
                </c:pt>
                <c:pt idx="35">
                  <c:v>35.624000000000002</c:v>
                </c:pt>
                <c:pt idx="36">
                  <c:v>35.686</c:v>
                </c:pt>
                <c:pt idx="37">
                  <c:v>35.747</c:v>
                </c:pt>
                <c:pt idx="38">
                  <c:v>35.807000000000002</c:v>
                </c:pt>
                <c:pt idx="39">
                  <c:v>35.866</c:v>
                </c:pt>
                <c:pt idx="40">
                  <c:v>35.923999999999999</c:v>
                </c:pt>
                <c:pt idx="41">
                  <c:v>35.981000000000002</c:v>
                </c:pt>
                <c:pt idx="42">
                  <c:v>36.037999999999997</c:v>
                </c:pt>
                <c:pt idx="43">
                  <c:v>36.094000000000001</c:v>
                </c:pt>
                <c:pt idx="44">
                  <c:v>36.15</c:v>
                </c:pt>
                <c:pt idx="45">
                  <c:v>36.204000000000001</c:v>
                </c:pt>
                <c:pt idx="46">
                  <c:v>36.258000000000003</c:v>
                </c:pt>
                <c:pt idx="47">
                  <c:v>36.311999999999998</c:v>
                </c:pt>
                <c:pt idx="48">
                  <c:v>36.363999999999997</c:v>
                </c:pt>
                <c:pt idx="49">
                  <c:v>36.415999999999997</c:v>
                </c:pt>
                <c:pt idx="50">
                  <c:v>36.468000000000004</c:v>
                </c:pt>
                <c:pt idx="51">
                  <c:v>36.518999999999998</c:v>
                </c:pt>
                <c:pt idx="52">
                  <c:v>36.57</c:v>
                </c:pt>
                <c:pt idx="53">
                  <c:v>36.619</c:v>
                </c:pt>
                <c:pt idx="54">
                  <c:v>36.668999999999997</c:v>
                </c:pt>
                <c:pt idx="55">
                  <c:v>36.718000000000004</c:v>
                </c:pt>
                <c:pt idx="56">
                  <c:v>36.765999999999998</c:v>
                </c:pt>
                <c:pt idx="57">
                  <c:v>36.814</c:v>
                </c:pt>
                <c:pt idx="58">
                  <c:v>36.862000000000002</c:v>
                </c:pt>
                <c:pt idx="59">
                  <c:v>36.908999999999999</c:v>
                </c:pt>
                <c:pt idx="60">
                  <c:v>36.956000000000003</c:v>
                </c:pt>
                <c:pt idx="61">
                  <c:v>37.002000000000002</c:v>
                </c:pt>
                <c:pt idx="62">
                  <c:v>37.048000000000002</c:v>
                </c:pt>
                <c:pt idx="63">
                  <c:v>37.093000000000004</c:v>
                </c:pt>
                <c:pt idx="64">
                  <c:v>37.139000000000003</c:v>
                </c:pt>
                <c:pt idx="65">
                  <c:v>37.183</c:v>
                </c:pt>
                <c:pt idx="66">
                  <c:v>37.228000000000002</c:v>
                </c:pt>
                <c:pt idx="67">
                  <c:v>37.271999999999998</c:v>
                </c:pt>
                <c:pt idx="68">
                  <c:v>37.314999999999998</c:v>
                </c:pt>
                <c:pt idx="69">
                  <c:v>37.359000000000002</c:v>
                </c:pt>
                <c:pt idx="70">
                  <c:v>37.402000000000001</c:v>
                </c:pt>
                <c:pt idx="71">
                  <c:v>37.444000000000003</c:v>
                </c:pt>
                <c:pt idx="72">
                  <c:v>37.485999999999997</c:v>
                </c:pt>
                <c:pt idx="73">
                  <c:v>37.527999999999999</c:v>
                </c:pt>
                <c:pt idx="74">
                  <c:v>37.57</c:v>
                </c:pt>
                <c:pt idx="75">
                  <c:v>37.610999999999997</c:v>
                </c:pt>
                <c:pt idx="76">
                  <c:v>37.652000000000001</c:v>
                </c:pt>
                <c:pt idx="77">
                  <c:v>37.692999999999998</c:v>
                </c:pt>
                <c:pt idx="78">
                  <c:v>37.734000000000002</c:v>
                </c:pt>
                <c:pt idx="79">
                  <c:v>37.774000000000001</c:v>
                </c:pt>
                <c:pt idx="80">
                  <c:v>37.814</c:v>
                </c:pt>
                <c:pt idx="81">
                  <c:v>37.853000000000002</c:v>
                </c:pt>
                <c:pt idx="82">
                  <c:v>37.892000000000003</c:v>
                </c:pt>
                <c:pt idx="83">
                  <c:v>37.930999999999997</c:v>
                </c:pt>
                <c:pt idx="84">
                  <c:v>37.97</c:v>
                </c:pt>
                <c:pt idx="85">
                  <c:v>38.009</c:v>
                </c:pt>
                <c:pt idx="86">
                  <c:v>38.046999999999997</c:v>
                </c:pt>
                <c:pt idx="87">
                  <c:v>38.085000000000001</c:v>
                </c:pt>
                <c:pt idx="88">
                  <c:v>38.122999999999998</c:v>
                </c:pt>
                <c:pt idx="89">
                  <c:v>38.159999999999997</c:v>
                </c:pt>
                <c:pt idx="90">
                  <c:v>38.198</c:v>
                </c:pt>
                <c:pt idx="91">
                  <c:v>38.234999999999999</c:v>
                </c:pt>
                <c:pt idx="92">
                  <c:v>38.271000000000001</c:v>
                </c:pt>
                <c:pt idx="93">
                  <c:v>38.308</c:v>
                </c:pt>
                <c:pt idx="94">
                  <c:v>38.344000000000001</c:v>
                </c:pt>
                <c:pt idx="95">
                  <c:v>38.381</c:v>
                </c:pt>
                <c:pt idx="96">
                  <c:v>38.415999999999997</c:v>
                </c:pt>
                <c:pt idx="97">
                  <c:v>38.451999999999998</c:v>
                </c:pt>
                <c:pt idx="98">
                  <c:v>38.488</c:v>
                </c:pt>
                <c:pt idx="99">
                  <c:v>38.523000000000003</c:v>
                </c:pt>
                <c:pt idx="100">
                  <c:v>38.558</c:v>
                </c:pt>
                <c:pt idx="101">
                  <c:v>38.593000000000004</c:v>
                </c:pt>
                <c:pt idx="102">
                  <c:v>38.627000000000002</c:v>
                </c:pt>
                <c:pt idx="103">
                  <c:v>38.661999999999999</c:v>
                </c:pt>
                <c:pt idx="104">
                  <c:v>38.695999999999998</c:v>
                </c:pt>
                <c:pt idx="105">
                  <c:v>38.729999999999997</c:v>
                </c:pt>
                <c:pt idx="106">
                  <c:v>38.764000000000003</c:v>
                </c:pt>
                <c:pt idx="107">
                  <c:v>38.796999999999997</c:v>
                </c:pt>
                <c:pt idx="108">
                  <c:v>38.831000000000003</c:v>
                </c:pt>
                <c:pt idx="109">
                  <c:v>38.863999999999997</c:v>
                </c:pt>
                <c:pt idx="110">
                  <c:v>38.896999999999998</c:v>
                </c:pt>
                <c:pt idx="111">
                  <c:v>38.929000000000002</c:v>
                </c:pt>
                <c:pt idx="112">
                  <c:v>38.962000000000003</c:v>
                </c:pt>
                <c:pt idx="113">
                  <c:v>38.994</c:v>
                </c:pt>
                <c:pt idx="114">
                  <c:v>39.027000000000001</c:v>
                </c:pt>
                <c:pt idx="115">
                  <c:v>39.058999999999997</c:v>
                </c:pt>
                <c:pt idx="116">
                  <c:v>39.090000000000003</c:v>
                </c:pt>
                <c:pt idx="117">
                  <c:v>39.122</c:v>
                </c:pt>
                <c:pt idx="118">
                  <c:v>39.154000000000003</c:v>
                </c:pt>
                <c:pt idx="119">
                  <c:v>39.185000000000002</c:v>
                </c:pt>
                <c:pt idx="120">
                  <c:v>39.216000000000001</c:v>
                </c:pt>
                <c:pt idx="121">
                  <c:v>39.247</c:v>
                </c:pt>
                <c:pt idx="122">
                  <c:v>39.277000000000001</c:v>
                </c:pt>
                <c:pt idx="123">
                  <c:v>39.308</c:v>
                </c:pt>
                <c:pt idx="124">
                  <c:v>39.338000000000001</c:v>
                </c:pt>
                <c:pt idx="125">
                  <c:v>39.369</c:v>
                </c:pt>
                <c:pt idx="126">
                  <c:v>39.398000000000003</c:v>
                </c:pt>
                <c:pt idx="127">
                  <c:v>39.427999999999997</c:v>
                </c:pt>
                <c:pt idx="128">
                  <c:v>39.457999999999998</c:v>
                </c:pt>
                <c:pt idx="129">
                  <c:v>39.487000000000002</c:v>
                </c:pt>
                <c:pt idx="130">
                  <c:v>39.517000000000003</c:v>
                </c:pt>
                <c:pt idx="131">
                  <c:v>39.545999999999999</c:v>
                </c:pt>
                <c:pt idx="132">
                  <c:v>39.575000000000003</c:v>
                </c:pt>
                <c:pt idx="133">
                  <c:v>39.603999999999999</c:v>
                </c:pt>
                <c:pt idx="134">
                  <c:v>39.631999999999998</c:v>
                </c:pt>
                <c:pt idx="135">
                  <c:v>39.661000000000001</c:v>
                </c:pt>
                <c:pt idx="136">
                  <c:v>39.689</c:v>
                </c:pt>
                <c:pt idx="137">
                  <c:v>39.716999999999999</c:v>
                </c:pt>
                <c:pt idx="138">
                  <c:v>39.744999999999997</c:v>
                </c:pt>
                <c:pt idx="139">
                  <c:v>39.773000000000003</c:v>
                </c:pt>
                <c:pt idx="140">
                  <c:v>39.801000000000002</c:v>
                </c:pt>
                <c:pt idx="141">
                  <c:v>39.828000000000003</c:v>
                </c:pt>
                <c:pt idx="142">
                  <c:v>39.856000000000002</c:v>
                </c:pt>
                <c:pt idx="143">
                  <c:v>39.883000000000003</c:v>
                </c:pt>
                <c:pt idx="144">
                  <c:v>39.909999999999997</c:v>
                </c:pt>
                <c:pt idx="145">
                  <c:v>39.936999999999998</c:v>
                </c:pt>
                <c:pt idx="146">
                  <c:v>39.963999999999999</c:v>
                </c:pt>
                <c:pt idx="147">
                  <c:v>39.99</c:v>
                </c:pt>
                <c:pt idx="148">
                  <c:v>40.017000000000003</c:v>
                </c:pt>
                <c:pt idx="149">
                  <c:v>40.042999999999999</c:v>
                </c:pt>
                <c:pt idx="150">
                  <c:v>40.069000000000003</c:v>
                </c:pt>
                <c:pt idx="151">
                  <c:v>40.094999999999999</c:v>
                </c:pt>
                <c:pt idx="152">
                  <c:v>40.121000000000002</c:v>
                </c:pt>
                <c:pt idx="153">
                  <c:v>40.146999999999998</c:v>
                </c:pt>
                <c:pt idx="154">
                  <c:v>40.173000000000002</c:v>
                </c:pt>
                <c:pt idx="155">
                  <c:v>40.198</c:v>
                </c:pt>
                <c:pt idx="156">
                  <c:v>40.222999999999999</c:v>
                </c:pt>
                <c:pt idx="157">
                  <c:v>40.249000000000002</c:v>
                </c:pt>
                <c:pt idx="158">
                  <c:v>40.274000000000001</c:v>
                </c:pt>
                <c:pt idx="159">
                  <c:v>40.298999999999999</c:v>
                </c:pt>
                <c:pt idx="160">
                  <c:v>40.323</c:v>
                </c:pt>
                <c:pt idx="161">
                  <c:v>40.347999999999999</c:v>
                </c:pt>
                <c:pt idx="162">
                  <c:v>40.372</c:v>
                </c:pt>
                <c:pt idx="163">
                  <c:v>40.396999999999998</c:v>
                </c:pt>
                <c:pt idx="164">
                  <c:v>40.420999999999999</c:v>
                </c:pt>
                <c:pt idx="165">
                  <c:v>40.445</c:v>
                </c:pt>
                <c:pt idx="166">
                  <c:v>40.469000000000001</c:v>
                </c:pt>
                <c:pt idx="167">
                  <c:v>40.493000000000002</c:v>
                </c:pt>
                <c:pt idx="168">
                  <c:v>40.517000000000003</c:v>
                </c:pt>
                <c:pt idx="169">
                  <c:v>40.54</c:v>
                </c:pt>
                <c:pt idx="170">
                  <c:v>40.564</c:v>
                </c:pt>
                <c:pt idx="171">
                  <c:v>40.587000000000003</c:v>
                </c:pt>
                <c:pt idx="172">
                  <c:v>40.61</c:v>
                </c:pt>
                <c:pt idx="173">
                  <c:v>40.633000000000003</c:v>
                </c:pt>
                <c:pt idx="174">
                  <c:v>40.655999999999999</c:v>
                </c:pt>
                <c:pt idx="175">
                  <c:v>40.679000000000002</c:v>
                </c:pt>
                <c:pt idx="176">
                  <c:v>40.701999999999998</c:v>
                </c:pt>
                <c:pt idx="177">
                  <c:v>40.723999999999997</c:v>
                </c:pt>
                <c:pt idx="178">
                  <c:v>40.747</c:v>
                </c:pt>
                <c:pt idx="179">
                  <c:v>40.768999999999998</c:v>
                </c:pt>
                <c:pt idx="180">
                  <c:v>40.790999999999997</c:v>
                </c:pt>
                <c:pt idx="181">
                  <c:v>40.814</c:v>
                </c:pt>
                <c:pt idx="182">
                  <c:v>40.835000000000001</c:v>
                </c:pt>
                <c:pt idx="183">
                  <c:v>40.856999999999999</c:v>
                </c:pt>
                <c:pt idx="184">
                  <c:v>40.878999999999998</c:v>
                </c:pt>
                <c:pt idx="185">
                  <c:v>40.901000000000003</c:v>
                </c:pt>
                <c:pt idx="186">
                  <c:v>40.921999999999997</c:v>
                </c:pt>
                <c:pt idx="187">
                  <c:v>40.944000000000003</c:v>
                </c:pt>
                <c:pt idx="188">
                  <c:v>40.965000000000003</c:v>
                </c:pt>
                <c:pt idx="189">
                  <c:v>40.985999999999997</c:v>
                </c:pt>
                <c:pt idx="190">
                  <c:v>41.006999999999998</c:v>
                </c:pt>
                <c:pt idx="191">
                  <c:v>41.027999999999999</c:v>
                </c:pt>
                <c:pt idx="192">
                  <c:v>41.048999999999999</c:v>
                </c:pt>
                <c:pt idx="193">
                  <c:v>41.07</c:v>
                </c:pt>
                <c:pt idx="194">
                  <c:v>41.091000000000001</c:v>
                </c:pt>
                <c:pt idx="195">
                  <c:v>41.110999999999997</c:v>
                </c:pt>
                <c:pt idx="196">
                  <c:v>41.131</c:v>
                </c:pt>
                <c:pt idx="197">
                  <c:v>41.152000000000001</c:v>
                </c:pt>
                <c:pt idx="198">
                  <c:v>41.171999999999997</c:v>
                </c:pt>
                <c:pt idx="199">
                  <c:v>41.192</c:v>
                </c:pt>
                <c:pt idx="200">
                  <c:v>41.212000000000003</c:v>
                </c:pt>
                <c:pt idx="201">
                  <c:v>41.231999999999999</c:v>
                </c:pt>
                <c:pt idx="202">
                  <c:v>41.252000000000002</c:v>
                </c:pt>
                <c:pt idx="203">
                  <c:v>41.271000000000001</c:v>
                </c:pt>
                <c:pt idx="204">
                  <c:v>41.290999999999997</c:v>
                </c:pt>
                <c:pt idx="205">
                  <c:v>41.311</c:v>
                </c:pt>
                <c:pt idx="206">
                  <c:v>41.33</c:v>
                </c:pt>
                <c:pt idx="207">
                  <c:v>41.348999999999997</c:v>
                </c:pt>
                <c:pt idx="208">
                  <c:v>41.368000000000002</c:v>
                </c:pt>
                <c:pt idx="209">
                  <c:v>41.387999999999998</c:v>
                </c:pt>
                <c:pt idx="210">
                  <c:v>41.406999999999996</c:v>
                </c:pt>
                <c:pt idx="211">
                  <c:v>41.426000000000002</c:v>
                </c:pt>
                <c:pt idx="212">
                  <c:v>41.444000000000003</c:v>
                </c:pt>
                <c:pt idx="213">
                  <c:v>41.463000000000001</c:v>
                </c:pt>
                <c:pt idx="214">
                  <c:v>41.481999999999999</c:v>
                </c:pt>
                <c:pt idx="215">
                  <c:v>41.5</c:v>
                </c:pt>
                <c:pt idx="216">
                  <c:v>41.518999999999998</c:v>
                </c:pt>
                <c:pt idx="217">
                  <c:v>41.536999999999999</c:v>
                </c:pt>
                <c:pt idx="218">
                  <c:v>41.555</c:v>
                </c:pt>
                <c:pt idx="219">
                  <c:v>41.573</c:v>
                </c:pt>
                <c:pt idx="220">
                  <c:v>41.591000000000001</c:v>
                </c:pt>
                <c:pt idx="221">
                  <c:v>41.609000000000002</c:v>
                </c:pt>
                <c:pt idx="222">
                  <c:v>41.627000000000002</c:v>
                </c:pt>
                <c:pt idx="223">
                  <c:v>41.645000000000003</c:v>
                </c:pt>
                <c:pt idx="224">
                  <c:v>41.662999999999997</c:v>
                </c:pt>
                <c:pt idx="225">
                  <c:v>41.68</c:v>
                </c:pt>
                <c:pt idx="226">
                  <c:v>41.698</c:v>
                </c:pt>
                <c:pt idx="227">
                  <c:v>41.715000000000003</c:v>
                </c:pt>
                <c:pt idx="228">
                  <c:v>41.731999999999999</c:v>
                </c:pt>
                <c:pt idx="229">
                  <c:v>41.749000000000002</c:v>
                </c:pt>
                <c:pt idx="230">
                  <c:v>41.767000000000003</c:v>
                </c:pt>
                <c:pt idx="231">
                  <c:v>41.783999999999999</c:v>
                </c:pt>
                <c:pt idx="232">
                  <c:v>41.801000000000002</c:v>
                </c:pt>
                <c:pt idx="233">
                  <c:v>41.817999999999998</c:v>
                </c:pt>
                <c:pt idx="234">
                  <c:v>41.834000000000003</c:v>
                </c:pt>
                <c:pt idx="235">
                  <c:v>41.850999999999999</c:v>
                </c:pt>
                <c:pt idx="236">
                  <c:v>41.868000000000002</c:v>
                </c:pt>
                <c:pt idx="237">
                  <c:v>41.884</c:v>
                </c:pt>
                <c:pt idx="238">
                  <c:v>41.901000000000003</c:v>
                </c:pt>
                <c:pt idx="239">
                  <c:v>41.917000000000002</c:v>
                </c:pt>
                <c:pt idx="240">
                  <c:v>41.933999999999997</c:v>
                </c:pt>
                <c:pt idx="241">
                  <c:v>41.95</c:v>
                </c:pt>
                <c:pt idx="242">
                  <c:v>41.966000000000001</c:v>
                </c:pt>
                <c:pt idx="243">
                  <c:v>41.981999999999999</c:v>
                </c:pt>
                <c:pt idx="244">
                  <c:v>41.997999999999998</c:v>
                </c:pt>
                <c:pt idx="245">
                  <c:v>42.014000000000003</c:v>
                </c:pt>
                <c:pt idx="246">
                  <c:v>42.03</c:v>
                </c:pt>
                <c:pt idx="247">
                  <c:v>42.045999999999999</c:v>
                </c:pt>
                <c:pt idx="248">
                  <c:v>42.061</c:v>
                </c:pt>
                <c:pt idx="249">
                  <c:v>42.076999999999998</c:v>
                </c:pt>
                <c:pt idx="250">
                  <c:v>42.093000000000004</c:v>
                </c:pt>
                <c:pt idx="251">
                  <c:v>42.107999999999997</c:v>
                </c:pt>
                <c:pt idx="252">
                  <c:v>42.124000000000002</c:v>
                </c:pt>
                <c:pt idx="253">
                  <c:v>42.139000000000003</c:v>
                </c:pt>
                <c:pt idx="254">
                  <c:v>42.154000000000003</c:v>
                </c:pt>
                <c:pt idx="255">
                  <c:v>42.168999999999997</c:v>
                </c:pt>
                <c:pt idx="256">
                  <c:v>42.183999999999997</c:v>
                </c:pt>
                <c:pt idx="257">
                  <c:v>42.198999999999998</c:v>
                </c:pt>
                <c:pt idx="258">
                  <c:v>42.213999999999999</c:v>
                </c:pt>
                <c:pt idx="259">
                  <c:v>42.228999999999999</c:v>
                </c:pt>
                <c:pt idx="260">
                  <c:v>42.244</c:v>
                </c:pt>
                <c:pt idx="261">
                  <c:v>42.259</c:v>
                </c:pt>
                <c:pt idx="262">
                  <c:v>42.273000000000003</c:v>
                </c:pt>
                <c:pt idx="263">
                  <c:v>42.287999999999997</c:v>
                </c:pt>
                <c:pt idx="264">
                  <c:v>42.302999999999997</c:v>
                </c:pt>
                <c:pt idx="265">
                  <c:v>42.317</c:v>
                </c:pt>
                <c:pt idx="266">
                  <c:v>42.331000000000003</c:v>
                </c:pt>
                <c:pt idx="267">
                  <c:v>42.345999999999997</c:v>
                </c:pt>
                <c:pt idx="268">
                  <c:v>42.36</c:v>
                </c:pt>
                <c:pt idx="269">
                  <c:v>42.374000000000002</c:v>
                </c:pt>
                <c:pt idx="270">
                  <c:v>42.387999999999998</c:v>
                </c:pt>
                <c:pt idx="271">
                  <c:v>42.402000000000001</c:v>
                </c:pt>
                <c:pt idx="272">
                  <c:v>42.415999999999997</c:v>
                </c:pt>
                <c:pt idx="273">
                  <c:v>42.43</c:v>
                </c:pt>
                <c:pt idx="274">
                  <c:v>42.444000000000003</c:v>
                </c:pt>
                <c:pt idx="275">
                  <c:v>42.457999999999998</c:v>
                </c:pt>
                <c:pt idx="276">
                  <c:v>42.472000000000001</c:v>
                </c:pt>
                <c:pt idx="277">
                  <c:v>42.484999999999999</c:v>
                </c:pt>
                <c:pt idx="278">
                  <c:v>42.499000000000002</c:v>
                </c:pt>
                <c:pt idx="279">
                  <c:v>42.512</c:v>
                </c:pt>
                <c:pt idx="280">
                  <c:v>42.526000000000003</c:v>
                </c:pt>
                <c:pt idx="281">
                  <c:v>42.539000000000001</c:v>
                </c:pt>
                <c:pt idx="282">
                  <c:v>42.552999999999997</c:v>
                </c:pt>
                <c:pt idx="283">
                  <c:v>42.566000000000003</c:v>
                </c:pt>
                <c:pt idx="284">
                  <c:v>42.579000000000001</c:v>
                </c:pt>
                <c:pt idx="285">
                  <c:v>42.593000000000004</c:v>
                </c:pt>
                <c:pt idx="286">
                  <c:v>42.606000000000002</c:v>
                </c:pt>
                <c:pt idx="287">
                  <c:v>42.618000000000002</c:v>
                </c:pt>
                <c:pt idx="288">
                  <c:v>42.631</c:v>
                </c:pt>
                <c:pt idx="289">
                  <c:v>42.645000000000003</c:v>
                </c:pt>
                <c:pt idx="290">
                  <c:v>42.656999999999996</c:v>
                </c:pt>
                <c:pt idx="291">
                  <c:v>42.67</c:v>
                </c:pt>
                <c:pt idx="292">
                  <c:v>42.683</c:v>
                </c:pt>
                <c:pt idx="293">
                  <c:v>42.695999999999998</c:v>
                </c:pt>
                <c:pt idx="294">
                  <c:v>42.707999999999998</c:v>
                </c:pt>
                <c:pt idx="295">
                  <c:v>42.720999999999997</c:v>
                </c:pt>
                <c:pt idx="296">
                  <c:v>42.734000000000002</c:v>
                </c:pt>
                <c:pt idx="297">
                  <c:v>42.746000000000002</c:v>
                </c:pt>
                <c:pt idx="298">
                  <c:v>42.759</c:v>
                </c:pt>
                <c:pt idx="299">
                  <c:v>42.771000000000001</c:v>
                </c:pt>
                <c:pt idx="300">
                  <c:v>42.783000000000001</c:v>
                </c:pt>
                <c:pt idx="301">
                  <c:v>42.795000000000002</c:v>
                </c:pt>
                <c:pt idx="302">
                  <c:v>42.808</c:v>
                </c:pt>
                <c:pt idx="303">
                  <c:v>42.82</c:v>
                </c:pt>
                <c:pt idx="304">
                  <c:v>42.832000000000001</c:v>
                </c:pt>
                <c:pt idx="305">
                  <c:v>42.844000000000001</c:v>
                </c:pt>
                <c:pt idx="306">
                  <c:v>42.856000000000002</c:v>
                </c:pt>
                <c:pt idx="307">
                  <c:v>42.868000000000002</c:v>
                </c:pt>
                <c:pt idx="308">
                  <c:v>42.88</c:v>
                </c:pt>
                <c:pt idx="309">
                  <c:v>42.892000000000003</c:v>
                </c:pt>
                <c:pt idx="310">
                  <c:v>42.904000000000003</c:v>
                </c:pt>
                <c:pt idx="311">
                  <c:v>42.914999999999999</c:v>
                </c:pt>
                <c:pt idx="312">
                  <c:v>42.927</c:v>
                </c:pt>
                <c:pt idx="313">
                  <c:v>42.939</c:v>
                </c:pt>
                <c:pt idx="314">
                  <c:v>42.951000000000001</c:v>
                </c:pt>
                <c:pt idx="315">
                  <c:v>42.962000000000003</c:v>
                </c:pt>
                <c:pt idx="316">
                  <c:v>42.973999999999997</c:v>
                </c:pt>
                <c:pt idx="317">
                  <c:v>42.984999999999999</c:v>
                </c:pt>
                <c:pt idx="318">
                  <c:v>42.996000000000002</c:v>
                </c:pt>
                <c:pt idx="319">
                  <c:v>43.008000000000003</c:v>
                </c:pt>
                <c:pt idx="320">
                  <c:v>43.018999999999998</c:v>
                </c:pt>
                <c:pt idx="321">
                  <c:v>43.030999999999999</c:v>
                </c:pt>
                <c:pt idx="322">
                  <c:v>43.042000000000002</c:v>
                </c:pt>
                <c:pt idx="323">
                  <c:v>43.052999999999997</c:v>
                </c:pt>
                <c:pt idx="324">
                  <c:v>43.064</c:v>
                </c:pt>
                <c:pt idx="325">
                  <c:v>43.075000000000003</c:v>
                </c:pt>
                <c:pt idx="326">
                  <c:v>43.087000000000003</c:v>
                </c:pt>
                <c:pt idx="327">
                  <c:v>43.097000000000001</c:v>
                </c:pt>
                <c:pt idx="328">
                  <c:v>43.107999999999997</c:v>
                </c:pt>
                <c:pt idx="329">
                  <c:v>43.119</c:v>
                </c:pt>
                <c:pt idx="330">
                  <c:v>43.13</c:v>
                </c:pt>
                <c:pt idx="331">
                  <c:v>43.140999999999998</c:v>
                </c:pt>
                <c:pt idx="332">
                  <c:v>43.152000000000001</c:v>
                </c:pt>
                <c:pt idx="333">
                  <c:v>43.162999999999997</c:v>
                </c:pt>
                <c:pt idx="334">
                  <c:v>43.173000000000002</c:v>
                </c:pt>
                <c:pt idx="335">
                  <c:v>43.183999999999997</c:v>
                </c:pt>
                <c:pt idx="336">
                  <c:v>43.194000000000003</c:v>
                </c:pt>
                <c:pt idx="337">
                  <c:v>43.204999999999998</c:v>
                </c:pt>
                <c:pt idx="338">
                  <c:v>43.216000000000001</c:v>
                </c:pt>
                <c:pt idx="339">
                  <c:v>43.225999999999999</c:v>
                </c:pt>
                <c:pt idx="340">
                  <c:v>43.235999999999997</c:v>
                </c:pt>
                <c:pt idx="341">
                  <c:v>43.247</c:v>
                </c:pt>
                <c:pt idx="342">
                  <c:v>43.258000000000003</c:v>
                </c:pt>
                <c:pt idx="343">
                  <c:v>43.268000000000001</c:v>
                </c:pt>
                <c:pt idx="344">
                  <c:v>43.277999999999999</c:v>
                </c:pt>
                <c:pt idx="345">
                  <c:v>43.289000000000001</c:v>
                </c:pt>
                <c:pt idx="346">
                  <c:v>43.298999999999999</c:v>
                </c:pt>
                <c:pt idx="347">
                  <c:v>43.308999999999997</c:v>
                </c:pt>
                <c:pt idx="348">
                  <c:v>43.319000000000003</c:v>
                </c:pt>
                <c:pt idx="349">
                  <c:v>43.329000000000001</c:v>
                </c:pt>
                <c:pt idx="350">
                  <c:v>43.338999999999999</c:v>
                </c:pt>
                <c:pt idx="351">
                  <c:v>43.348999999999997</c:v>
                </c:pt>
                <c:pt idx="352">
                  <c:v>43.359000000000002</c:v>
                </c:pt>
                <c:pt idx="353">
                  <c:v>43.369</c:v>
                </c:pt>
                <c:pt idx="354">
                  <c:v>43.378999999999998</c:v>
                </c:pt>
                <c:pt idx="355">
                  <c:v>43.389000000000003</c:v>
                </c:pt>
                <c:pt idx="356">
                  <c:v>43.399000000000001</c:v>
                </c:pt>
                <c:pt idx="357">
                  <c:v>43.408000000000001</c:v>
                </c:pt>
                <c:pt idx="358">
                  <c:v>43.417999999999999</c:v>
                </c:pt>
                <c:pt idx="359">
                  <c:v>43.427999999999997</c:v>
                </c:pt>
                <c:pt idx="360">
                  <c:v>43.438000000000002</c:v>
                </c:pt>
                <c:pt idx="361">
                  <c:v>43.447000000000003</c:v>
                </c:pt>
                <c:pt idx="362">
                  <c:v>43.457000000000001</c:v>
                </c:pt>
                <c:pt idx="363">
                  <c:v>43.466999999999999</c:v>
                </c:pt>
                <c:pt idx="364">
                  <c:v>43.475999999999999</c:v>
                </c:pt>
                <c:pt idx="365">
                  <c:v>43.485999999999997</c:v>
                </c:pt>
                <c:pt idx="366">
                  <c:v>43.494999999999997</c:v>
                </c:pt>
                <c:pt idx="367">
                  <c:v>43.505000000000003</c:v>
                </c:pt>
                <c:pt idx="368">
                  <c:v>43.514000000000003</c:v>
                </c:pt>
                <c:pt idx="369">
                  <c:v>43.523000000000003</c:v>
                </c:pt>
                <c:pt idx="370">
                  <c:v>43.533000000000001</c:v>
                </c:pt>
                <c:pt idx="371">
                  <c:v>43.542000000000002</c:v>
                </c:pt>
                <c:pt idx="372">
                  <c:v>43.551000000000002</c:v>
                </c:pt>
                <c:pt idx="373">
                  <c:v>43.56</c:v>
                </c:pt>
                <c:pt idx="374">
                  <c:v>43.569000000000003</c:v>
                </c:pt>
                <c:pt idx="375">
                  <c:v>43.579000000000001</c:v>
                </c:pt>
                <c:pt idx="376">
                  <c:v>43.588000000000001</c:v>
                </c:pt>
                <c:pt idx="377">
                  <c:v>43.597000000000001</c:v>
                </c:pt>
                <c:pt idx="378">
                  <c:v>43.606000000000002</c:v>
                </c:pt>
                <c:pt idx="379">
                  <c:v>43.615000000000002</c:v>
                </c:pt>
                <c:pt idx="380">
                  <c:v>43.624000000000002</c:v>
                </c:pt>
                <c:pt idx="381">
                  <c:v>43.633000000000003</c:v>
                </c:pt>
                <c:pt idx="382">
                  <c:v>43.642000000000003</c:v>
                </c:pt>
                <c:pt idx="383">
                  <c:v>43.651000000000003</c:v>
                </c:pt>
                <c:pt idx="384">
                  <c:v>43.66</c:v>
                </c:pt>
                <c:pt idx="385">
                  <c:v>43.668999999999997</c:v>
                </c:pt>
                <c:pt idx="386">
                  <c:v>43.677</c:v>
                </c:pt>
                <c:pt idx="387">
                  <c:v>43.686999999999998</c:v>
                </c:pt>
                <c:pt idx="388">
                  <c:v>43.695</c:v>
                </c:pt>
                <c:pt idx="389">
                  <c:v>43.704000000000001</c:v>
                </c:pt>
                <c:pt idx="390">
                  <c:v>43.712000000000003</c:v>
                </c:pt>
                <c:pt idx="391">
                  <c:v>43.720999999999997</c:v>
                </c:pt>
                <c:pt idx="392">
                  <c:v>43.73</c:v>
                </c:pt>
                <c:pt idx="393">
                  <c:v>43.738999999999997</c:v>
                </c:pt>
                <c:pt idx="394">
                  <c:v>43.747</c:v>
                </c:pt>
                <c:pt idx="395">
                  <c:v>43.756</c:v>
                </c:pt>
                <c:pt idx="396">
                  <c:v>43.764000000000003</c:v>
                </c:pt>
                <c:pt idx="397">
                  <c:v>43.773000000000003</c:v>
                </c:pt>
                <c:pt idx="398">
                  <c:v>43.780999999999999</c:v>
                </c:pt>
                <c:pt idx="399">
                  <c:v>43.789000000000001</c:v>
                </c:pt>
                <c:pt idx="400">
                  <c:v>43.798000000000002</c:v>
                </c:pt>
                <c:pt idx="401">
                  <c:v>43.805999999999997</c:v>
                </c:pt>
                <c:pt idx="402">
                  <c:v>43.814999999999998</c:v>
                </c:pt>
                <c:pt idx="403">
                  <c:v>43.823</c:v>
                </c:pt>
                <c:pt idx="404">
                  <c:v>43.831000000000003</c:v>
                </c:pt>
                <c:pt idx="405">
                  <c:v>43.84</c:v>
                </c:pt>
                <c:pt idx="406">
                  <c:v>43.847999999999999</c:v>
                </c:pt>
                <c:pt idx="407">
                  <c:v>43.856000000000002</c:v>
                </c:pt>
                <c:pt idx="408">
                  <c:v>43.865000000000002</c:v>
                </c:pt>
                <c:pt idx="409">
                  <c:v>43.872999999999998</c:v>
                </c:pt>
                <c:pt idx="410">
                  <c:v>43.881</c:v>
                </c:pt>
                <c:pt idx="411">
                  <c:v>43.889000000000003</c:v>
                </c:pt>
                <c:pt idx="412">
                  <c:v>43.896999999999998</c:v>
                </c:pt>
                <c:pt idx="413">
                  <c:v>43.905000000000001</c:v>
                </c:pt>
                <c:pt idx="414">
                  <c:v>43.912999999999997</c:v>
                </c:pt>
                <c:pt idx="415">
                  <c:v>43.920999999999999</c:v>
                </c:pt>
                <c:pt idx="416">
                  <c:v>43.929000000000002</c:v>
                </c:pt>
                <c:pt idx="417">
                  <c:v>43.936999999999998</c:v>
                </c:pt>
                <c:pt idx="418">
                  <c:v>43.945</c:v>
                </c:pt>
                <c:pt idx="419">
                  <c:v>43.953000000000003</c:v>
                </c:pt>
                <c:pt idx="420">
                  <c:v>43.96</c:v>
                </c:pt>
                <c:pt idx="421">
                  <c:v>43.969000000000001</c:v>
                </c:pt>
                <c:pt idx="422">
                  <c:v>43.975999999999999</c:v>
                </c:pt>
                <c:pt idx="423">
                  <c:v>43.984000000000002</c:v>
                </c:pt>
                <c:pt idx="424">
                  <c:v>43.991999999999997</c:v>
                </c:pt>
                <c:pt idx="425">
                  <c:v>43.999000000000002</c:v>
                </c:pt>
                <c:pt idx="426">
                  <c:v>44.006999999999998</c:v>
                </c:pt>
                <c:pt idx="427">
                  <c:v>44.015000000000001</c:v>
                </c:pt>
                <c:pt idx="428">
                  <c:v>44.023000000000003</c:v>
                </c:pt>
                <c:pt idx="429">
                  <c:v>44.03</c:v>
                </c:pt>
                <c:pt idx="430">
                  <c:v>44.037999999999997</c:v>
                </c:pt>
                <c:pt idx="431">
                  <c:v>44.045999999999999</c:v>
                </c:pt>
                <c:pt idx="432">
                  <c:v>44.052999999999997</c:v>
                </c:pt>
                <c:pt idx="433">
                  <c:v>44.061</c:v>
                </c:pt>
                <c:pt idx="434">
                  <c:v>44.069000000000003</c:v>
                </c:pt>
                <c:pt idx="435">
                  <c:v>44.076000000000001</c:v>
                </c:pt>
                <c:pt idx="436">
                  <c:v>44.082999999999998</c:v>
                </c:pt>
                <c:pt idx="437">
                  <c:v>44.091000000000001</c:v>
                </c:pt>
                <c:pt idx="438">
                  <c:v>44.097999999999999</c:v>
                </c:pt>
                <c:pt idx="439">
                  <c:v>44.106000000000002</c:v>
                </c:pt>
                <c:pt idx="440">
                  <c:v>44.113</c:v>
                </c:pt>
                <c:pt idx="441">
                  <c:v>44.121000000000002</c:v>
                </c:pt>
                <c:pt idx="442">
                  <c:v>44.128</c:v>
                </c:pt>
                <c:pt idx="443">
                  <c:v>44.136000000000003</c:v>
                </c:pt>
                <c:pt idx="444">
                  <c:v>44.143000000000001</c:v>
                </c:pt>
                <c:pt idx="445">
                  <c:v>44.15</c:v>
                </c:pt>
                <c:pt idx="446">
                  <c:v>44.156999999999996</c:v>
                </c:pt>
                <c:pt idx="447">
                  <c:v>44.164000000000001</c:v>
                </c:pt>
                <c:pt idx="448">
                  <c:v>44.171999999999997</c:v>
                </c:pt>
                <c:pt idx="449">
                  <c:v>44.179000000000002</c:v>
                </c:pt>
                <c:pt idx="450">
                  <c:v>44.186</c:v>
                </c:pt>
                <c:pt idx="451">
                  <c:v>44.192999999999998</c:v>
                </c:pt>
                <c:pt idx="452">
                  <c:v>44.2</c:v>
                </c:pt>
                <c:pt idx="453">
                  <c:v>44.207999999999998</c:v>
                </c:pt>
                <c:pt idx="454">
                  <c:v>44.215000000000003</c:v>
                </c:pt>
                <c:pt idx="455">
                  <c:v>44.222000000000001</c:v>
                </c:pt>
                <c:pt idx="456">
                  <c:v>44.228999999999999</c:v>
                </c:pt>
                <c:pt idx="457">
                  <c:v>44.235999999999997</c:v>
                </c:pt>
                <c:pt idx="458">
                  <c:v>44.243000000000002</c:v>
                </c:pt>
                <c:pt idx="459">
                  <c:v>44.25</c:v>
                </c:pt>
                <c:pt idx="460">
                  <c:v>44.256999999999998</c:v>
                </c:pt>
                <c:pt idx="461">
                  <c:v>44.264000000000003</c:v>
                </c:pt>
                <c:pt idx="462">
                  <c:v>44.271000000000001</c:v>
                </c:pt>
                <c:pt idx="463">
                  <c:v>44.277999999999999</c:v>
                </c:pt>
                <c:pt idx="464">
                  <c:v>44.284999999999997</c:v>
                </c:pt>
                <c:pt idx="465">
                  <c:v>44.292000000000002</c:v>
                </c:pt>
                <c:pt idx="466">
                  <c:v>44.298000000000002</c:v>
                </c:pt>
                <c:pt idx="467">
                  <c:v>44.305999999999997</c:v>
                </c:pt>
                <c:pt idx="468">
                  <c:v>44.311999999999998</c:v>
                </c:pt>
                <c:pt idx="469">
                  <c:v>44.319000000000003</c:v>
                </c:pt>
                <c:pt idx="470">
                  <c:v>44.326000000000001</c:v>
                </c:pt>
                <c:pt idx="471">
                  <c:v>44.332999999999998</c:v>
                </c:pt>
                <c:pt idx="472">
                  <c:v>44.34</c:v>
                </c:pt>
                <c:pt idx="473">
                  <c:v>44.345999999999997</c:v>
                </c:pt>
                <c:pt idx="474">
                  <c:v>44.353000000000002</c:v>
                </c:pt>
                <c:pt idx="475">
                  <c:v>44.36</c:v>
                </c:pt>
                <c:pt idx="476">
                  <c:v>44.366999999999997</c:v>
                </c:pt>
                <c:pt idx="477">
                  <c:v>44.372999999999998</c:v>
                </c:pt>
                <c:pt idx="478">
                  <c:v>44.38</c:v>
                </c:pt>
                <c:pt idx="479">
                  <c:v>44.387</c:v>
                </c:pt>
                <c:pt idx="480">
                  <c:v>44.393000000000001</c:v>
                </c:pt>
                <c:pt idx="481">
                  <c:v>44.4</c:v>
                </c:pt>
                <c:pt idx="482">
                  <c:v>44.406999999999996</c:v>
                </c:pt>
                <c:pt idx="483">
                  <c:v>44.412999999999997</c:v>
                </c:pt>
                <c:pt idx="484">
                  <c:v>44.42</c:v>
                </c:pt>
                <c:pt idx="485">
                  <c:v>44.426000000000002</c:v>
                </c:pt>
                <c:pt idx="486">
                  <c:v>44.433</c:v>
                </c:pt>
                <c:pt idx="487">
                  <c:v>44.439</c:v>
                </c:pt>
                <c:pt idx="488">
                  <c:v>44.445999999999998</c:v>
                </c:pt>
                <c:pt idx="489">
                  <c:v>44.451999999999998</c:v>
                </c:pt>
                <c:pt idx="490">
                  <c:v>44.459000000000003</c:v>
                </c:pt>
                <c:pt idx="491">
                  <c:v>44.465000000000003</c:v>
                </c:pt>
                <c:pt idx="492">
                  <c:v>44.472000000000001</c:v>
                </c:pt>
                <c:pt idx="493">
                  <c:v>44.478000000000002</c:v>
                </c:pt>
                <c:pt idx="494">
                  <c:v>44.484000000000002</c:v>
                </c:pt>
                <c:pt idx="495">
                  <c:v>44.491</c:v>
                </c:pt>
                <c:pt idx="496">
                  <c:v>44.497999999999998</c:v>
                </c:pt>
                <c:pt idx="497">
                  <c:v>44.503999999999998</c:v>
                </c:pt>
                <c:pt idx="498">
                  <c:v>44.51</c:v>
                </c:pt>
                <c:pt idx="499">
                  <c:v>44.515999999999998</c:v>
                </c:pt>
                <c:pt idx="500">
                  <c:v>44.523000000000003</c:v>
                </c:pt>
                <c:pt idx="501">
                  <c:v>44.529000000000003</c:v>
                </c:pt>
                <c:pt idx="502">
                  <c:v>44.534999999999997</c:v>
                </c:pt>
                <c:pt idx="503">
                  <c:v>44.542000000000002</c:v>
                </c:pt>
                <c:pt idx="504">
                  <c:v>44.548000000000002</c:v>
                </c:pt>
                <c:pt idx="505">
                  <c:v>44.554000000000002</c:v>
                </c:pt>
                <c:pt idx="506">
                  <c:v>44.561</c:v>
                </c:pt>
                <c:pt idx="507">
                  <c:v>44.567</c:v>
                </c:pt>
                <c:pt idx="508">
                  <c:v>44.573</c:v>
                </c:pt>
                <c:pt idx="509">
                  <c:v>44.579000000000001</c:v>
                </c:pt>
                <c:pt idx="510">
                  <c:v>44.585000000000001</c:v>
                </c:pt>
                <c:pt idx="511">
                  <c:v>44.591999999999999</c:v>
                </c:pt>
                <c:pt idx="512">
                  <c:v>44.597999999999999</c:v>
                </c:pt>
                <c:pt idx="513">
                  <c:v>44.603999999999999</c:v>
                </c:pt>
                <c:pt idx="514">
                  <c:v>44.61</c:v>
                </c:pt>
                <c:pt idx="515">
                  <c:v>44.616</c:v>
                </c:pt>
                <c:pt idx="516">
                  <c:v>44.622</c:v>
                </c:pt>
                <c:pt idx="517">
                  <c:v>44.628</c:v>
                </c:pt>
                <c:pt idx="518">
                  <c:v>44.634</c:v>
                </c:pt>
                <c:pt idx="519">
                  <c:v>44.64</c:v>
                </c:pt>
                <c:pt idx="520">
                  <c:v>44.646000000000001</c:v>
                </c:pt>
                <c:pt idx="521">
                  <c:v>44.652999999999999</c:v>
                </c:pt>
                <c:pt idx="522">
                  <c:v>44.658999999999999</c:v>
                </c:pt>
                <c:pt idx="523">
                  <c:v>44.664999999999999</c:v>
                </c:pt>
                <c:pt idx="524">
                  <c:v>44.670999999999999</c:v>
                </c:pt>
                <c:pt idx="525">
                  <c:v>44.676000000000002</c:v>
                </c:pt>
                <c:pt idx="526">
                  <c:v>44.682000000000002</c:v>
                </c:pt>
                <c:pt idx="527">
                  <c:v>44.689</c:v>
                </c:pt>
                <c:pt idx="528">
                  <c:v>44.695</c:v>
                </c:pt>
                <c:pt idx="529">
                  <c:v>44.7</c:v>
                </c:pt>
                <c:pt idx="530">
                  <c:v>44.706000000000003</c:v>
                </c:pt>
                <c:pt idx="531">
                  <c:v>44.712000000000003</c:v>
                </c:pt>
                <c:pt idx="532">
                  <c:v>44.718000000000004</c:v>
                </c:pt>
                <c:pt idx="533">
                  <c:v>44.723999999999997</c:v>
                </c:pt>
                <c:pt idx="534">
                  <c:v>44.73</c:v>
                </c:pt>
                <c:pt idx="535">
                  <c:v>44.735999999999997</c:v>
                </c:pt>
                <c:pt idx="536">
                  <c:v>44.741999999999997</c:v>
                </c:pt>
                <c:pt idx="537">
                  <c:v>44.747999999999998</c:v>
                </c:pt>
                <c:pt idx="538">
                  <c:v>44.753999999999998</c:v>
                </c:pt>
                <c:pt idx="539">
                  <c:v>44.759</c:v>
                </c:pt>
                <c:pt idx="540">
                  <c:v>44.765000000000001</c:v>
                </c:pt>
                <c:pt idx="541">
                  <c:v>44.771000000000001</c:v>
                </c:pt>
                <c:pt idx="542">
                  <c:v>44.777000000000001</c:v>
                </c:pt>
                <c:pt idx="543">
                  <c:v>44.783000000000001</c:v>
                </c:pt>
                <c:pt idx="544">
                  <c:v>44.787999999999997</c:v>
                </c:pt>
                <c:pt idx="545">
                  <c:v>44.793999999999997</c:v>
                </c:pt>
                <c:pt idx="546">
                  <c:v>44.8</c:v>
                </c:pt>
                <c:pt idx="547">
                  <c:v>44.805</c:v>
                </c:pt>
                <c:pt idx="548">
                  <c:v>44.811</c:v>
                </c:pt>
                <c:pt idx="549">
                  <c:v>44.817</c:v>
                </c:pt>
                <c:pt idx="550">
                  <c:v>44.823</c:v>
                </c:pt>
                <c:pt idx="551">
                  <c:v>44.828000000000003</c:v>
                </c:pt>
                <c:pt idx="552">
                  <c:v>44.834000000000003</c:v>
                </c:pt>
                <c:pt idx="553">
                  <c:v>44.84</c:v>
                </c:pt>
                <c:pt idx="554">
                  <c:v>44.845999999999997</c:v>
                </c:pt>
                <c:pt idx="555">
                  <c:v>44.850999999999999</c:v>
                </c:pt>
                <c:pt idx="556">
                  <c:v>44.856999999999999</c:v>
                </c:pt>
                <c:pt idx="557">
                  <c:v>44.862000000000002</c:v>
                </c:pt>
                <c:pt idx="558">
                  <c:v>44.868000000000002</c:v>
                </c:pt>
                <c:pt idx="559">
                  <c:v>44.874000000000002</c:v>
                </c:pt>
                <c:pt idx="560">
                  <c:v>44.88</c:v>
                </c:pt>
                <c:pt idx="561">
                  <c:v>44.884999999999998</c:v>
                </c:pt>
                <c:pt idx="562">
                  <c:v>44.890999999999998</c:v>
                </c:pt>
                <c:pt idx="563">
                  <c:v>44.896000000000001</c:v>
                </c:pt>
                <c:pt idx="564">
                  <c:v>44.902000000000001</c:v>
                </c:pt>
                <c:pt idx="565">
                  <c:v>44.908000000000001</c:v>
                </c:pt>
                <c:pt idx="566">
                  <c:v>44.912999999999997</c:v>
                </c:pt>
                <c:pt idx="567">
                  <c:v>44.917999999999999</c:v>
                </c:pt>
                <c:pt idx="568">
                  <c:v>44.923999999999999</c:v>
                </c:pt>
                <c:pt idx="569">
                  <c:v>44.929000000000002</c:v>
                </c:pt>
                <c:pt idx="570">
                  <c:v>44.935000000000002</c:v>
                </c:pt>
                <c:pt idx="571">
                  <c:v>44.941000000000003</c:v>
                </c:pt>
                <c:pt idx="572">
                  <c:v>44.945999999999998</c:v>
                </c:pt>
                <c:pt idx="573">
                  <c:v>44.951999999999998</c:v>
                </c:pt>
                <c:pt idx="574">
                  <c:v>44.957000000000001</c:v>
                </c:pt>
                <c:pt idx="575">
                  <c:v>44.962000000000003</c:v>
                </c:pt>
                <c:pt idx="576">
                  <c:v>44.968000000000004</c:v>
                </c:pt>
                <c:pt idx="577">
                  <c:v>44.973999999999997</c:v>
                </c:pt>
                <c:pt idx="578">
                  <c:v>44.978999999999999</c:v>
                </c:pt>
                <c:pt idx="579">
                  <c:v>44.984000000000002</c:v>
                </c:pt>
                <c:pt idx="580">
                  <c:v>44.99</c:v>
                </c:pt>
                <c:pt idx="581">
                  <c:v>44.996000000000002</c:v>
                </c:pt>
                <c:pt idx="582">
                  <c:v>45.000999999999998</c:v>
                </c:pt>
                <c:pt idx="583">
                  <c:v>45.006</c:v>
                </c:pt>
                <c:pt idx="584">
                  <c:v>45.012</c:v>
                </c:pt>
                <c:pt idx="585">
                  <c:v>45.017000000000003</c:v>
                </c:pt>
                <c:pt idx="586">
                  <c:v>45.021999999999998</c:v>
                </c:pt>
                <c:pt idx="587">
                  <c:v>45.027999999999999</c:v>
                </c:pt>
                <c:pt idx="588">
                  <c:v>45.033000000000001</c:v>
                </c:pt>
                <c:pt idx="589">
                  <c:v>45.039000000000001</c:v>
                </c:pt>
                <c:pt idx="590">
                  <c:v>45.043999999999997</c:v>
                </c:pt>
                <c:pt idx="591">
                  <c:v>45.048999999999999</c:v>
                </c:pt>
                <c:pt idx="592">
                  <c:v>45.054000000000002</c:v>
                </c:pt>
                <c:pt idx="593">
                  <c:v>45.06</c:v>
                </c:pt>
                <c:pt idx="594">
                  <c:v>45.064999999999998</c:v>
                </c:pt>
                <c:pt idx="595">
                  <c:v>45.070999999999998</c:v>
                </c:pt>
                <c:pt idx="596">
                  <c:v>45.076000000000001</c:v>
                </c:pt>
                <c:pt idx="597">
                  <c:v>45.081000000000003</c:v>
                </c:pt>
                <c:pt idx="598">
                  <c:v>45.087000000000003</c:v>
                </c:pt>
                <c:pt idx="599">
                  <c:v>45.091999999999999</c:v>
                </c:pt>
                <c:pt idx="600">
                  <c:v>45.097000000000001</c:v>
                </c:pt>
                <c:pt idx="601">
                  <c:v>45.101999999999997</c:v>
                </c:pt>
                <c:pt idx="602">
                  <c:v>45.107999999999997</c:v>
                </c:pt>
                <c:pt idx="603">
                  <c:v>45.113</c:v>
                </c:pt>
                <c:pt idx="604">
                  <c:v>45.118000000000002</c:v>
                </c:pt>
                <c:pt idx="605">
                  <c:v>45.124000000000002</c:v>
                </c:pt>
                <c:pt idx="606">
                  <c:v>45.128999999999998</c:v>
                </c:pt>
                <c:pt idx="607">
                  <c:v>45.134</c:v>
                </c:pt>
                <c:pt idx="608">
                  <c:v>45.139000000000003</c:v>
                </c:pt>
                <c:pt idx="609">
                  <c:v>45.143999999999998</c:v>
                </c:pt>
                <c:pt idx="610">
                  <c:v>45.15</c:v>
                </c:pt>
                <c:pt idx="611">
                  <c:v>45.155000000000001</c:v>
                </c:pt>
                <c:pt idx="612">
                  <c:v>45.16</c:v>
                </c:pt>
                <c:pt idx="613">
                  <c:v>45.164999999999999</c:v>
                </c:pt>
                <c:pt idx="614">
                  <c:v>45.17</c:v>
                </c:pt>
                <c:pt idx="615">
                  <c:v>45.174999999999997</c:v>
                </c:pt>
                <c:pt idx="616">
                  <c:v>45.180999999999997</c:v>
                </c:pt>
                <c:pt idx="617">
                  <c:v>45.186</c:v>
                </c:pt>
                <c:pt idx="618">
                  <c:v>45.191000000000003</c:v>
                </c:pt>
                <c:pt idx="619">
                  <c:v>45.195999999999998</c:v>
                </c:pt>
                <c:pt idx="620">
                  <c:v>45.201000000000001</c:v>
                </c:pt>
                <c:pt idx="621">
                  <c:v>45.206000000000003</c:v>
                </c:pt>
                <c:pt idx="622">
                  <c:v>45.212000000000003</c:v>
                </c:pt>
                <c:pt idx="623">
                  <c:v>45.216999999999999</c:v>
                </c:pt>
                <c:pt idx="624">
                  <c:v>45.222000000000001</c:v>
                </c:pt>
                <c:pt idx="625">
                  <c:v>45.226999999999997</c:v>
                </c:pt>
                <c:pt idx="626">
                  <c:v>45.231999999999999</c:v>
                </c:pt>
                <c:pt idx="627">
                  <c:v>45.237000000000002</c:v>
                </c:pt>
                <c:pt idx="628">
                  <c:v>45.243000000000002</c:v>
                </c:pt>
                <c:pt idx="629">
                  <c:v>45.247999999999998</c:v>
                </c:pt>
                <c:pt idx="630">
                  <c:v>45.253</c:v>
                </c:pt>
                <c:pt idx="631">
                  <c:v>45.258000000000003</c:v>
                </c:pt>
                <c:pt idx="632">
                  <c:v>45.262999999999998</c:v>
                </c:pt>
                <c:pt idx="633">
                  <c:v>45.268000000000001</c:v>
                </c:pt>
                <c:pt idx="634">
                  <c:v>45.273000000000003</c:v>
                </c:pt>
                <c:pt idx="635">
                  <c:v>45.277999999999999</c:v>
                </c:pt>
                <c:pt idx="636">
                  <c:v>45.283000000000001</c:v>
                </c:pt>
                <c:pt idx="637">
                  <c:v>45.287999999999997</c:v>
                </c:pt>
                <c:pt idx="638">
                  <c:v>45.292999999999999</c:v>
                </c:pt>
                <c:pt idx="639">
                  <c:v>45.298000000000002</c:v>
                </c:pt>
                <c:pt idx="640">
                  <c:v>45.302999999999997</c:v>
                </c:pt>
                <c:pt idx="641">
                  <c:v>45.308</c:v>
                </c:pt>
                <c:pt idx="642">
                  <c:v>45.313000000000002</c:v>
                </c:pt>
                <c:pt idx="643">
                  <c:v>45.317999999999998</c:v>
                </c:pt>
                <c:pt idx="644">
                  <c:v>45.323</c:v>
                </c:pt>
                <c:pt idx="645">
                  <c:v>45.328000000000003</c:v>
                </c:pt>
                <c:pt idx="646">
                  <c:v>45.332999999999998</c:v>
                </c:pt>
                <c:pt idx="647">
                  <c:v>45.338000000000001</c:v>
                </c:pt>
                <c:pt idx="648">
                  <c:v>45.343000000000004</c:v>
                </c:pt>
                <c:pt idx="649">
                  <c:v>45.347999999999999</c:v>
                </c:pt>
                <c:pt idx="650">
                  <c:v>45.353000000000002</c:v>
                </c:pt>
                <c:pt idx="651">
                  <c:v>45.357999999999997</c:v>
                </c:pt>
                <c:pt idx="652">
                  <c:v>45.363</c:v>
                </c:pt>
                <c:pt idx="653">
                  <c:v>45.368000000000002</c:v>
                </c:pt>
                <c:pt idx="654">
                  <c:v>45.372999999999998</c:v>
                </c:pt>
                <c:pt idx="655">
                  <c:v>45.378</c:v>
                </c:pt>
                <c:pt idx="656">
                  <c:v>45.383000000000003</c:v>
                </c:pt>
                <c:pt idx="657">
                  <c:v>45.387999999999998</c:v>
                </c:pt>
                <c:pt idx="658">
                  <c:v>45.392000000000003</c:v>
                </c:pt>
                <c:pt idx="659">
                  <c:v>45.398000000000003</c:v>
                </c:pt>
                <c:pt idx="660">
                  <c:v>45.402999999999999</c:v>
                </c:pt>
                <c:pt idx="661">
                  <c:v>45.406999999999996</c:v>
                </c:pt>
                <c:pt idx="662">
                  <c:v>45.411999999999999</c:v>
                </c:pt>
                <c:pt idx="663">
                  <c:v>45.417000000000002</c:v>
                </c:pt>
                <c:pt idx="664">
                  <c:v>45.421999999999997</c:v>
                </c:pt>
                <c:pt idx="665">
                  <c:v>45.427</c:v>
                </c:pt>
                <c:pt idx="666">
                  <c:v>45.432000000000002</c:v>
                </c:pt>
                <c:pt idx="667">
                  <c:v>45.436999999999998</c:v>
                </c:pt>
                <c:pt idx="668">
                  <c:v>45.441000000000003</c:v>
                </c:pt>
                <c:pt idx="669">
                  <c:v>45.445999999999998</c:v>
                </c:pt>
                <c:pt idx="670">
                  <c:v>45.451000000000001</c:v>
                </c:pt>
                <c:pt idx="671">
                  <c:v>45.456000000000003</c:v>
                </c:pt>
                <c:pt idx="672">
                  <c:v>45.460999999999999</c:v>
                </c:pt>
                <c:pt idx="673">
                  <c:v>45.466000000000001</c:v>
                </c:pt>
                <c:pt idx="674">
                  <c:v>45.470999999999997</c:v>
                </c:pt>
                <c:pt idx="675">
                  <c:v>45.475000000000001</c:v>
                </c:pt>
                <c:pt idx="676">
                  <c:v>45.48</c:v>
                </c:pt>
                <c:pt idx="677">
                  <c:v>45.484999999999999</c:v>
                </c:pt>
                <c:pt idx="678">
                  <c:v>45.49</c:v>
                </c:pt>
                <c:pt idx="679">
                  <c:v>45.494999999999997</c:v>
                </c:pt>
                <c:pt idx="680">
                  <c:v>45.5</c:v>
                </c:pt>
                <c:pt idx="681">
                  <c:v>45.503999999999998</c:v>
                </c:pt>
                <c:pt idx="682">
                  <c:v>45.509</c:v>
                </c:pt>
                <c:pt idx="683">
                  <c:v>45.514000000000003</c:v>
                </c:pt>
                <c:pt idx="684">
                  <c:v>45.518999999999998</c:v>
                </c:pt>
                <c:pt idx="685">
                  <c:v>45.524000000000001</c:v>
                </c:pt>
                <c:pt idx="686">
                  <c:v>45.527999999999999</c:v>
                </c:pt>
                <c:pt idx="687">
                  <c:v>45.533000000000001</c:v>
                </c:pt>
                <c:pt idx="688">
                  <c:v>45.537999999999997</c:v>
                </c:pt>
                <c:pt idx="689">
                  <c:v>45.542999999999999</c:v>
                </c:pt>
                <c:pt idx="690">
                  <c:v>45.546999999999997</c:v>
                </c:pt>
                <c:pt idx="691">
                  <c:v>45.552</c:v>
                </c:pt>
                <c:pt idx="692">
                  <c:v>45.557000000000002</c:v>
                </c:pt>
                <c:pt idx="693">
                  <c:v>45.561999999999998</c:v>
                </c:pt>
                <c:pt idx="694">
                  <c:v>45.566000000000003</c:v>
                </c:pt>
                <c:pt idx="695">
                  <c:v>45.570999999999998</c:v>
                </c:pt>
                <c:pt idx="696">
                  <c:v>45.576000000000001</c:v>
                </c:pt>
                <c:pt idx="697">
                  <c:v>45.581000000000003</c:v>
                </c:pt>
                <c:pt idx="698">
                  <c:v>45.585999999999999</c:v>
                </c:pt>
                <c:pt idx="699">
                  <c:v>45.59</c:v>
                </c:pt>
                <c:pt idx="700">
                  <c:v>45.594999999999999</c:v>
                </c:pt>
                <c:pt idx="701">
                  <c:v>45.598999999999997</c:v>
                </c:pt>
                <c:pt idx="702">
                  <c:v>45.603999999999999</c:v>
                </c:pt>
                <c:pt idx="703">
                  <c:v>45.609000000000002</c:v>
                </c:pt>
                <c:pt idx="704">
                  <c:v>45.613999999999997</c:v>
                </c:pt>
                <c:pt idx="705">
                  <c:v>45.618000000000002</c:v>
                </c:pt>
                <c:pt idx="706">
                  <c:v>45.622999999999998</c:v>
                </c:pt>
                <c:pt idx="707">
                  <c:v>45.628</c:v>
                </c:pt>
                <c:pt idx="708">
                  <c:v>45.631999999999998</c:v>
                </c:pt>
                <c:pt idx="709">
                  <c:v>45.637</c:v>
                </c:pt>
                <c:pt idx="710">
                  <c:v>45.640999999999998</c:v>
                </c:pt>
                <c:pt idx="711">
                  <c:v>45.646000000000001</c:v>
                </c:pt>
                <c:pt idx="712">
                  <c:v>45.651000000000003</c:v>
                </c:pt>
                <c:pt idx="713">
                  <c:v>45.655999999999999</c:v>
                </c:pt>
                <c:pt idx="714">
                  <c:v>45.66</c:v>
                </c:pt>
                <c:pt idx="715">
                  <c:v>45.664999999999999</c:v>
                </c:pt>
                <c:pt idx="716">
                  <c:v>45.668999999999997</c:v>
                </c:pt>
                <c:pt idx="717">
                  <c:v>45.673999999999999</c:v>
                </c:pt>
                <c:pt idx="718">
                  <c:v>45.679000000000002</c:v>
                </c:pt>
                <c:pt idx="719">
                  <c:v>45.683</c:v>
                </c:pt>
                <c:pt idx="720">
                  <c:v>45.688000000000002</c:v>
                </c:pt>
                <c:pt idx="721">
                  <c:v>45.692</c:v>
                </c:pt>
                <c:pt idx="722">
                  <c:v>45.697000000000003</c:v>
                </c:pt>
                <c:pt idx="723">
                  <c:v>45.701000000000001</c:v>
                </c:pt>
                <c:pt idx="724">
                  <c:v>45.706000000000003</c:v>
                </c:pt>
                <c:pt idx="725">
                  <c:v>45.710999999999999</c:v>
                </c:pt>
                <c:pt idx="726">
                  <c:v>45.715000000000003</c:v>
                </c:pt>
                <c:pt idx="727">
                  <c:v>45.72</c:v>
                </c:pt>
                <c:pt idx="728">
                  <c:v>45.723999999999997</c:v>
                </c:pt>
                <c:pt idx="729">
                  <c:v>45.728999999999999</c:v>
                </c:pt>
                <c:pt idx="730">
                  <c:v>45.732999999999997</c:v>
                </c:pt>
              </c:numCache>
            </c:numRef>
          </c:yVal>
          <c:smooth val="1"/>
          <c:extLst>
            <c:ext xmlns:c16="http://schemas.microsoft.com/office/drawing/2014/chart" uri="{C3380CC4-5D6E-409C-BE32-E72D297353CC}">
              <c16:uniqueId val="{00000002-D934-403D-BA11-EE521B418195}"/>
            </c:ext>
          </c:extLst>
        </c:ser>
        <c:ser>
          <c:idx val="1"/>
          <c:order val="4"/>
          <c:tx>
            <c:strRef>
              <c:f>'Head Circ Data'!$E$1</c:f>
              <c:strCache>
                <c:ptCount val="1"/>
                <c:pt idx="0">
                  <c:v>3%</c:v>
                </c:pt>
              </c:strCache>
            </c:strRef>
          </c:tx>
          <c:spPr>
            <a:ln w="19050" cap="rnd">
              <a:solidFill>
                <a:schemeClr val="accent5"/>
              </a:solidFill>
              <a:round/>
            </a:ln>
            <a:effectLst/>
          </c:spPr>
          <c:marker>
            <c:symbol val="none"/>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Data'!$E$2:$E$732</c:f>
              <c:numCache>
                <c:formatCode>0.00</c:formatCode>
                <c:ptCount val="731"/>
                <c:pt idx="0">
                  <c:v>31.651</c:v>
                </c:pt>
                <c:pt idx="1">
                  <c:v>31.751999999999999</c:v>
                </c:pt>
                <c:pt idx="2">
                  <c:v>31.853999999999999</c:v>
                </c:pt>
                <c:pt idx="3">
                  <c:v>31.954999999999998</c:v>
                </c:pt>
                <c:pt idx="4">
                  <c:v>32.055999999999997</c:v>
                </c:pt>
                <c:pt idx="5">
                  <c:v>32.156999999999996</c:v>
                </c:pt>
                <c:pt idx="6">
                  <c:v>32.259</c:v>
                </c:pt>
                <c:pt idx="7">
                  <c:v>32.36</c:v>
                </c:pt>
                <c:pt idx="8">
                  <c:v>32.462000000000003</c:v>
                </c:pt>
                <c:pt idx="9">
                  <c:v>32.564</c:v>
                </c:pt>
                <c:pt idx="10">
                  <c:v>32.665999999999997</c:v>
                </c:pt>
                <c:pt idx="11">
                  <c:v>32.767000000000003</c:v>
                </c:pt>
                <c:pt idx="12">
                  <c:v>32.869</c:v>
                </c:pt>
                <c:pt idx="13">
                  <c:v>32.970999999999997</c:v>
                </c:pt>
                <c:pt idx="14">
                  <c:v>33.073</c:v>
                </c:pt>
                <c:pt idx="15">
                  <c:v>33.162999999999997</c:v>
                </c:pt>
                <c:pt idx="16">
                  <c:v>33.252000000000002</c:v>
                </c:pt>
                <c:pt idx="17">
                  <c:v>33.338000000000001</c:v>
                </c:pt>
                <c:pt idx="18">
                  <c:v>33.421999999999997</c:v>
                </c:pt>
                <c:pt idx="19">
                  <c:v>33.505000000000003</c:v>
                </c:pt>
                <c:pt idx="20">
                  <c:v>33.585999999999999</c:v>
                </c:pt>
                <c:pt idx="21">
                  <c:v>33.664999999999999</c:v>
                </c:pt>
                <c:pt idx="22">
                  <c:v>33.743000000000002</c:v>
                </c:pt>
                <c:pt idx="23">
                  <c:v>33.817999999999998</c:v>
                </c:pt>
                <c:pt idx="24">
                  <c:v>33.893000000000001</c:v>
                </c:pt>
                <c:pt idx="25">
                  <c:v>33.966000000000001</c:v>
                </c:pt>
                <c:pt idx="26">
                  <c:v>34.036999999999999</c:v>
                </c:pt>
                <c:pt idx="27">
                  <c:v>34.107999999999997</c:v>
                </c:pt>
                <c:pt idx="28">
                  <c:v>34.177</c:v>
                </c:pt>
                <c:pt idx="29">
                  <c:v>34.244</c:v>
                </c:pt>
                <c:pt idx="30">
                  <c:v>34.311</c:v>
                </c:pt>
                <c:pt idx="31">
                  <c:v>34.377000000000002</c:v>
                </c:pt>
                <c:pt idx="32">
                  <c:v>34.441000000000003</c:v>
                </c:pt>
                <c:pt idx="33">
                  <c:v>34.503999999999998</c:v>
                </c:pt>
                <c:pt idx="34">
                  <c:v>34.567</c:v>
                </c:pt>
                <c:pt idx="35">
                  <c:v>34.628</c:v>
                </c:pt>
                <c:pt idx="36">
                  <c:v>34.689</c:v>
                </c:pt>
                <c:pt idx="37">
                  <c:v>34.747999999999998</c:v>
                </c:pt>
                <c:pt idx="38">
                  <c:v>34.807000000000002</c:v>
                </c:pt>
                <c:pt idx="39">
                  <c:v>34.865000000000002</c:v>
                </c:pt>
                <c:pt idx="40">
                  <c:v>34.921999999999997</c:v>
                </c:pt>
                <c:pt idx="41">
                  <c:v>34.978000000000002</c:v>
                </c:pt>
                <c:pt idx="42">
                  <c:v>35.033999999999999</c:v>
                </c:pt>
                <c:pt idx="43">
                  <c:v>35.088999999999999</c:v>
                </c:pt>
                <c:pt idx="44">
                  <c:v>35.143999999999998</c:v>
                </c:pt>
                <c:pt idx="45">
                  <c:v>35.197000000000003</c:v>
                </c:pt>
                <c:pt idx="46">
                  <c:v>35.25</c:v>
                </c:pt>
                <c:pt idx="47">
                  <c:v>35.302</c:v>
                </c:pt>
                <c:pt idx="48">
                  <c:v>35.353999999999999</c:v>
                </c:pt>
                <c:pt idx="49">
                  <c:v>35.405000000000001</c:v>
                </c:pt>
                <c:pt idx="50">
                  <c:v>35.456000000000003</c:v>
                </c:pt>
                <c:pt idx="51">
                  <c:v>35.506</c:v>
                </c:pt>
                <c:pt idx="52">
                  <c:v>35.555</c:v>
                </c:pt>
                <c:pt idx="53">
                  <c:v>35.603999999999999</c:v>
                </c:pt>
                <c:pt idx="54">
                  <c:v>35.652000000000001</c:v>
                </c:pt>
                <c:pt idx="55">
                  <c:v>35.701000000000001</c:v>
                </c:pt>
                <c:pt idx="56">
                  <c:v>35.747999999999998</c:v>
                </c:pt>
                <c:pt idx="57">
                  <c:v>35.795000000000002</c:v>
                </c:pt>
                <c:pt idx="58">
                  <c:v>35.841000000000001</c:v>
                </c:pt>
                <c:pt idx="59">
                  <c:v>35.887</c:v>
                </c:pt>
                <c:pt idx="60">
                  <c:v>35.933</c:v>
                </c:pt>
                <c:pt idx="61">
                  <c:v>35.978000000000002</c:v>
                </c:pt>
                <c:pt idx="62">
                  <c:v>36.023000000000003</c:v>
                </c:pt>
                <c:pt idx="63">
                  <c:v>36.067999999999998</c:v>
                </c:pt>
                <c:pt idx="64">
                  <c:v>36.113</c:v>
                </c:pt>
                <c:pt idx="65">
                  <c:v>36.156999999999996</c:v>
                </c:pt>
                <c:pt idx="66">
                  <c:v>36.200000000000003</c:v>
                </c:pt>
                <c:pt idx="67">
                  <c:v>36.243000000000002</c:v>
                </c:pt>
                <c:pt idx="68">
                  <c:v>36.286000000000001</c:v>
                </c:pt>
                <c:pt idx="69">
                  <c:v>36.329000000000001</c:v>
                </c:pt>
                <c:pt idx="70">
                  <c:v>36.371000000000002</c:v>
                </c:pt>
                <c:pt idx="71">
                  <c:v>36.411999999999999</c:v>
                </c:pt>
                <c:pt idx="72">
                  <c:v>36.453000000000003</c:v>
                </c:pt>
                <c:pt idx="73">
                  <c:v>36.494</c:v>
                </c:pt>
                <c:pt idx="74">
                  <c:v>36.534999999999997</c:v>
                </c:pt>
                <c:pt idx="75">
                  <c:v>36.576000000000001</c:v>
                </c:pt>
                <c:pt idx="76">
                  <c:v>36.616</c:v>
                </c:pt>
                <c:pt idx="77">
                  <c:v>36.655999999999999</c:v>
                </c:pt>
                <c:pt idx="78">
                  <c:v>36.695999999999998</c:v>
                </c:pt>
                <c:pt idx="79">
                  <c:v>36.734999999999999</c:v>
                </c:pt>
                <c:pt idx="80">
                  <c:v>36.774000000000001</c:v>
                </c:pt>
                <c:pt idx="81">
                  <c:v>36.813000000000002</c:v>
                </c:pt>
                <c:pt idx="82">
                  <c:v>36.850999999999999</c:v>
                </c:pt>
                <c:pt idx="83">
                  <c:v>36.89</c:v>
                </c:pt>
                <c:pt idx="84">
                  <c:v>36.927999999999997</c:v>
                </c:pt>
                <c:pt idx="85">
                  <c:v>36.966000000000001</c:v>
                </c:pt>
                <c:pt idx="86">
                  <c:v>37.003</c:v>
                </c:pt>
                <c:pt idx="87">
                  <c:v>37.04</c:v>
                </c:pt>
                <c:pt idx="88">
                  <c:v>37.076999999999998</c:v>
                </c:pt>
                <c:pt idx="89">
                  <c:v>37.113999999999997</c:v>
                </c:pt>
                <c:pt idx="90">
                  <c:v>37.151000000000003</c:v>
                </c:pt>
                <c:pt idx="91">
                  <c:v>37.186999999999998</c:v>
                </c:pt>
                <c:pt idx="92">
                  <c:v>37.222000000000001</c:v>
                </c:pt>
                <c:pt idx="93">
                  <c:v>37.259</c:v>
                </c:pt>
                <c:pt idx="94">
                  <c:v>37.293999999999997</c:v>
                </c:pt>
                <c:pt idx="95">
                  <c:v>37.33</c:v>
                </c:pt>
                <c:pt idx="96">
                  <c:v>37.365000000000002</c:v>
                </c:pt>
                <c:pt idx="97">
                  <c:v>37.4</c:v>
                </c:pt>
                <c:pt idx="98">
                  <c:v>37.435000000000002</c:v>
                </c:pt>
                <c:pt idx="99">
                  <c:v>37.469000000000001</c:v>
                </c:pt>
                <c:pt idx="100">
                  <c:v>37.503</c:v>
                </c:pt>
                <c:pt idx="101">
                  <c:v>37.536999999999999</c:v>
                </c:pt>
                <c:pt idx="102">
                  <c:v>37.572000000000003</c:v>
                </c:pt>
                <c:pt idx="103">
                  <c:v>37.606000000000002</c:v>
                </c:pt>
                <c:pt idx="104">
                  <c:v>37.637999999999998</c:v>
                </c:pt>
                <c:pt idx="105">
                  <c:v>37.671999999999997</c:v>
                </c:pt>
                <c:pt idx="106">
                  <c:v>37.704999999999998</c:v>
                </c:pt>
                <c:pt idx="107">
                  <c:v>37.738</c:v>
                </c:pt>
                <c:pt idx="108">
                  <c:v>37.771000000000001</c:v>
                </c:pt>
                <c:pt idx="109">
                  <c:v>37.802999999999997</c:v>
                </c:pt>
                <c:pt idx="110">
                  <c:v>37.835000000000001</c:v>
                </c:pt>
                <c:pt idx="111">
                  <c:v>37.868000000000002</c:v>
                </c:pt>
                <c:pt idx="112">
                  <c:v>37.9</c:v>
                </c:pt>
                <c:pt idx="113">
                  <c:v>37.930999999999997</c:v>
                </c:pt>
                <c:pt idx="114">
                  <c:v>37.963000000000001</c:v>
                </c:pt>
                <c:pt idx="115">
                  <c:v>37.994</c:v>
                </c:pt>
                <c:pt idx="116">
                  <c:v>38.024999999999999</c:v>
                </c:pt>
                <c:pt idx="117">
                  <c:v>38.055999999999997</c:v>
                </c:pt>
                <c:pt idx="118">
                  <c:v>38.087000000000003</c:v>
                </c:pt>
                <c:pt idx="119">
                  <c:v>38.118000000000002</c:v>
                </c:pt>
                <c:pt idx="120">
                  <c:v>38.148000000000003</c:v>
                </c:pt>
                <c:pt idx="121">
                  <c:v>38.177999999999997</c:v>
                </c:pt>
                <c:pt idx="122">
                  <c:v>38.207999999999998</c:v>
                </c:pt>
                <c:pt idx="123">
                  <c:v>38.238999999999997</c:v>
                </c:pt>
                <c:pt idx="124">
                  <c:v>38.268000000000001</c:v>
                </c:pt>
                <c:pt idx="125">
                  <c:v>38.298000000000002</c:v>
                </c:pt>
                <c:pt idx="126">
                  <c:v>38.326999999999998</c:v>
                </c:pt>
                <c:pt idx="127">
                  <c:v>38.356000000000002</c:v>
                </c:pt>
                <c:pt idx="128">
                  <c:v>38.386000000000003</c:v>
                </c:pt>
                <c:pt idx="129">
                  <c:v>38.414000000000001</c:v>
                </c:pt>
                <c:pt idx="130">
                  <c:v>38.442999999999998</c:v>
                </c:pt>
                <c:pt idx="131">
                  <c:v>38.470999999999997</c:v>
                </c:pt>
                <c:pt idx="132">
                  <c:v>38.5</c:v>
                </c:pt>
                <c:pt idx="133">
                  <c:v>38.529000000000003</c:v>
                </c:pt>
                <c:pt idx="134">
                  <c:v>38.555999999999997</c:v>
                </c:pt>
                <c:pt idx="135">
                  <c:v>38.584000000000003</c:v>
                </c:pt>
                <c:pt idx="136">
                  <c:v>38.612000000000002</c:v>
                </c:pt>
                <c:pt idx="137">
                  <c:v>38.64</c:v>
                </c:pt>
                <c:pt idx="138">
                  <c:v>38.667000000000002</c:v>
                </c:pt>
                <c:pt idx="139">
                  <c:v>38.694000000000003</c:v>
                </c:pt>
                <c:pt idx="140">
                  <c:v>38.722000000000001</c:v>
                </c:pt>
                <c:pt idx="141">
                  <c:v>38.747999999999998</c:v>
                </c:pt>
                <c:pt idx="142">
                  <c:v>38.776000000000003</c:v>
                </c:pt>
                <c:pt idx="143">
                  <c:v>38.802</c:v>
                </c:pt>
                <c:pt idx="144">
                  <c:v>38.829000000000001</c:v>
                </c:pt>
                <c:pt idx="145">
                  <c:v>38.854999999999997</c:v>
                </c:pt>
                <c:pt idx="146">
                  <c:v>38.881</c:v>
                </c:pt>
                <c:pt idx="147">
                  <c:v>38.906999999999996</c:v>
                </c:pt>
                <c:pt idx="148">
                  <c:v>38.933</c:v>
                </c:pt>
                <c:pt idx="149">
                  <c:v>38.959000000000003</c:v>
                </c:pt>
                <c:pt idx="150">
                  <c:v>38.984999999999999</c:v>
                </c:pt>
                <c:pt idx="151">
                  <c:v>39.01</c:v>
                </c:pt>
                <c:pt idx="152">
                  <c:v>39.034999999999997</c:v>
                </c:pt>
                <c:pt idx="153">
                  <c:v>39.06</c:v>
                </c:pt>
                <c:pt idx="154">
                  <c:v>39.085999999999999</c:v>
                </c:pt>
                <c:pt idx="155">
                  <c:v>39.11</c:v>
                </c:pt>
                <c:pt idx="156">
                  <c:v>39.136000000000003</c:v>
                </c:pt>
                <c:pt idx="157">
                  <c:v>39.161000000000001</c:v>
                </c:pt>
                <c:pt idx="158">
                  <c:v>39.185000000000002</c:v>
                </c:pt>
                <c:pt idx="159">
                  <c:v>39.21</c:v>
                </c:pt>
                <c:pt idx="160">
                  <c:v>39.232999999999997</c:v>
                </c:pt>
                <c:pt idx="161">
                  <c:v>39.256999999999998</c:v>
                </c:pt>
                <c:pt idx="162">
                  <c:v>39.281999999999996</c:v>
                </c:pt>
                <c:pt idx="163">
                  <c:v>39.305</c:v>
                </c:pt>
                <c:pt idx="164">
                  <c:v>39.329000000000001</c:v>
                </c:pt>
                <c:pt idx="165">
                  <c:v>39.353000000000002</c:v>
                </c:pt>
                <c:pt idx="166">
                  <c:v>39.375999999999998</c:v>
                </c:pt>
                <c:pt idx="167">
                  <c:v>39.399000000000001</c:v>
                </c:pt>
                <c:pt idx="168">
                  <c:v>39.423000000000002</c:v>
                </c:pt>
                <c:pt idx="169">
                  <c:v>39.445999999999998</c:v>
                </c:pt>
                <c:pt idx="170">
                  <c:v>39.469000000000001</c:v>
                </c:pt>
                <c:pt idx="171">
                  <c:v>39.491999999999997</c:v>
                </c:pt>
                <c:pt idx="172">
                  <c:v>39.515000000000001</c:v>
                </c:pt>
                <c:pt idx="173">
                  <c:v>39.536999999999999</c:v>
                </c:pt>
                <c:pt idx="174">
                  <c:v>39.56</c:v>
                </c:pt>
                <c:pt idx="175">
                  <c:v>39.582000000000001</c:v>
                </c:pt>
                <c:pt idx="176">
                  <c:v>39.604999999999997</c:v>
                </c:pt>
                <c:pt idx="177">
                  <c:v>39.627000000000002</c:v>
                </c:pt>
                <c:pt idx="178">
                  <c:v>39.649000000000001</c:v>
                </c:pt>
                <c:pt idx="179">
                  <c:v>39.670999999999999</c:v>
                </c:pt>
                <c:pt idx="180">
                  <c:v>39.692</c:v>
                </c:pt>
                <c:pt idx="181">
                  <c:v>39.713999999999999</c:v>
                </c:pt>
                <c:pt idx="182">
                  <c:v>39.734999999999999</c:v>
                </c:pt>
                <c:pt idx="183">
                  <c:v>39.756999999999998</c:v>
                </c:pt>
                <c:pt idx="184">
                  <c:v>39.777999999999999</c:v>
                </c:pt>
                <c:pt idx="185">
                  <c:v>39.799999999999997</c:v>
                </c:pt>
                <c:pt idx="186">
                  <c:v>39.820999999999998</c:v>
                </c:pt>
                <c:pt idx="187">
                  <c:v>39.841999999999999</c:v>
                </c:pt>
                <c:pt idx="188">
                  <c:v>39.863</c:v>
                </c:pt>
                <c:pt idx="189">
                  <c:v>39.883000000000003</c:v>
                </c:pt>
                <c:pt idx="190">
                  <c:v>39.904000000000003</c:v>
                </c:pt>
                <c:pt idx="191">
                  <c:v>39.924999999999997</c:v>
                </c:pt>
                <c:pt idx="192">
                  <c:v>39.945</c:v>
                </c:pt>
                <c:pt idx="193">
                  <c:v>39.965000000000003</c:v>
                </c:pt>
                <c:pt idx="194">
                  <c:v>39.985999999999997</c:v>
                </c:pt>
                <c:pt idx="195">
                  <c:v>40.006</c:v>
                </c:pt>
                <c:pt idx="196">
                  <c:v>40.026000000000003</c:v>
                </c:pt>
                <c:pt idx="197">
                  <c:v>40.045999999999999</c:v>
                </c:pt>
                <c:pt idx="198">
                  <c:v>40.066000000000003</c:v>
                </c:pt>
                <c:pt idx="199">
                  <c:v>40.085999999999999</c:v>
                </c:pt>
                <c:pt idx="200">
                  <c:v>40.104999999999997</c:v>
                </c:pt>
                <c:pt idx="201">
                  <c:v>40.125</c:v>
                </c:pt>
                <c:pt idx="202">
                  <c:v>40.143999999999998</c:v>
                </c:pt>
                <c:pt idx="203">
                  <c:v>40.162999999999997</c:v>
                </c:pt>
                <c:pt idx="204">
                  <c:v>40.183</c:v>
                </c:pt>
                <c:pt idx="205">
                  <c:v>40.201999999999998</c:v>
                </c:pt>
                <c:pt idx="206">
                  <c:v>40.220999999999997</c:v>
                </c:pt>
                <c:pt idx="207">
                  <c:v>40.24</c:v>
                </c:pt>
                <c:pt idx="208">
                  <c:v>40.258000000000003</c:v>
                </c:pt>
                <c:pt idx="209">
                  <c:v>40.277000000000001</c:v>
                </c:pt>
                <c:pt idx="210">
                  <c:v>40.295999999999999</c:v>
                </c:pt>
                <c:pt idx="211">
                  <c:v>40.314999999999998</c:v>
                </c:pt>
                <c:pt idx="212">
                  <c:v>40.332999999999998</c:v>
                </c:pt>
                <c:pt idx="213">
                  <c:v>40.350999999999999</c:v>
                </c:pt>
                <c:pt idx="214">
                  <c:v>40.369999999999997</c:v>
                </c:pt>
                <c:pt idx="215">
                  <c:v>40.387</c:v>
                </c:pt>
                <c:pt idx="216">
                  <c:v>40.405999999999999</c:v>
                </c:pt>
                <c:pt idx="217">
                  <c:v>40.423999999999999</c:v>
                </c:pt>
                <c:pt idx="218">
                  <c:v>40.441000000000003</c:v>
                </c:pt>
                <c:pt idx="219">
                  <c:v>40.46</c:v>
                </c:pt>
                <c:pt idx="220">
                  <c:v>40.476999999999997</c:v>
                </c:pt>
                <c:pt idx="221">
                  <c:v>40.494</c:v>
                </c:pt>
                <c:pt idx="222">
                  <c:v>40.512</c:v>
                </c:pt>
                <c:pt idx="223">
                  <c:v>40.529000000000003</c:v>
                </c:pt>
                <c:pt idx="224">
                  <c:v>40.546999999999997</c:v>
                </c:pt>
                <c:pt idx="225">
                  <c:v>40.564</c:v>
                </c:pt>
                <c:pt idx="226">
                  <c:v>40.581000000000003</c:v>
                </c:pt>
                <c:pt idx="227">
                  <c:v>40.598999999999997</c:v>
                </c:pt>
                <c:pt idx="228">
                  <c:v>40.615000000000002</c:v>
                </c:pt>
                <c:pt idx="229">
                  <c:v>40.631999999999998</c:v>
                </c:pt>
                <c:pt idx="230">
                  <c:v>40.649000000000001</c:v>
                </c:pt>
                <c:pt idx="231">
                  <c:v>40.665999999999997</c:v>
                </c:pt>
                <c:pt idx="232">
                  <c:v>40.683</c:v>
                </c:pt>
                <c:pt idx="233">
                  <c:v>40.698999999999998</c:v>
                </c:pt>
                <c:pt idx="234">
                  <c:v>40.715000000000003</c:v>
                </c:pt>
                <c:pt idx="235">
                  <c:v>40.731999999999999</c:v>
                </c:pt>
                <c:pt idx="236">
                  <c:v>40.749000000000002</c:v>
                </c:pt>
                <c:pt idx="237">
                  <c:v>40.764000000000003</c:v>
                </c:pt>
                <c:pt idx="238">
                  <c:v>40.780999999999999</c:v>
                </c:pt>
                <c:pt idx="239">
                  <c:v>40.796999999999997</c:v>
                </c:pt>
                <c:pt idx="240">
                  <c:v>40.813000000000002</c:v>
                </c:pt>
                <c:pt idx="241">
                  <c:v>40.829000000000001</c:v>
                </c:pt>
                <c:pt idx="242">
                  <c:v>40.844999999999999</c:v>
                </c:pt>
                <c:pt idx="243">
                  <c:v>40.860999999999997</c:v>
                </c:pt>
                <c:pt idx="244">
                  <c:v>40.877000000000002</c:v>
                </c:pt>
                <c:pt idx="245">
                  <c:v>40.892000000000003</c:v>
                </c:pt>
                <c:pt idx="246">
                  <c:v>40.908000000000001</c:v>
                </c:pt>
                <c:pt idx="247">
                  <c:v>40.923000000000002</c:v>
                </c:pt>
                <c:pt idx="248">
                  <c:v>40.938000000000002</c:v>
                </c:pt>
                <c:pt idx="249">
                  <c:v>40.954000000000001</c:v>
                </c:pt>
                <c:pt idx="250">
                  <c:v>40.969000000000001</c:v>
                </c:pt>
                <c:pt idx="251">
                  <c:v>40.984000000000002</c:v>
                </c:pt>
                <c:pt idx="252">
                  <c:v>41</c:v>
                </c:pt>
                <c:pt idx="253">
                  <c:v>41.014000000000003</c:v>
                </c:pt>
                <c:pt idx="254">
                  <c:v>41.029000000000003</c:v>
                </c:pt>
                <c:pt idx="255">
                  <c:v>41.043999999999997</c:v>
                </c:pt>
                <c:pt idx="256">
                  <c:v>41.058999999999997</c:v>
                </c:pt>
                <c:pt idx="257">
                  <c:v>41.073</c:v>
                </c:pt>
                <c:pt idx="258">
                  <c:v>41.088999999999999</c:v>
                </c:pt>
                <c:pt idx="259">
                  <c:v>41.103000000000002</c:v>
                </c:pt>
                <c:pt idx="260">
                  <c:v>41.116999999999997</c:v>
                </c:pt>
                <c:pt idx="261">
                  <c:v>41.131999999999998</c:v>
                </c:pt>
                <c:pt idx="262">
                  <c:v>41.146000000000001</c:v>
                </c:pt>
                <c:pt idx="263">
                  <c:v>41.16</c:v>
                </c:pt>
                <c:pt idx="264">
                  <c:v>41.174999999999997</c:v>
                </c:pt>
                <c:pt idx="265">
                  <c:v>41.189</c:v>
                </c:pt>
                <c:pt idx="266">
                  <c:v>41.203000000000003</c:v>
                </c:pt>
                <c:pt idx="267">
                  <c:v>41.218000000000004</c:v>
                </c:pt>
                <c:pt idx="268">
                  <c:v>41.231000000000002</c:v>
                </c:pt>
                <c:pt idx="269">
                  <c:v>41.244999999999997</c:v>
                </c:pt>
                <c:pt idx="270">
                  <c:v>41.259</c:v>
                </c:pt>
                <c:pt idx="271">
                  <c:v>41.273000000000003</c:v>
                </c:pt>
                <c:pt idx="272">
                  <c:v>41.286999999999999</c:v>
                </c:pt>
                <c:pt idx="273">
                  <c:v>41.301000000000002</c:v>
                </c:pt>
                <c:pt idx="274">
                  <c:v>41.314</c:v>
                </c:pt>
                <c:pt idx="275">
                  <c:v>41.326999999999998</c:v>
                </c:pt>
                <c:pt idx="276">
                  <c:v>41.341000000000001</c:v>
                </c:pt>
                <c:pt idx="277">
                  <c:v>41.354999999999997</c:v>
                </c:pt>
                <c:pt idx="278">
                  <c:v>41.368000000000002</c:v>
                </c:pt>
                <c:pt idx="279">
                  <c:v>41.381999999999998</c:v>
                </c:pt>
                <c:pt idx="280">
                  <c:v>41.395000000000003</c:v>
                </c:pt>
                <c:pt idx="281">
                  <c:v>41.406999999999996</c:v>
                </c:pt>
                <c:pt idx="282">
                  <c:v>41.420999999999999</c:v>
                </c:pt>
                <c:pt idx="283">
                  <c:v>41.433999999999997</c:v>
                </c:pt>
                <c:pt idx="284">
                  <c:v>41.447000000000003</c:v>
                </c:pt>
                <c:pt idx="285">
                  <c:v>41.46</c:v>
                </c:pt>
                <c:pt idx="286">
                  <c:v>41.472999999999999</c:v>
                </c:pt>
                <c:pt idx="287">
                  <c:v>41.484999999999999</c:v>
                </c:pt>
                <c:pt idx="288">
                  <c:v>41.497999999999998</c:v>
                </c:pt>
                <c:pt idx="289">
                  <c:v>41.511000000000003</c:v>
                </c:pt>
                <c:pt idx="290">
                  <c:v>41.524000000000001</c:v>
                </c:pt>
                <c:pt idx="291">
                  <c:v>41.536000000000001</c:v>
                </c:pt>
                <c:pt idx="292">
                  <c:v>41.548999999999999</c:v>
                </c:pt>
                <c:pt idx="293">
                  <c:v>41.561</c:v>
                </c:pt>
                <c:pt idx="294">
                  <c:v>41.573999999999998</c:v>
                </c:pt>
                <c:pt idx="295">
                  <c:v>41.587000000000003</c:v>
                </c:pt>
                <c:pt idx="296">
                  <c:v>41.598999999999997</c:v>
                </c:pt>
                <c:pt idx="297">
                  <c:v>41.610999999999997</c:v>
                </c:pt>
                <c:pt idx="298">
                  <c:v>41.624000000000002</c:v>
                </c:pt>
                <c:pt idx="299">
                  <c:v>41.634999999999998</c:v>
                </c:pt>
                <c:pt idx="300">
                  <c:v>41.646999999999998</c:v>
                </c:pt>
                <c:pt idx="301">
                  <c:v>41.658999999999999</c:v>
                </c:pt>
                <c:pt idx="302">
                  <c:v>41.671999999999997</c:v>
                </c:pt>
                <c:pt idx="303">
                  <c:v>41.683999999999997</c:v>
                </c:pt>
                <c:pt idx="304">
                  <c:v>41.695</c:v>
                </c:pt>
                <c:pt idx="305">
                  <c:v>41.707999999999998</c:v>
                </c:pt>
                <c:pt idx="306">
                  <c:v>41.719000000000001</c:v>
                </c:pt>
                <c:pt idx="307">
                  <c:v>41.731000000000002</c:v>
                </c:pt>
                <c:pt idx="308">
                  <c:v>41.741999999999997</c:v>
                </c:pt>
                <c:pt idx="309">
                  <c:v>41.753999999999998</c:v>
                </c:pt>
                <c:pt idx="310">
                  <c:v>41.765999999999998</c:v>
                </c:pt>
                <c:pt idx="311">
                  <c:v>41.777000000000001</c:v>
                </c:pt>
                <c:pt idx="312">
                  <c:v>41.789000000000001</c:v>
                </c:pt>
                <c:pt idx="313">
                  <c:v>41.801000000000002</c:v>
                </c:pt>
                <c:pt idx="314">
                  <c:v>41.811999999999998</c:v>
                </c:pt>
                <c:pt idx="315">
                  <c:v>41.823999999999998</c:v>
                </c:pt>
                <c:pt idx="316">
                  <c:v>41.835000000000001</c:v>
                </c:pt>
                <c:pt idx="317">
                  <c:v>41.845999999999997</c:v>
                </c:pt>
                <c:pt idx="318">
                  <c:v>41.856999999999999</c:v>
                </c:pt>
                <c:pt idx="319">
                  <c:v>41.869</c:v>
                </c:pt>
                <c:pt idx="320">
                  <c:v>41.88</c:v>
                </c:pt>
                <c:pt idx="321">
                  <c:v>41.890999999999998</c:v>
                </c:pt>
                <c:pt idx="322">
                  <c:v>41.902000000000001</c:v>
                </c:pt>
                <c:pt idx="323">
                  <c:v>41.912999999999997</c:v>
                </c:pt>
                <c:pt idx="324">
                  <c:v>41.923999999999999</c:v>
                </c:pt>
                <c:pt idx="325">
                  <c:v>41.933999999999997</c:v>
                </c:pt>
                <c:pt idx="326">
                  <c:v>41.945999999999998</c:v>
                </c:pt>
                <c:pt idx="327">
                  <c:v>41.956000000000003</c:v>
                </c:pt>
                <c:pt idx="328">
                  <c:v>41.966999999999999</c:v>
                </c:pt>
                <c:pt idx="329">
                  <c:v>41.978000000000002</c:v>
                </c:pt>
                <c:pt idx="330">
                  <c:v>41.988999999999997</c:v>
                </c:pt>
                <c:pt idx="331">
                  <c:v>41.999000000000002</c:v>
                </c:pt>
                <c:pt idx="332">
                  <c:v>42.01</c:v>
                </c:pt>
                <c:pt idx="333">
                  <c:v>42.021000000000001</c:v>
                </c:pt>
                <c:pt idx="334">
                  <c:v>42.030999999999999</c:v>
                </c:pt>
                <c:pt idx="335">
                  <c:v>42.040999999999997</c:v>
                </c:pt>
                <c:pt idx="336">
                  <c:v>42.052</c:v>
                </c:pt>
                <c:pt idx="337">
                  <c:v>42.063000000000002</c:v>
                </c:pt>
                <c:pt idx="338">
                  <c:v>42.073</c:v>
                </c:pt>
                <c:pt idx="339">
                  <c:v>42.082999999999998</c:v>
                </c:pt>
                <c:pt idx="340">
                  <c:v>42.093000000000004</c:v>
                </c:pt>
                <c:pt idx="341">
                  <c:v>42.103999999999999</c:v>
                </c:pt>
                <c:pt idx="342">
                  <c:v>42.113999999999997</c:v>
                </c:pt>
                <c:pt idx="343">
                  <c:v>42.124000000000002</c:v>
                </c:pt>
                <c:pt idx="344">
                  <c:v>42.134</c:v>
                </c:pt>
                <c:pt idx="345">
                  <c:v>42.143999999999998</c:v>
                </c:pt>
                <c:pt idx="346">
                  <c:v>42.154000000000003</c:v>
                </c:pt>
                <c:pt idx="347">
                  <c:v>42.164000000000001</c:v>
                </c:pt>
                <c:pt idx="348">
                  <c:v>42.174999999999997</c:v>
                </c:pt>
                <c:pt idx="349">
                  <c:v>42.183999999999997</c:v>
                </c:pt>
                <c:pt idx="350">
                  <c:v>42.194000000000003</c:v>
                </c:pt>
                <c:pt idx="351">
                  <c:v>42.204000000000001</c:v>
                </c:pt>
                <c:pt idx="352">
                  <c:v>42.213999999999999</c:v>
                </c:pt>
                <c:pt idx="353">
                  <c:v>42.223999999999997</c:v>
                </c:pt>
                <c:pt idx="354">
                  <c:v>42.232999999999997</c:v>
                </c:pt>
                <c:pt idx="355">
                  <c:v>42.243000000000002</c:v>
                </c:pt>
                <c:pt idx="356">
                  <c:v>42.253</c:v>
                </c:pt>
                <c:pt idx="357">
                  <c:v>42.262</c:v>
                </c:pt>
                <c:pt idx="358">
                  <c:v>42.271999999999998</c:v>
                </c:pt>
                <c:pt idx="359">
                  <c:v>42.281999999999996</c:v>
                </c:pt>
                <c:pt idx="360">
                  <c:v>42.290999999999997</c:v>
                </c:pt>
                <c:pt idx="361">
                  <c:v>42.3</c:v>
                </c:pt>
                <c:pt idx="362">
                  <c:v>42.31</c:v>
                </c:pt>
                <c:pt idx="363">
                  <c:v>42.32</c:v>
                </c:pt>
                <c:pt idx="364">
                  <c:v>42.329000000000001</c:v>
                </c:pt>
                <c:pt idx="365">
                  <c:v>42.338000000000001</c:v>
                </c:pt>
                <c:pt idx="366">
                  <c:v>42.347000000000001</c:v>
                </c:pt>
                <c:pt idx="367">
                  <c:v>42.356999999999999</c:v>
                </c:pt>
                <c:pt idx="368">
                  <c:v>42.366</c:v>
                </c:pt>
                <c:pt idx="369">
                  <c:v>42.375</c:v>
                </c:pt>
                <c:pt idx="370">
                  <c:v>42.384</c:v>
                </c:pt>
                <c:pt idx="371">
                  <c:v>42.393999999999998</c:v>
                </c:pt>
                <c:pt idx="372">
                  <c:v>42.402999999999999</c:v>
                </c:pt>
                <c:pt idx="373">
                  <c:v>42.411999999999999</c:v>
                </c:pt>
                <c:pt idx="374">
                  <c:v>42.420999999999999</c:v>
                </c:pt>
                <c:pt idx="375">
                  <c:v>42.43</c:v>
                </c:pt>
                <c:pt idx="376">
                  <c:v>42.439</c:v>
                </c:pt>
                <c:pt idx="377">
                  <c:v>42.448</c:v>
                </c:pt>
                <c:pt idx="378">
                  <c:v>42.457000000000001</c:v>
                </c:pt>
                <c:pt idx="379">
                  <c:v>42.466000000000001</c:v>
                </c:pt>
                <c:pt idx="380">
                  <c:v>42.475000000000001</c:v>
                </c:pt>
                <c:pt idx="381">
                  <c:v>42.482999999999997</c:v>
                </c:pt>
                <c:pt idx="382">
                  <c:v>42.491999999999997</c:v>
                </c:pt>
                <c:pt idx="383">
                  <c:v>42.500999999999998</c:v>
                </c:pt>
                <c:pt idx="384">
                  <c:v>42.51</c:v>
                </c:pt>
                <c:pt idx="385">
                  <c:v>42.518999999999998</c:v>
                </c:pt>
                <c:pt idx="386">
                  <c:v>42.527000000000001</c:v>
                </c:pt>
                <c:pt idx="387">
                  <c:v>42.536000000000001</c:v>
                </c:pt>
                <c:pt idx="388">
                  <c:v>42.545000000000002</c:v>
                </c:pt>
                <c:pt idx="389">
                  <c:v>42.552999999999997</c:v>
                </c:pt>
                <c:pt idx="390">
                  <c:v>42.561</c:v>
                </c:pt>
                <c:pt idx="391">
                  <c:v>42.570999999999998</c:v>
                </c:pt>
                <c:pt idx="392">
                  <c:v>42.579000000000001</c:v>
                </c:pt>
                <c:pt idx="393">
                  <c:v>42.587000000000003</c:v>
                </c:pt>
                <c:pt idx="394">
                  <c:v>42.594999999999999</c:v>
                </c:pt>
                <c:pt idx="395">
                  <c:v>42.603999999999999</c:v>
                </c:pt>
                <c:pt idx="396">
                  <c:v>42.613</c:v>
                </c:pt>
                <c:pt idx="397">
                  <c:v>42.621000000000002</c:v>
                </c:pt>
                <c:pt idx="398">
                  <c:v>42.628999999999998</c:v>
                </c:pt>
                <c:pt idx="399">
                  <c:v>42.637</c:v>
                </c:pt>
                <c:pt idx="400">
                  <c:v>42.646000000000001</c:v>
                </c:pt>
                <c:pt idx="401">
                  <c:v>42.654000000000003</c:v>
                </c:pt>
                <c:pt idx="402">
                  <c:v>42.661999999999999</c:v>
                </c:pt>
                <c:pt idx="403">
                  <c:v>42.67</c:v>
                </c:pt>
                <c:pt idx="404">
                  <c:v>42.679000000000002</c:v>
                </c:pt>
                <c:pt idx="405">
                  <c:v>42.686999999999998</c:v>
                </c:pt>
                <c:pt idx="406">
                  <c:v>42.695</c:v>
                </c:pt>
                <c:pt idx="407">
                  <c:v>42.703000000000003</c:v>
                </c:pt>
                <c:pt idx="408">
                  <c:v>42.710999999999999</c:v>
                </c:pt>
                <c:pt idx="409">
                  <c:v>42.719000000000001</c:v>
                </c:pt>
                <c:pt idx="410">
                  <c:v>42.726999999999997</c:v>
                </c:pt>
                <c:pt idx="411">
                  <c:v>42.734999999999999</c:v>
                </c:pt>
                <c:pt idx="412">
                  <c:v>42.743000000000002</c:v>
                </c:pt>
                <c:pt idx="413">
                  <c:v>42.750999999999998</c:v>
                </c:pt>
                <c:pt idx="414">
                  <c:v>42.759</c:v>
                </c:pt>
                <c:pt idx="415">
                  <c:v>42.767000000000003</c:v>
                </c:pt>
                <c:pt idx="416">
                  <c:v>42.774000000000001</c:v>
                </c:pt>
                <c:pt idx="417">
                  <c:v>42.783000000000001</c:v>
                </c:pt>
                <c:pt idx="418">
                  <c:v>42.79</c:v>
                </c:pt>
                <c:pt idx="419">
                  <c:v>42.798000000000002</c:v>
                </c:pt>
                <c:pt idx="420">
                  <c:v>42.805999999999997</c:v>
                </c:pt>
                <c:pt idx="421">
                  <c:v>42.814</c:v>
                </c:pt>
                <c:pt idx="422">
                  <c:v>42.822000000000003</c:v>
                </c:pt>
                <c:pt idx="423">
                  <c:v>42.829000000000001</c:v>
                </c:pt>
                <c:pt idx="424">
                  <c:v>42.835999999999999</c:v>
                </c:pt>
                <c:pt idx="425">
                  <c:v>42.844000000000001</c:v>
                </c:pt>
                <c:pt idx="426">
                  <c:v>42.851999999999997</c:v>
                </c:pt>
                <c:pt idx="427">
                  <c:v>42.86</c:v>
                </c:pt>
                <c:pt idx="428">
                  <c:v>42.866999999999997</c:v>
                </c:pt>
                <c:pt idx="429">
                  <c:v>42.874000000000002</c:v>
                </c:pt>
                <c:pt idx="430">
                  <c:v>42.883000000000003</c:v>
                </c:pt>
                <c:pt idx="431">
                  <c:v>42.89</c:v>
                </c:pt>
                <c:pt idx="432">
                  <c:v>42.896999999999998</c:v>
                </c:pt>
                <c:pt idx="433">
                  <c:v>42.904000000000003</c:v>
                </c:pt>
                <c:pt idx="434">
                  <c:v>42.911999999999999</c:v>
                </c:pt>
                <c:pt idx="435">
                  <c:v>42.92</c:v>
                </c:pt>
                <c:pt idx="436">
                  <c:v>42.927</c:v>
                </c:pt>
                <c:pt idx="437">
                  <c:v>42.933999999999997</c:v>
                </c:pt>
                <c:pt idx="438">
                  <c:v>42.941000000000003</c:v>
                </c:pt>
                <c:pt idx="439">
                  <c:v>42.948999999999998</c:v>
                </c:pt>
                <c:pt idx="440">
                  <c:v>42.956000000000003</c:v>
                </c:pt>
                <c:pt idx="441">
                  <c:v>42.963999999999999</c:v>
                </c:pt>
                <c:pt idx="442">
                  <c:v>42.970999999999997</c:v>
                </c:pt>
                <c:pt idx="443">
                  <c:v>42.978999999999999</c:v>
                </c:pt>
                <c:pt idx="444">
                  <c:v>42.984999999999999</c:v>
                </c:pt>
                <c:pt idx="445">
                  <c:v>42.991999999999997</c:v>
                </c:pt>
                <c:pt idx="446">
                  <c:v>43</c:v>
                </c:pt>
                <c:pt idx="447">
                  <c:v>43.006</c:v>
                </c:pt>
                <c:pt idx="448">
                  <c:v>43.014000000000003</c:v>
                </c:pt>
                <c:pt idx="449">
                  <c:v>43.021000000000001</c:v>
                </c:pt>
                <c:pt idx="450">
                  <c:v>43.027999999999999</c:v>
                </c:pt>
                <c:pt idx="451">
                  <c:v>43.034999999999997</c:v>
                </c:pt>
                <c:pt idx="452">
                  <c:v>43.042000000000002</c:v>
                </c:pt>
                <c:pt idx="453">
                  <c:v>43.05</c:v>
                </c:pt>
                <c:pt idx="454">
                  <c:v>43.055999999999997</c:v>
                </c:pt>
                <c:pt idx="455">
                  <c:v>43.063000000000002</c:v>
                </c:pt>
                <c:pt idx="456">
                  <c:v>43.07</c:v>
                </c:pt>
                <c:pt idx="457">
                  <c:v>43.078000000000003</c:v>
                </c:pt>
                <c:pt idx="458">
                  <c:v>43.084000000000003</c:v>
                </c:pt>
                <c:pt idx="459">
                  <c:v>43.091000000000001</c:v>
                </c:pt>
                <c:pt idx="460">
                  <c:v>43.097999999999999</c:v>
                </c:pt>
                <c:pt idx="461">
                  <c:v>43.104999999999997</c:v>
                </c:pt>
                <c:pt idx="462">
                  <c:v>43.112000000000002</c:v>
                </c:pt>
                <c:pt idx="463">
                  <c:v>43.119</c:v>
                </c:pt>
                <c:pt idx="464">
                  <c:v>43.125</c:v>
                </c:pt>
                <c:pt idx="465">
                  <c:v>43.131999999999998</c:v>
                </c:pt>
                <c:pt idx="466">
                  <c:v>43.139000000000003</c:v>
                </c:pt>
                <c:pt idx="467">
                  <c:v>43.146000000000001</c:v>
                </c:pt>
                <c:pt idx="468">
                  <c:v>43.152999999999999</c:v>
                </c:pt>
                <c:pt idx="469">
                  <c:v>43.158999999999999</c:v>
                </c:pt>
                <c:pt idx="470">
                  <c:v>43.165999999999997</c:v>
                </c:pt>
                <c:pt idx="471">
                  <c:v>43.171999999999997</c:v>
                </c:pt>
                <c:pt idx="472">
                  <c:v>43.18</c:v>
                </c:pt>
                <c:pt idx="473">
                  <c:v>43.186</c:v>
                </c:pt>
                <c:pt idx="474">
                  <c:v>43.192999999999998</c:v>
                </c:pt>
                <c:pt idx="475">
                  <c:v>43.198999999999998</c:v>
                </c:pt>
                <c:pt idx="476">
                  <c:v>43.206000000000003</c:v>
                </c:pt>
                <c:pt idx="477">
                  <c:v>43.213000000000001</c:v>
                </c:pt>
                <c:pt idx="478">
                  <c:v>43.219000000000001</c:v>
                </c:pt>
                <c:pt idx="479">
                  <c:v>43.225999999999999</c:v>
                </c:pt>
                <c:pt idx="480">
                  <c:v>43.231999999999999</c:v>
                </c:pt>
                <c:pt idx="481">
                  <c:v>43.238999999999997</c:v>
                </c:pt>
                <c:pt idx="482">
                  <c:v>43.246000000000002</c:v>
                </c:pt>
                <c:pt idx="483">
                  <c:v>43.252000000000002</c:v>
                </c:pt>
                <c:pt idx="484">
                  <c:v>43.258000000000003</c:v>
                </c:pt>
                <c:pt idx="485">
                  <c:v>43.265000000000001</c:v>
                </c:pt>
                <c:pt idx="486">
                  <c:v>43.271999999999998</c:v>
                </c:pt>
                <c:pt idx="487">
                  <c:v>43.277999999999999</c:v>
                </c:pt>
                <c:pt idx="488">
                  <c:v>43.283999999999999</c:v>
                </c:pt>
                <c:pt idx="489">
                  <c:v>43.29</c:v>
                </c:pt>
                <c:pt idx="490">
                  <c:v>43.296999999999997</c:v>
                </c:pt>
                <c:pt idx="491">
                  <c:v>43.304000000000002</c:v>
                </c:pt>
                <c:pt idx="492">
                  <c:v>43.31</c:v>
                </c:pt>
                <c:pt idx="493">
                  <c:v>43.316000000000003</c:v>
                </c:pt>
                <c:pt idx="494">
                  <c:v>43.322000000000003</c:v>
                </c:pt>
                <c:pt idx="495">
                  <c:v>43.328000000000003</c:v>
                </c:pt>
                <c:pt idx="496">
                  <c:v>43.335000000000001</c:v>
                </c:pt>
                <c:pt idx="497">
                  <c:v>43.341999999999999</c:v>
                </c:pt>
                <c:pt idx="498">
                  <c:v>43.347999999999999</c:v>
                </c:pt>
                <c:pt idx="499">
                  <c:v>43.353999999999999</c:v>
                </c:pt>
                <c:pt idx="500">
                  <c:v>43.36</c:v>
                </c:pt>
                <c:pt idx="501">
                  <c:v>43.366999999999997</c:v>
                </c:pt>
                <c:pt idx="502">
                  <c:v>43.372999999999998</c:v>
                </c:pt>
                <c:pt idx="503">
                  <c:v>43.378999999999998</c:v>
                </c:pt>
                <c:pt idx="504">
                  <c:v>43.384999999999998</c:v>
                </c:pt>
                <c:pt idx="505">
                  <c:v>43.390999999999998</c:v>
                </c:pt>
                <c:pt idx="506">
                  <c:v>43.398000000000003</c:v>
                </c:pt>
                <c:pt idx="507">
                  <c:v>43.404000000000003</c:v>
                </c:pt>
                <c:pt idx="508">
                  <c:v>43.41</c:v>
                </c:pt>
                <c:pt idx="509">
                  <c:v>43.415999999999997</c:v>
                </c:pt>
                <c:pt idx="510">
                  <c:v>43.420999999999999</c:v>
                </c:pt>
                <c:pt idx="511">
                  <c:v>43.427999999999997</c:v>
                </c:pt>
                <c:pt idx="512">
                  <c:v>43.433999999999997</c:v>
                </c:pt>
                <c:pt idx="513">
                  <c:v>43.44</c:v>
                </c:pt>
                <c:pt idx="514">
                  <c:v>43.445999999999998</c:v>
                </c:pt>
                <c:pt idx="515">
                  <c:v>43.451999999999998</c:v>
                </c:pt>
                <c:pt idx="516">
                  <c:v>43.459000000000003</c:v>
                </c:pt>
                <c:pt idx="517">
                  <c:v>43.463999999999999</c:v>
                </c:pt>
                <c:pt idx="518">
                  <c:v>43.47</c:v>
                </c:pt>
                <c:pt idx="519">
                  <c:v>43.475999999999999</c:v>
                </c:pt>
                <c:pt idx="520">
                  <c:v>43.481999999999999</c:v>
                </c:pt>
                <c:pt idx="521">
                  <c:v>43.488999999999997</c:v>
                </c:pt>
                <c:pt idx="522">
                  <c:v>43.494</c:v>
                </c:pt>
                <c:pt idx="523">
                  <c:v>43.5</c:v>
                </c:pt>
                <c:pt idx="524">
                  <c:v>43.506</c:v>
                </c:pt>
                <c:pt idx="525">
                  <c:v>43.512</c:v>
                </c:pt>
                <c:pt idx="526">
                  <c:v>43.517000000000003</c:v>
                </c:pt>
                <c:pt idx="527">
                  <c:v>43.524000000000001</c:v>
                </c:pt>
                <c:pt idx="528">
                  <c:v>43.53</c:v>
                </c:pt>
                <c:pt idx="529">
                  <c:v>43.534999999999997</c:v>
                </c:pt>
                <c:pt idx="530">
                  <c:v>43.540999999999997</c:v>
                </c:pt>
                <c:pt idx="531">
                  <c:v>43.546999999999997</c:v>
                </c:pt>
                <c:pt idx="532">
                  <c:v>43.552999999999997</c:v>
                </c:pt>
                <c:pt idx="533">
                  <c:v>43.558999999999997</c:v>
                </c:pt>
                <c:pt idx="534">
                  <c:v>43.564999999999998</c:v>
                </c:pt>
                <c:pt idx="535">
                  <c:v>43.57</c:v>
                </c:pt>
                <c:pt idx="536">
                  <c:v>43.576000000000001</c:v>
                </c:pt>
                <c:pt idx="537">
                  <c:v>43.582000000000001</c:v>
                </c:pt>
                <c:pt idx="538">
                  <c:v>43.588000000000001</c:v>
                </c:pt>
                <c:pt idx="539">
                  <c:v>43.594000000000001</c:v>
                </c:pt>
                <c:pt idx="540">
                  <c:v>43.598999999999997</c:v>
                </c:pt>
                <c:pt idx="541">
                  <c:v>43.604999999999997</c:v>
                </c:pt>
                <c:pt idx="542">
                  <c:v>43.61</c:v>
                </c:pt>
                <c:pt idx="543">
                  <c:v>43.616999999999997</c:v>
                </c:pt>
                <c:pt idx="544">
                  <c:v>43.622</c:v>
                </c:pt>
                <c:pt idx="545">
                  <c:v>43.628</c:v>
                </c:pt>
                <c:pt idx="546">
                  <c:v>43.633000000000003</c:v>
                </c:pt>
                <c:pt idx="547">
                  <c:v>43.639000000000003</c:v>
                </c:pt>
                <c:pt idx="548">
                  <c:v>43.645000000000003</c:v>
                </c:pt>
                <c:pt idx="549">
                  <c:v>43.651000000000003</c:v>
                </c:pt>
                <c:pt idx="550">
                  <c:v>43.655999999999999</c:v>
                </c:pt>
                <c:pt idx="551">
                  <c:v>43.661999999999999</c:v>
                </c:pt>
                <c:pt idx="552">
                  <c:v>43.667000000000002</c:v>
                </c:pt>
                <c:pt idx="553">
                  <c:v>43.673000000000002</c:v>
                </c:pt>
                <c:pt idx="554">
                  <c:v>43.679000000000002</c:v>
                </c:pt>
                <c:pt idx="555">
                  <c:v>43.683999999999997</c:v>
                </c:pt>
                <c:pt idx="556">
                  <c:v>43.69</c:v>
                </c:pt>
                <c:pt idx="557">
                  <c:v>43.695</c:v>
                </c:pt>
                <c:pt idx="558">
                  <c:v>43.701000000000001</c:v>
                </c:pt>
                <c:pt idx="559">
                  <c:v>43.707000000000001</c:v>
                </c:pt>
                <c:pt idx="560">
                  <c:v>43.712000000000003</c:v>
                </c:pt>
                <c:pt idx="561">
                  <c:v>43.718000000000004</c:v>
                </c:pt>
                <c:pt idx="562">
                  <c:v>43.722999999999999</c:v>
                </c:pt>
                <c:pt idx="563">
                  <c:v>43.728000000000002</c:v>
                </c:pt>
                <c:pt idx="564">
                  <c:v>43.734999999999999</c:v>
                </c:pt>
                <c:pt idx="565">
                  <c:v>43.74</c:v>
                </c:pt>
                <c:pt idx="566">
                  <c:v>43.744999999999997</c:v>
                </c:pt>
                <c:pt idx="567">
                  <c:v>43.750999999999998</c:v>
                </c:pt>
                <c:pt idx="568">
                  <c:v>43.756</c:v>
                </c:pt>
                <c:pt idx="569">
                  <c:v>43.761000000000003</c:v>
                </c:pt>
                <c:pt idx="570">
                  <c:v>43.767000000000003</c:v>
                </c:pt>
                <c:pt idx="571">
                  <c:v>43.773000000000003</c:v>
                </c:pt>
                <c:pt idx="572">
                  <c:v>43.777999999999999</c:v>
                </c:pt>
                <c:pt idx="573">
                  <c:v>43.783000000000001</c:v>
                </c:pt>
                <c:pt idx="574">
                  <c:v>43.787999999999997</c:v>
                </c:pt>
                <c:pt idx="575">
                  <c:v>43.793999999999997</c:v>
                </c:pt>
                <c:pt idx="576">
                  <c:v>43.8</c:v>
                </c:pt>
                <c:pt idx="577">
                  <c:v>43.805</c:v>
                </c:pt>
                <c:pt idx="578">
                  <c:v>43.81</c:v>
                </c:pt>
                <c:pt idx="579">
                  <c:v>43.816000000000003</c:v>
                </c:pt>
                <c:pt idx="580">
                  <c:v>43.820999999999998</c:v>
                </c:pt>
                <c:pt idx="581">
                  <c:v>43.826999999999998</c:v>
                </c:pt>
                <c:pt idx="582">
                  <c:v>43.832000000000001</c:v>
                </c:pt>
                <c:pt idx="583">
                  <c:v>43.837000000000003</c:v>
                </c:pt>
                <c:pt idx="584">
                  <c:v>43.843000000000004</c:v>
                </c:pt>
                <c:pt idx="585">
                  <c:v>43.847999999999999</c:v>
                </c:pt>
                <c:pt idx="586">
                  <c:v>43.853000000000002</c:v>
                </c:pt>
                <c:pt idx="587">
                  <c:v>43.859000000000002</c:v>
                </c:pt>
                <c:pt idx="588">
                  <c:v>43.863999999999997</c:v>
                </c:pt>
                <c:pt idx="589">
                  <c:v>43.869</c:v>
                </c:pt>
                <c:pt idx="590">
                  <c:v>43.874000000000002</c:v>
                </c:pt>
                <c:pt idx="591">
                  <c:v>43.878999999999998</c:v>
                </c:pt>
                <c:pt idx="592">
                  <c:v>43.884999999999998</c:v>
                </c:pt>
                <c:pt idx="593">
                  <c:v>43.890999999999998</c:v>
                </c:pt>
                <c:pt idx="594">
                  <c:v>43.896000000000001</c:v>
                </c:pt>
                <c:pt idx="595">
                  <c:v>43.901000000000003</c:v>
                </c:pt>
                <c:pt idx="596">
                  <c:v>43.905999999999999</c:v>
                </c:pt>
                <c:pt idx="597">
                  <c:v>43.911000000000001</c:v>
                </c:pt>
                <c:pt idx="598">
                  <c:v>43.917000000000002</c:v>
                </c:pt>
                <c:pt idx="599">
                  <c:v>43.921999999999997</c:v>
                </c:pt>
                <c:pt idx="600">
                  <c:v>43.927</c:v>
                </c:pt>
                <c:pt idx="601">
                  <c:v>43.932000000000002</c:v>
                </c:pt>
                <c:pt idx="602">
                  <c:v>43.936999999999998</c:v>
                </c:pt>
                <c:pt idx="603">
                  <c:v>43.942</c:v>
                </c:pt>
                <c:pt idx="604">
                  <c:v>43.948</c:v>
                </c:pt>
                <c:pt idx="605">
                  <c:v>43.953000000000003</c:v>
                </c:pt>
                <c:pt idx="606">
                  <c:v>43.957999999999998</c:v>
                </c:pt>
                <c:pt idx="607">
                  <c:v>43.963000000000001</c:v>
                </c:pt>
                <c:pt idx="608">
                  <c:v>43.968000000000004</c:v>
                </c:pt>
                <c:pt idx="609">
                  <c:v>43.972999999999999</c:v>
                </c:pt>
                <c:pt idx="610">
                  <c:v>43.978999999999999</c:v>
                </c:pt>
                <c:pt idx="611">
                  <c:v>43.984000000000002</c:v>
                </c:pt>
                <c:pt idx="612">
                  <c:v>43.988999999999997</c:v>
                </c:pt>
                <c:pt idx="613">
                  <c:v>43.994</c:v>
                </c:pt>
                <c:pt idx="614">
                  <c:v>43.999000000000002</c:v>
                </c:pt>
                <c:pt idx="615">
                  <c:v>44.003999999999998</c:v>
                </c:pt>
                <c:pt idx="616">
                  <c:v>44.01</c:v>
                </c:pt>
                <c:pt idx="617">
                  <c:v>44.015000000000001</c:v>
                </c:pt>
                <c:pt idx="618">
                  <c:v>44.02</c:v>
                </c:pt>
                <c:pt idx="619">
                  <c:v>44.024999999999999</c:v>
                </c:pt>
                <c:pt idx="620">
                  <c:v>44.03</c:v>
                </c:pt>
                <c:pt idx="621">
                  <c:v>44.034999999999997</c:v>
                </c:pt>
                <c:pt idx="622">
                  <c:v>44.04</c:v>
                </c:pt>
                <c:pt idx="623">
                  <c:v>44.045000000000002</c:v>
                </c:pt>
                <c:pt idx="624">
                  <c:v>44.05</c:v>
                </c:pt>
                <c:pt idx="625">
                  <c:v>44.055</c:v>
                </c:pt>
                <c:pt idx="626">
                  <c:v>44.06</c:v>
                </c:pt>
                <c:pt idx="627">
                  <c:v>44.064999999999998</c:v>
                </c:pt>
                <c:pt idx="628">
                  <c:v>44.070999999999998</c:v>
                </c:pt>
                <c:pt idx="629">
                  <c:v>44.076000000000001</c:v>
                </c:pt>
                <c:pt idx="630">
                  <c:v>44.081000000000003</c:v>
                </c:pt>
                <c:pt idx="631">
                  <c:v>44.085000000000001</c:v>
                </c:pt>
                <c:pt idx="632">
                  <c:v>44.09</c:v>
                </c:pt>
                <c:pt idx="633">
                  <c:v>44.094999999999999</c:v>
                </c:pt>
                <c:pt idx="634">
                  <c:v>44.100999999999999</c:v>
                </c:pt>
                <c:pt idx="635">
                  <c:v>44.106000000000002</c:v>
                </c:pt>
                <c:pt idx="636">
                  <c:v>44.11</c:v>
                </c:pt>
                <c:pt idx="637">
                  <c:v>44.115000000000002</c:v>
                </c:pt>
                <c:pt idx="638">
                  <c:v>44.12</c:v>
                </c:pt>
                <c:pt idx="639">
                  <c:v>44.125</c:v>
                </c:pt>
                <c:pt idx="640">
                  <c:v>44.131</c:v>
                </c:pt>
                <c:pt idx="641">
                  <c:v>44.136000000000003</c:v>
                </c:pt>
                <c:pt idx="642">
                  <c:v>44.14</c:v>
                </c:pt>
                <c:pt idx="643">
                  <c:v>44.145000000000003</c:v>
                </c:pt>
                <c:pt idx="644">
                  <c:v>44.15</c:v>
                </c:pt>
                <c:pt idx="645">
                  <c:v>44.155000000000001</c:v>
                </c:pt>
                <c:pt idx="646">
                  <c:v>44.16</c:v>
                </c:pt>
                <c:pt idx="647">
                  <c:v>44.164999999999999</c:v>
                </c:pt>
                <c:pt idx="648">
                  <c:v>44.17</c:v>
                </c:pt>
                <c:pt idx="649">
                  <c:v>44.174999999999997</c:v>
                </c:pt>
                <c:pt idx="650">
                  <c:v>44.179000000000002</c:v>
                </c:pt>
                <c:pt idx="651">
                  <c:v>44.183999999999997</c:v>
                </c:pt>
                <c:pt idx="652">
                  <c:v>44.189</c:v>
                </c:pt>
                <c:pt idx="653">
                  <c:v>44.195</c:v>
                </c:pt>
                <c:pt idx="654">
                  <c:v>44.198999999999998</c:v>
                </c:pt>
                <c:pt idx="655">
                  <c:v>44.204000000000001</c:v>
                </c:pt>
                <c:pt idx="656">
                  <c:v>44.209000000000003</c:v>
                </c:pt>
                <c:pt idx="657">
                  <c:v>44.213999999999999</c:v>
                </c:pt>
                <c:pt idx="658">
                  <c:v>44.218000000000004</c:v>
                </c:pt>
                <c:pt idx="659">
                  <c:v>44.223999999999997</c:v>
                </c:pt>
                <c:pt idx="660">
                  <c:v>44.228999999999999</c:v>
                </c:pt>
                <c:pt idx="661">
                  <c:v>44.232999999999997</c:v>
                </c:pt>
                <c:pt idx="662">
                  <c:v>44.238</c:v>
                </c:pt>
                <c:pt idx="663">
                  <c:v>44.243000000000002</c:v>
                </c:pt>
                <c:pt idx="664">
                  <c:v>44.247</c:v>
                </c:pt>
                <c:pt idx="665">
                  <c:v>44.253</c:v>
                </c:pt>
                <c:pt idx="666">
                  <c:v>44.258000000000003</c:v>
                </c:pt>
                <c:pt idx="667">
                  <c:v>44.262</c:v>
                </c:pt>
                <c:pt idx="668">
                  <c:v>44.267000000000003</c:v>
                </c:pt>
                <c:pt idx="669">
                  <c:v>44.271999999999998</c:v>
                </c:pt>
                <c:pt idx="670">
                  <c:v>44.276000000000003</c:v>
                </c:pt>
                <c:pt idx="671">
                  <c:v>44.281999999999996</c:v>
                </c:pt>
                <c:pt idx="672">
                  <c:v>44.286999999999999</c:v>
                </c:pt>
                <c:pt idx="673">
                  <c:v>44.290999999999997</c:v>
                </c:pt>
                <c:pt idx="674">
                  <c:v>44.295999999999999</c:v>
                </c:pt>
                <c:pt idx="675">
                  <c:v>44.3</c:v>
                </c:pt>
                <c:pt idx="676">
                  <c:v>44.305</c:v>
                </c:pt>
                <c:pt idx="677">
                  <c:v>44.31</c:v>
                </c:pt>
                <c:pt idx="678">
                  <c:v>44.314999999999998</c:v>
                </c:pt>
                <c:pt idx="679">
                  <c:v>44.32</c:v>
                </c:pt>
                <c:pt idx="680">
                  <c:v>44.323999999999998</c:v>
                </c:pt>
                <c:pt idx="681">
                  <c:v>44.329000000000001</c:v>
                </c:pt>
                <c:pt idx="682">
                  <c:v>44.334000000000003</c:v>
                </c:pt>
                <c:pt idx="683">
                  <c:v>44.338000000000001</c:v>
                </c:pt>
                <c:pt idx="684">
                  <c:v>44.344000000000001</c:v>
                </c:pt>
                <c:pt idx="685">
                  <c:v>44.347999999999999</c:v>
                </c:pt>
                <c:pt idx="686">
                  <c:v>44.353000000000002</c:v>
                </c:pt>
                <c:pt idx="687">
                  <c:v>44.357999999999997</c:v>
                </c:pt>
                <c:pt idx="688">
                  <c:v>44.362000000000002</c:v>
                </c:pt>
                <c:pt idx="689">
                  <c:v>44.366999999999997</c:v>
                </c:pt>
                <c:pt idx="690">
                  <c:v>44.371000000000002</c:v>
                </c:pt>
                <c:pt idx="691">
                  <c:v>44.377000000000002</c:v>
                </c:pt>
                <c:pt idx="692">
                  <c:v>44.381</c:v>
                </c:pt>
                <c:pt idx="693">
                  <c:v>44.386000000000003</c:v>
                </c:pt>
                <c:pt idx="694">
                  <c:v>44.39</c:v>
                </c:pt>
                <c:pt idx="695">
                  <c:v>44.395000000000003</c:v>
                </c:pt>
                <c:pt idx="696">
                  <c:v>44.399000000000001</c:v>
                </c:pt>
                <c:pt idx="697">
                  <c:v>44.405000000000001</c:v>
                </c:pt>
                <c:pt idx="698">
                  <c:v>44.408999999999999</c:v>
                </c:pt>
                <c:pt idx="699">
                  <c:v>44.414000000000001</c:v>
                </c:pt>
                <c:pt idx="700">
                  <c:v>44.417999999999999</c:v>
                </c:pt>
                <c:pt idx="701">
                  <c:v>44.423000000000002</c:v>
                </c:pt>
                <c:pt idx="702">
                  <c:v>44.427</c:v>
                </c:pt>
                <c:pt idx="703">
                  <c:v>44.432000000000002</c:v>
                </c:pt>
                <c:pt idx="704">
                  <c:v>44.436999999999998</c:v>
                </c:pt>
                <c:pt idx="705">
                  <c:v>44.442</c:v>
                </c:pt>
                <c:pt idx="706">
                  <c:v>44.445999999999998</c:v>
                </c:pt>
                <c:pt idx="707">
                  <c:v>44.451000000000001</c:v>
                </c:pt>
                <c:pt idx="708">
                  <c:v>44.454999999999998</c:v>
                </c:pt>
                <c:pt idx="709">
                  <c:v>44.46</c:v>
                </c:pt>
                <c:pt idx="710">
                  <c:v>44.463999999999999</c:v>
                </c:pt>
                <c:pt idx="711">
                  <c:v>44.469000000000001</c:v>
                </c:pt>
                <c:pt idx="712">
                  <c:v>44.473999999999997</c:v>
                </c:pt>
                <c:pt idx="713">
                  <c:v>44.478000000000002</c:v>
                </c:pt>
                <c:pt idx="714">
                  <c:v>44.482999999999997</c:v>
                </c:pt>
                <c:pt idx="715">
                  <c:v>44.487000000000002</c:v>
                </c:pt>
                <c:pt idx="716">
                  <c:v>44.491999999999997</c:v>
                </c:pt>
                <c:pt idx="717">
                  <c:v>44.497</c:v>
                </c:pt>
                <c:pt idx="718">
                  <c:v>44.500999999999998</c:v>
                </c:pt>
                <c:pt idx="719">
                  <c:v>44.506</c:v>
                </c:pt>
                <c:pt idx="720">
                  <c:v>44.51</c:v>
                </c:pt>
                <c:pt idx="721">
                  <c:v>44.515000000000001</c:v>
                </c:pt>
                <c:pt idx="722">
                  <c:v>44.518999999999998</c:v>
                </c:pt>
                <c:pt idx="723">
                  <c:v>44.524000000000001</c:v>
                </c:pt>
                <c:pt idx="724">
                  <c:v>44.529000000000003</c:v>
                </c:pt>
                <c:pt idx="725">
                  <c:v>44.533000000000001</c:v>
                </c:pt>
                <c:pt idx="726">
                  <c:v>44.537999999999997</c:v>
                </c:pt>
                <c:pt idx="727">
                  <c:v>44.542000000000002</c:v>
                </c:pt>
                <c:pt idx="728">
                  <c:v>44.545999999999999</c:v>
                </c:pt>
                <c:pt idx="729">
                  <c:v>44.551000000000002</c:v>
                </c:pt>
                <c:pt idx="730">
                  <c:v>44.555</c:v>
                </c:pt>
              </c:numCache>
            </c:numRef>
          </c:yVal>
          <c:smooth val="1"/>
          <c:extLst>
            <c:ext xmlns:c16="http://schemas.microsoft.com/office/drawing/2014/chart" uri="{C3380CC4-5D6E-409C-BE32-E72D297353CC}">
              <c16:uniqueId val="{00000001-D934-403D-BA11-EE521B418195}"/>
            </c:ext>
          </c:extLst>
        </c:ser>
        <c:ser>
          <c:idx val="0"/>
          <c:order val="5"/>
          <c:tx>
            <c:strRef>
              <c:f>'Head Circ Data'!$J$1</c:f>
              <c:strCache>
                <c:ptCount val="1"/>
                <c:pt idx="0">
                  <c:v>Infant</c:v>
                </c:pt>
              </c:strCache>
            </c:strRef>
          </c:tx>
          <c:spPr>
            <a:ln w="28575" cap="rnd">
              <a:noFill/>
              <a:round/>
            </a:ln>
            <a:effectLst/>
          </c:spPr>
          <c:marker>
            <c:symbol val="circle"/>
            <c:size val="7"/>
            <c:spPr>
              <a:solidFill>
                <a:schemeClr val="bg1">
                  <a:alpha val="75000"/>
                </a:schemeClr>
              </a:solidFill>
              <a:ln w="28575">
                <a:solidFill>
                  <a:schemeClr val="accent5">
                    <a:lumMod val="75000"/>
                  </a:schemeClr>
                </a:solidFill>
              </a:ln>
              <a:effectLst/>
            </c:spPr>
          </c:marker>
          <c:xVal>
            <c:numRef>
              <c:f>'Head Circ Data'!$A$2:$A$732</c:f>
              <c:numCache>
                <c:formatCode>General</c:formatCode>
                <c:ptCount val="7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pt idx="645">
                  <c:v>645</c:v>
                </c:pt>
                <c:pt idx="646">
                  <c:v>646</c:v>
                </c:pt>
                <c:pt idx="647">
                  <c:v>647</c:v>
                </c:pt>
                <c:pt idx="648">
                  <c:v>648</c:v>
                </c:pt>
                <c:pt idx="649">
                  <c:v>649</c:v>
                </c:pt>
                <c:pt idx="650">
                  <c:v>650</c:v>
                </c:pt>
                <c:pt idx="651">
                  <c:v>651</c:v>
                </c:pt>
                <c:pt idx="652">
                  <c:v>652</c:v>
                </c:pt>
                <c:pt idx="653">
                  <c:v>653</c:v>
                </c:pt>
                <c:pt idx="654">
                  <c:v>654</c:v>
                </c:pt>
                <c:pt idx="655">
                  <c:v>655</c:v>
                </c:pt>
                <c:pt idx="656">
                  <c:v>656</c:v>
                </c:pt>
                <c:pt idx="657">
                  <c:v>657</c:v>
                </c:pt>
                <c:pt idx="658">
                  <c:v>658</c:v>
                </c:pt>
                <c:pt idx="659">
                  <c:v>659</c:v>
                </c:pt>
                <c:pt idx="660">
                  <c:v>660</c:v>
                </c:pt>
                <c:pt idx="661">
                  <c:v>661</c:v>
                </c:pt>
                <c:pt idx="662">
                  <c:v>662</c:v>
                </c:pt>
                <c:pt idx="663">
                  <c:v>663</c:v>
                </c:pt>
                <c:pt idx="664">
                  <c:v>664</c:v>
                </c:pt>
                <c:pt idx="665">
                  <c:v>665</c:v>
                </c:pt>
                <c:pt idx="666">
                  <c:v>666</c:v>
                </c:pt>
                <c:pt idx="667">
                  <c:v>667</c:v>
                </c:pt>
                <c:pt idx="668">
                  <c:v>668</c:v>
                </c:pt>
                <c:pt idx="669">
                  <c:v>669</c:v>
                </c:pt>
                <c:pt idx="670">
                  <c:v>670</c:v>
                </c:pt>
                <c:pt idx="671">
                  <c:v>671</c:v>
                </c:pt>
                <c:pt idx="672">
                  <c:v>672</c:v>
                </c:pt>
                <c:pt idx="673">
                  <c:v>673</c:v>
                </c:pt>
                <c:pt idx="674">
                  <c:v>674</c:v>
                </c:pt>
                <c:pt idx="675">
                  <c:v>675</c:v>
                </c:pt>
                <c:pt idx="676">
                  <c:v>676</c:v>
                </c:pt>
                <c:pt idx="677">
                  <c:v>677</c:v>
                </c:pt>
                <c:pt idx="678">
                  <c:v>678</c:v>
                </c:pt>
                <c:pt idx="679">
                  <c:v>679</c:v>
                </c:pt>
                <c:pt idx="680">
                  <c:v>680</c:v>
                </c:pt>
                <c:pt idx="681">
                  <c:v>681</c:v>
                </c:pt>
                <c:pt idx="682">
                  <c:v>682</c:v>
                </c:pt>
                <c:pt idx="683">
                  <c:v>683</c:v>
                </c:pt>
                <c:pt idx="684">
                  <c:v>684</c:v>
                </c:pt>
                <c:pt idx="685">
                  <c:v>685</c:v>
                </c:pt>
                <c:pt idx="686">
                  <c:v>686</c:v>
                </c:pt>
                <c:pt idx="687">
                  <c:v>687</c:v>
                </c:pt>
                <c:pt idx="688">
                  <c:v>688</c:v>
                </c:pt>
                <c:pt idx="689">
                  <c:v>689</c:v>
                </c:pt>
                <c:pt idx="690">
                  <c:v>690</c:v>
                </c:pt>
                <c:pt idx="691">
                  <c:v>691</c:v>
                </c:pt>
                <c:pt idx="692">
                  <c:v>692</c:v>
                </c:pt>
                <c:pt idx="693">
                  <c:v>693</c:v>
                </c:pt>
                <c:pt idx="694">
                  <c:v>694</c:v>
                </c:pt>
                <c:pt idx="695">
                  <c:v>695</c:v>
                </c:pt>
                <c:pt idx="696">
                  <c:v>696</c:v>
                </c:pt>
                <c:pt idx="697">
                  <c:v>697</c:v>
                </c:pt>
                <c:pt idx="698">
                  <c:v>698</c:v>
                </c:pt>
                <c:pt idx="699">
                  <c:v>699</c:v>
                </c:pt>
                <c:pt idx="700">
                  <c:v>700</c:v>
                </c:pt>
                <c:pt idx="701">
                  <c:v>701</c:v>
                </c:pt>
                <c:pt idx="702">
                  <c:v>702</c:v>
                </c:pt>
                <c:pt idx="703">
                  <c:v>703</c:v>
                </c:pt>
                <c:pt idx="704">
                  <c:v>704</c:v>
                </c:pt>
                <c:pt idx="705">
                  <c:v>705</c:v>
                </c:pt>
                <c:pt idx="706">
                  <c:v>706</c:v>
                </c:pt>
                <c:pt idx="707">
                  <c:v>707</c:v>
                </c:pt>
                <c:pt idx="708">
                  <c:v>708</c:v>
                </c:pt>
                <c:pt idx="709">
                  <c:v>709</c:v>
                </c:pt>
                <c:pt idx="710">
                  <c:v>710</c:v>
                </c:pt>
                <c:pt idx="711">
                  <c:v>711</c:v>
                </c:pt>
                <c:pt idx="712">
                  <c:v>712</c:v>
                </c:pt>
                <c:pt idx="713">
                  <c:v>713</c:v>
                </c:pt>
                <c:pt idx="714">
                  <c:v>714</c:v>
                </c:pt>
                <c:pt idx="715">
                  <c:v>715</c:v>
                </c:pt>
                <c:pt idx="716">
                  <c:v>716</c:v>
                </c:pt>
                <c:pt idx="717">
                  <c:v>717</c:v>
                </c:pt>
                <c:pt idx="718">
                  <c:v>718</c:v>
                </c:pt>
                <c:pt idx="719">
                  <c:v>719</c:v>
                </c:pt>
                <c:pt idx="720">
                  <c:v>720</c:v>
                </c:pt>
                <c:pt idx="721">
                  <c:v>721</c:v>
                </c:pt>
                <c:pt idx="722">
                  <c:v>722</c:v>
                </c:pt>
                <c:pt idx="723">
                  <c:v>723</c:v>
                </c:pt>
                <c:pt idx="724">
                  <c:v>724</c:v>
                </c:pt>
                <c:pt idx="725">
                  <c:v>725</c:v>
                </c:pt>
                <c:pt idx="726">
                  <c:v>726</c:v>
                </c:pt>
                <c:pt idx="727">
                  <c:v>727</c:v>
                </c:pt>
                <c:pt idx="728">
                  <c:v>728</c:v>
                </c:pt>
                <c:pt idx="729">
                  <c:v>729</c:v>
                </c:pt>
                <c:pt idx="730">
                  <c:v>730</c:v>
                </c:pt>
              </c:numCache>
            </c:numRef>
          </c:xVal>
          <c:yVal>
            <c:numRef>
              <c:f>'Head Circ Data'!$J$2:$J$732</c:f>
              <c:numCache>
                <c:formatCode>General</c:formatCode>
                <c:ptCount val="731"/>
                <c:pt idx="0">
                  <c:v>33.4</c:v>
                </c:pt>
                <c:pt idx="1">
                  <c:v>#N/A</c:v>
                </c:pt>
                <c:pt idx="2">
                  <c:v>34.1</c:v>
                </c:pt>
                <c:pt idx="3">
                  <c:v>#N/A</c:v>
                </c:pt>
                <c:pt idx="4">
                  <c:v>#N/A</c:v>
                </c:pt>
                <c:pt idx="5">
                  <c:v>#N/A</c:v>
                </c:pt>
                <c:pt idx="6">
                  <c:v>#N/A</c:v>
                </c:pt>
                <c:pt idx="7">
                  <c:v>0</c:v>
                </c:pt>
                <c:pt idx="8">
                  <c:v>#N/A</c:v>
                </c:pt>
                <c:pt idx="9">
                  <c:v>#N/A</c:v>
                </c:pt>
                <c:pt idx="10">
                  <c:v>#N/A</c:v>
                </c:pt>
                <c:pt idx="11">
                  <c:v>#N/A</c:v>
                </c:pt>
                <c:pt idx="12">
                  <c:v>#N/A</c:v>
                </c:pt>
                <c:pt idx="13">
                  <c:v>#N/A</c:v>
                </c:pt>
                <c:pt idx="14">
                  <c:v>#N/A</c:v>
                </c:pt>
                <c:pt idx="15">
                  <c:v>#N/A</c:v>
                </c:pt>
                <c:pt idx="16">
                  <c:v>#N/A</c:v>
                </c:pt>
                <c:pt idx="17">
                  <c:v>#N/A</c:v>
                </c:pt>
                <c:pt idx="18">
                  <c:v>34.799999999999997</c:v>
                </c:pt>
                <c:pt idx="19">
                  <c:v>#N/A</c:v>
                </c:pt>
                <c:pt idx="20">
                  <c:v>#N/A</c:v>
                </c:pt>
                <c:pt idx="21">
                  <c:v>#N/A</c:v>
                </c:pt>
                <c:pt idx="22">
                  <c:v>#N/A</c:v>
                </c:pt>
                <c:pt idx="23">
                  <c:v>#N/A</c:v>
                </c:pt>
                <c:pt idx="24">
                  <c:v>#N/A</c:v>
                </c:pt>
                <c:pt idx="25">
                  <c:v>#N/A</c:v>
                </c:pt>
                <c:pt idx="26">
                  <c:v>#N/A</c:v>
                </c:pt>
                <c:pt idx="27">
                  <c:v>#N/A</c:v>
                </c:pt>
                <c:pt idx="28">
                  <c:v>#N/A</c:v>
                </c:pt>
                <c:pt idx="29">
                  <c:v>#N/A</c:v>
                </c:pt>
                <c:pt idx="30">
                  <c:v>#N/A</c:v>
                </c:pt>
                <c:pt idx="31">
                  <c:v>0</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37.299999999999997</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0</c:v>
                </c:pt>
                <c:pt idx="74">
                  <c:v>#N/A</c:v>
                </c:pt>
                <c:pt idx="75">
                  <c:v>#N/A</c:v>
                </c:pt>
                <c:pt idx="76">
                  <c:v>#N/A</c:v>
                </c:pt>
                <c:pt idx="77">
                  <c:v>#N/A</c:v>
                </c:pt>
                <c:pt idx="78">
                  <c:v>38.200000000000003</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39.799999999999997</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41.2</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42.3</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43.5</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numCache>
            </c:numRef>
          </c:yVal>
          <c:smooth val="0"/>
          <c:extLst>
            <c:ext xmlns:c16="http://schemas.microsoft.com/office/drawing/2014/chart" uri="{C3380CC4-5D6E-409C-BE32-E72D297353CC}">
              <c16:uniqueId val="{00000000-D934-403D-BA11-EE521B418195}"/>
            </c:ext>
          </c:extLst>
        </c:ser>
        <c:dLbls>
          <c:showLegendKey val="0"/>
          <c:showVal val="0"/>
          <c:showCatName val="0"/>
          <c:showSerName val="0"/>
          <c:showPercent val="0"/>
          <c:showBubbleSize val="0"/>
        </c:dLbls>
        <c:axId val="702761112"/>
        <c:axId val="702762552"/>
      </c:scatterChart>
      <c:valAx>
        <c:axId val="702761112"/>
        <c:scaling>
          <c:orientation val="minMax"/>
          <c:max val="7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Age</a:t>
                </a:r>
                <a:r>
                  <a:rPr lang="en-US" baseline="0"/>
                  <a:t> (Days)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02762552"/>
        <c:crosses val="autoZero"/>
        <c:crossBetween val="midCat"/>
        <c:majorUnit val="30"/>
        <c:minorUnit val="30"/>
      </c:valAx>
      <c:valAx>
        <c:axId val="702762552"/>
        <c:scaling>
          <c:orientation val="minMax"/>
          <c:max val="51"/>
          <c:min val="3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761112"/>
        <c:crossesAt val="1"/>
        <c:crossBetween val="midCat"/>
        <c:majorUnit val="1"/>
        <c:minorUnit val="0.5"/>
      </c:valAx>
      <c:spPr>
        <a:noFill/>
        <a:ln>
          <a:noFill/>
        </a:ln>
        <a:effectLst/>
      </c:spPr>
    </c:plotArea>
    <c:legend>
      <c:legendPos val="r"/>
      <c:legendEntry>
        <c:idx val="0"/>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1"/>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2"/>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3"/>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4"/>
        <c:txPr>
          <a:bodyPr rot="0" spcFirstLastPara="1" vertOverflow="ellipsis" vert="horz" wrap="square" anchor="ctr" anchorCtr="1"/>
          <a:lstStyle/>
          <a:p>
            <a:pPr>
              <a:defRPr sz="1000" b="1" i="0" u="none" strike="noStrike" kern="1200" baseline="0">
                <a:solidFill>
                  <a:schemeClr val="accent5"/>
                </a:solidFill>
                <a:latin typeface="+mn-lt"/>
                <a:ea typeface="+mn-ea"/>
                <a:cs typeface="+mn-cs"/>
              </a:defRPr>
            </a:pPr>
            <a:endParaRPr lang="en-US"/>
          </a:p>
        </c:txPr>
      </c:legendEntry>
      <c:legendEntry>
        <c:idx val="5"/>
        <c:txPr>
          <a:bodyPr rot="0" spcFirstLastPara="1" vertOverflow="ellipsis" vert="horz" wrap="square" anchor="ctr" anchorCtr="1"/>
          <a:lstStyle/>
          <a:p>
            <a:pPr>
              <a:defRPr sz="1000" b="1" i="0" u="none" strike="noStrike" kern="1200" baseline="0">
                <a:solidFill>
                  <a:schemeClr val="accent5">
                    <a:lumMod val="75000"/>
                  </a:schemeClr>
                </a:solidFill>
                <a:latin typeface="+mn-lt"/>
                <a:ea typeface="+mn-ea"/>
                <a:cs typeface="+mn-cs"/>
              </a:defRPr>
            </a:pPr>
            <a:endParaRPr lang="en-US"/>
          </a:p>
        </c:txPr>
      </c:legendEntry>
      <c:layout>
        <c:manualLayout>
          <c:xMode val="edge"/>
          <c:yMode val="edge"/>
          <c:x val="0.7693118258742152"/>
          <c:y val="0.5311989526825831"/>
          <c:w val="0.13245332353992895"/>
          <c:h val="0.28116554284179562"/>
        </c:manualLayout>
      </c:layout>
      <c:overlay val="1"/>
      <c:spPr>
        <a:solidFill>
          <a:schemeClr val="bg1">
            <a:alpha val="75000"/>
          </a:schemeClr>
        </a:solidFill>
        <a:ln>
          <a:noFill/>
        </a:ln>
        <a:effectLst/>
      </c:spPr>
      <c:txPr>
        <a:bodyPr rot="0" spcFirstLastPara="1" vertOverflow="ellipsis" vert="horz" wrap="square" anchor="ctr" anchorCtr="1"/>
        <a:lstStyle/>
        <a:p>
          <a:pPr>
            <a:defRPr sz="1000" b="0" i="0" u="none" strike="noStrike" kern="1200" baseline="0">
              <a:solidFill>
                <a:schemeClr val="accent5"/>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0</xdr:col>
      <xdr:colOff>28569</xdr:colOff>
      <xdr:row>1</xdr:row>
      <xdr:rowOff>66675</xdr:rowOff>
    </xdr:from>
    <xdr:to>
      <xdr:col>4</xdr:col>
      <xdr:colOff>38094</xdr:colOff>
      <xdr:row>16</xdr:row>
      <xdr:rowOff>180976</xdr:rowOff>
    </xdr:to>
    <xdr:graphicFrame macro="">
      <xdr:nvGraphicFramePr>
        <xdr:cNvPr id="2" name="Chart 1">
          <a:extLst>
            <a:ext uri="{FF2B5EF4-FFF2-40B4-BE49-F238E27FC236}">
              <a16:creationId xmlns:a16="http://schemas.microsoft.com/office/drawing/2014/main" id="{B0987121-6FD8-44B9-98AF-BA1061DE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90487</xdr:colOff>
      <xdr:row>1</xdr:row>
      <xdr:rowOff>66675</xdr:rowOff>
    </xdr:from>
    <xdr:to>
      <xdr:col>8</xdr:col>
      <xdr:colOff>80962</xdr:colOff>
      <xdr:row>16</xdr:row>
      <xdr:rowOff>180976</xdr:rowOff>
    </xdr:to>
    <xdr:graphicFrame macro="">
      <xdr:nvGraphicFramePr>
        <xdr:cNvPr id="8" name="Chart 7">
          <a:extLst>
            <a:ext uri="{FF2B5EF4-FFF2-40B4-BE49-F238E27FC236}">
              <a16:creationId xmlns:a16="http://schemas.microsoft.com/office/drawing/2014/main" id="{EFC3AFE3-2D17-4A74-86A1-77DC97E7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xdr:row>
      <xdr:rowOff>66675</xdr:rowOff>
    </xdr:from>
    <xdr:to>
      <xdr:col>9</xdr:col>
      <xdr:colOff>2305049</xdr:colOff>
      <xdr:row>16</xdr:row>
      <xdr:rowOff>180977</xdr:rowOff>
    </xdr:to>
    <xdr:graphicFrame macro="">
      <xdr:nvGraphicFramePr>
        <xdr:cNvPr id="9" name="Chart 8">
          <a:extLst>
            <a:ext uri="{FF2B5EF4-FFF2-40B4-BE49-F238E27FC236}">
              <a16:creationId xmlns:a16="http://schemas.microsoft.com/office/drawing/2014/main" id="{E35F1C67-E0C5-4BCD-805E-6713C45CE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11</xdr:col>
      <xdr:colOff>42861</xdr:colOff>
      <xdr:row>0</xdr:row>
      <xdr:rowOff>161927</xdr:rowOff>
    </xdr:from>
    <xdr:ext cx="2771775" cy="342900"/>
    <xdr:pic>
      <xdr:nvPicPr>
        <xdr:cNvPr id="4" name="image4.png">
          <a:hlinkClick xmlns:r="http://schemas.openxmlformats.org/officeDocument/2006/relationships" r:id="rId4"/>
          <a:extLst>
            <a:ext uri="{FF2B5EF4-FFF2-40B4-BE49-F238E27FC236}">
              <a16:creationId xmlns:a16="http://schemas.microsoft.com/office/drawing/2014/main" id="{25FFFEEA-6D23-4ECD-BA51-5896BB16A3FE}"/>
            </a:ext>
          </a:extLst>
        </xdr:cNvPr>
        <xdr:cNvPicPr preferRelativeResize="0"/>
      </xdr:nvPicPr>
      <xdr:blipFill>
        <a:blip xmlns:r="http://schemas.openxmlformats.org/officeDocument/2006/relationships" r:embed="rId5" cstate="print"/>
        <a:stretch>
          <a:fillRect/>
        </a:stretch>
      </xdr:blipFill>
      <xdr:spPr>
        <a:xfrm>
          <a:off x="9353549" y="161927"/>
          <a:ext cx="2771775" cy="342900"/>
        </a:xfrm>
        <a:prstGeom prst="rect">
          <a:avLst/>
        </a:prstGeom>
        <a:noFill/>
      </xdr:spPr>
    </xdr:pic>
    <xdr:clientData fLocksWithSheet="0"/>
  </xdr:oneCellAnchor>
  <xdr:twoCellAnchor editAs="oneCell">
    <xdr:from>
      <xdr:col>7</xdr:col>
      <xdr:colOff>428408</xdr:colOff>
      <xdr:row>0</xdr:row>
      <xdr:rowOff>14287</xdr:rowOff>
    </xdr:from>
    <xdr:to>
      <xdr:col>9</xdr:col>
      <xdr:colOff>2264747</xdr:colOff>
      <xdr:row>1</xdr:row>
      <xdr:rowOff>0</xdr:rowOff>
    </xdr:to>
    <xdr:pic>
      <xdr:nvPicPr>
        <xdr:cNvPr id="6" name="Picture 5" descr="A green outline of a toy&#10;&#10;Description automatically generated with medium confidence">
          <a:extLst>
            <a:ext uri="{FF2B5EF4-FFF2-40B4-BE49-F238E27FC236}">
              <a16:creationId xmlns:a16="http://schemas.microsoft.com/office/drawing/2014/main" id="{2C922133-B5FF-7216-89BB-E9217F86740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29046" y="14287"/>
          <a:ext cx="3293664" cy="695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161934</xdr:colOff>
      <xdr:row>5</xdr:row>
      <xdr:rowOff>9526</xdr:rowOff>
    </xdr:from>
    <xdr:to>
      <xdr:col>9</xdr:col>
      <xdr:colOff>190509</xdr:colOff>
      <xdr:row>32</xdr:row>
      <xdr:rowOff>4762</xdr:rowOff>
    </xdr:to>
    <xdr:graphicFrame macro="">
      <xdr:nvGraphicFramePr>
        <xdr:cNvPr id="8" name="Chart 7">
          <a:extLst>
            <a:ext uri="{FF2B5EF4-FFF2-40B4-BE49-F238E27FC236}">
              <a16:creationId xmlns:a16="http://schemas.microsoft.com/office/drawing/2014/main" id="{4B1F49FE-DD32-C9DE-E734-003679F1CD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157173</xdr:colOff>
      <xdr:row>5</xdr:row>
      <xdr:rowOff>4763</xdr:rowOff>
    </xdr:from>
    <xdr:to>
      <xdr:col>9</xdr:col>
      <xdr:colOff>204798</xdr:colOff>
      <xdr:row>31</xdr:row>
      <xdr:rowOff>171449</xdr:rowOff>
    </xdr:to>
    <xdr:graphicFrame macro="">
      <xdr:nvGraphicFramePr>
        <xdr:cNvPr id="2" name="Chart 1">
          <a:extLst>
            <a:ext uri="{FF2B5EF4-FFF2-40B4-BE49-F238E27FC236}">
              <a16:creationId xmlns:a16="http://schemas.microsoft.com/office/drawing/2014/main" id="{C117F9DA-FB6B-4E24-A49A-EB760B5D3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161930</xdr:colOff>
      <xdr:row>5</xdr:row>
      <xdr:rowOff>4757</xdr:rowOff>
    </xdr:from>
    <xdr:to>
      <xdr:col>9</xdr:col>
      <xdr:colOff>195267</xdr:colOff>
      <xdr:row>31</xdr:row>
      <xdr:rowOff>171443</xdr:rowOff>
    </xdr:to>
    <xdr:graphicFrame macro="">
      <xdr:nvGraphicFramePr>
        <xdr:cNvPr id="2" name="Chart 1">
          <a:extLst>
            <a:ext uri="{FF2B5EF4-FFF2-40B4-BE49-F238E27FC236}">
              <a16:creationId xmlns:a16="http://schemas.microsoft.com/office/drawing/2014/main" id="{2FE4BCCE-9A61-446F-A2D8-32E55DFA2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4748213</xdr:colOff>
      <xdr:row>0</xdr:row>
      <xdr:rowOff>76200</xdr:rowOff>
    </xdr:from>
    <xdr:ext cx="1486432" cy="274320"/>
    <xdr:pic>
      <xdr:nvPicPr>
        <xdr:cNvPr id="3" name="image10.png">
          <a:hlinkClick xmlns:r="http://schemas.openxmlformats.org/officeDocument/2006/relationships" r:id="rId1"/>
          <a:extLst>
            <a:ext uri="{FF2B5EF4-FFF2-40B4-BE49-F238E27FC236}">
              <a16:creationId xmlns:a16="http://schemas.microsoft.com/office/drawing/2014/main" id="{11F29668-604E-460C-8DB5-84F140555222}"/>
            </a:ext>
          </a:extLst>
        </xdr:cNvPr>
        <xdr:cNvPicPr preferRelativeResize="0">
          <a:picLocks noChangeAspect="1"/>
        </xdr:cNvPicPr>
      </xdr:nvPicPr>
      <xdr:blipFill rotWithShape="1">
        <a:blip xmlns:r="http://schemas.openxmlformats.org/officeDocument/2006/relationships" r:embed="rId2" cstate="print">
          <a:biLevel thresh="25000"/>
        </a:blip>
        <a:srcRect t="1" r="28528" b="-4878"/>
        <a:stretch/>
      </xdr:blipFill>
      <xdr:spPr>
        <a:xfrm>
          <a:off x="4938713" y="76200"/>
          <a:ext cx="1486432" cy="274320"/>
        </a:xfrm>
        <a:prstGeom prst="rect">
          <a:avLst/>
        </a:prstGeom>
        <a:noFill/>
      </xdr:spPr>
    </xdr:pic>
    <xdr:clientData fLocksWithSheet="0"/>
  </xdr:oneCellAnchor>
</xdr:wsDr>
</file>

<file path=xl/theme/theme1.xml><?xml version="1.0" encoding="utf-8"?>
<a:theme xmlns:a="http://schemas.openxmlformats.org/drawingml/2006/main" name="Vertex42 2019">
  <a:themeElements>
    <a:clrScheme name="Growth Tracker">
      <a:dk1>
        <a:sysClr val="windowText" lastClr="000000"/>
      </a:dk1>
      <a:lt1>
        <a:sysClr val="window" lastClr="FFFFFF"/>
      </a:lt1>
      <a:dk2>
        <a:srgbClr val="3A5D9C"/>
      </a:dk2>
      <a:lt2>
        <a:srgbClr val="EEECE2"/>
      </a:lt2>
      <a:accent1>
        <a:srgbClr val="3969AD"/>
      </a:accent1>
      <a:accent2>
        <a:srgbClr val="6364A3"/>
      </a:accent2>
      <a:accent3>
        <a:srgbClr val="C04E4E"/>
      </a:accent3>
      <a:accent4>
        <a:srgbClr val="307794"/>
      </a:accent4>
      <a:accent5>
        <a:srgbClr val="3C8872"/>
      </a:accent5>
      <a:accent6>
        <a:srgbClr val="E68422"/>
      </a:accent6>
      <a:hlink>
        <a:srgbClr val="3969AD"/>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int/tools/child-growth-standards/standards/length-height-for-age" TargetMode="External"/><Relationship Id="rId7" Type="http://schemas.openxmlformats.org/officeDocument/2006/relationships/drawing" Target="../drawings/drawing1.xml"/><Relationship Id="rId2" Type="http://schemas.openxmlformats.org/officeDocument/2006/relationships/hyperlink" Target="https://www.who.int/tools/child-growth-standards/standards/weight-for-age" TargetMode="External"/><Relationship Id="rId1" Type="http://schemas.openxmlformats.org/officeDocument/2006/relationships/hyperlink" Target="https://www.vertex42.com/ExcelTemplates/infant-growth-chart.html" TargetMode="External"/><Relationship Id="rId6" Type="http://schemas.openxmlformats.org/officeDocument/2006/relationships/printerSettings" Target="../printerSettings/printerSettings1.bin"/><Relationship Id="rId5" Type="http://schemas.openxmlformats.org/officeDocument/2006/relationships/hyperlink" Target="https://www.cdc.gov/nchs/data/nhsr/nhsr063.pdf" TargetMode="External"/><Relationship Id="rId4" Type="http://schemas.openxmlformats.org/officeDocument/2006/relationships/hyperlink" Target="https://www.who.int/tools/child-growth-standards/standards/head-circumference-for-a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who.int/tools/child-growth-standards/standards/weight-for-ag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tools/child-growth-standards/standards/length-height-for-ag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who.int/tools/child-growth-standards/standards/head-circumference-for-ag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infant-growth-char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41DC-08D2-4A07-B483-B62274801E17}">
  <sheetPr>
    <pageSetUpPr fitToPage="1"/>
  </sheetPr>
  <dimension ref="A1:N111"/>
  <sheetViews>
    <sheetView showGridLines="0" tabSelected="1" zoomScaleNormal="100" zoomScaleSheetLayoutView="100" workbookViewId="0"/>
  </sheetViews>
  <sheetFormatPr defaultRowHeight="14.25" x14ac:dyDescent="0.2"/>
  <cols>
    <col min="1" max="9" width="9.625" customWidth="1"/>
    <col min="10" max="10" width="30.625" customWidth="1"/>
    <col min="11" max="11" width="7.625" customWidth="1"/>
    <col min="12" max="12" width="14.625" customWidth="1"/>
    <col min="13" max="13" width="12.625" customWidth="1"/>
    <col min="14" max="14" width="14.625" customWidth="1"/>
  </cols>
  <sheetData>
    <row r="1" spans="1:14" s="2" customFormat="1" ht="56.1" customHeight="1" x14ac:dyDescent="0.2">
      <c r="A1" s="54" t="s">
        <v>57</v>
      </c>
      <c r="B1" s="51"/>
      <c r="C1" s="51"/>
      <c r="D1" s="51"/>
      <c r="E1" s="51"/>
      <c r="F1" s="51"/>
      <c r="G1" s="51"/>
      <c r="H1" s="51"/>
      <c r="I1" s="51"/>
      <c r="J1" s="51"/>
      <c r="L1" s="8"/>
    </row>
    <row r="2" spans="1:14" s="2" customFormat="1" ht="18" customHeight="1" x14ac:dyDescent="0.2">
      <c r="A2" s="1"/>
      <c r="B2" s="1"/>
      <c r="C2" s="1"/>
      <c r="D2" s="1"/>
      <c r="E2" s="1"/>
      <c r="F2" s="1"/>
      <c r="G2" s="1"/>
      <c r="H2" s="1"/>
      <c r="I2" s="1"/>
      <c r="L2" s="36" t="s">
        <v>56</v>
      </c>
    </row>
    <row r="3" spans="1:14" s="2" customFormat="1" ht="18" customHeight="1" x14ac:dyDescent="0.2">
      <c r="A3" s="1"/>
      <c r="B3" s="1"/>
      <c r="C3" s="1"/>
      <c r="D3" s="1"/>
      <c r="E3" s="1"/>
      <c r="F3" s="1"/>
      <c r="G3" s="1"/>
      <c r="H3" s="1"/>
      <c r="I3" s="1"/>
      <c r="L3" s="9" t="s">
        <v>26</v>
      </c>
    </row>
    <row r="4" spans="1:14" s="2" customFormat="1" ht="18" customHeight="1" x14ac:dyDescent="0.25">
      <c r="A4" s="1"/>
      <c r="B4" s="1"/>
      <c r="C4" s="1"/>
      <c r="D4" s="1"/>
      <c r="E4" s="1"/>
      <c r="F4" s="1"/>
      <c r="G4" s="1"/>
      <c r="H4" s="1"/>
      <c r="I4" s="1"/>
      <c r="L4" s="55" t="s">
        <v>27</v>
      </c>
    </row>
    <row r="5" spans="1:14" s="2" customFormat="1" ht="18" customHeight="1" x14ac:dyDescent="0.2">
      <c r="A5" s="1"/>
      <c r="B5" s="1"/>
      <c r="C5" s="1"/>
      <c r="D5" s="1"/>
      <c r="E5" s="1"/>
      <c r="F5" s="1"/>
      <c r="G5" s="1"/>
      <c r="H5" s="1"/>
      <c r="I5" s="1"/>
      <c r="L5" s="10" t="s">
        <v>30</v>
      </c>
    </row>
    <row r="6" spans="1:14" s="2" customFormat="1" ht="18" customHeight="1" x14ac:dyDescent="0.2">
      <c r="A6" s="1"/>
      <c r="B6" s="1"/>
      <c r="C6" s="1"/>
      <c r="D6" s="1"/>
      <c r="E6" s="1"/>
      <c r="F6" s="1"/>
      <c r="G6" s="1"/>
      <c r="H6" s="1"/>
      <c r="I6" s="1"/>
      <c r="L6" s="33" t="s">
        <v>31</v>
      </c>
    </row>
    <row r="7" spans="1:14" s="2" customFormat="1" ht="18" customHeight="1" x14ac:dyDescent="0.2">
      <c r="A7" s="1"/>
      <c r="B7" s="1"/>
      <c r="C7" s="1"/>
      <c r="D7" s="1"/>
      <c r="E7" s="1"/>
      <c r="F7" s="1"/>
      <c r="G7" s="1"/>
      <c r="H7" s="1"/>
      <c r="I7" s="1"/>
      <c r="L7" s="33" t="s">
        <v>32</v>
      </c>
    </row>
    <row r="8" spans="1:14" s="2" customFormat="1" ht="18" customHeight="1" x14ac:dyDescent="0.2">
      <c r="A8" s="1"/>
      <c r="B8" s="1"/>
      <c r="C8" s="1"/>
      <c r="D8" s="1"/>
      <c r="E8" s="1"/>
      <c r="F8" s="1"/>
      <c r="G8" s="1"/>
      <c r="H8" s="1"/>
      <c r="I8" s="1"/>
      <c r="L8" s="10" t="s">
        <v>29</v>
      </c>
    </row>
    <row r="9" spans="1:14" s="2" customFormat="1" ht="18" customHeight="1" x14ac:dyDescent="0.2">
      <c r="A9" s="1"/>
      <c r="B9" s="1"/>
      <c r="C9" s="1"/>
      <c r="D9" s="1"/>
      <c r="E9" s="1"/>
      <c r="F9" s="1"/>
      <c r="G9" s="1"/>
      <c r="H9" s="1"/>
      <c r="I9" s="1"/>
    </row>
    <row r="10" spans="1:14" s="2" customFormat="1" ht="18" customHeight="1" x14ac:dyDescent="0.2">
      <c r="A10" s="1"/>
      <c r="B10" s="1"/>
      <c r="C10" s="1"/>
      <c r="D10" s="1"/>
      <c r="E10" s="1"/>
      <c r="F10" s="1"/>
      <c r="G10" s="1"/>
      <c r="H10" s="1"/>
      <c r="I10" s="1"/>
      <c r="L10" s="56" t="s">
        <v>18</v>
      </c>
      <c r="N10" s="24"/>
    </row>
    <row r="11" spans="1:14" s="2" customFormat="1" ht="18" customHeight="1" x14ac:dyDescent="0.2">
      <c r="A11" s="1"/>
      <c r="B11" s="1"/>
      <c r="C11" s="1"/>
      <c r="D11" s="1"/>
      <c r="E11" s="1"/>
      <c r="F11" s="1"/>
      <c r="G11" s="1"/>
      <c r="H11" s="1"/>
      <c r="I11" s="1"/>
      <c r="L11" s="62"/>
      <c r="M11" s="63" t="s">
        <v>19</v>
      </c>
      <c r="N11" s="62"/>
    </row>
    <row r="12" spans="1:14" s="2" customFormat="1" ht="18" customHeight="1" x14ac:dyDescent="0.2">
      <c r="A12" s="1"/>
      <c r="B12" s="1"/>
      <c r="C12" s="1"/>
      <c r="D12" s="1"/>
      <c r="E12" s="1"/>
      <c r="F12" s="1"/>
      <c r="G12" s="1"/>
      <c r="H12" s="1"/>
      <c r="I12" s="1"/>
      <c r="L12" s="57" t="s">
        <v>20</v>
      </c>
      <c r="M12" s="58">
        <v>16.7</v>
      </c>
      <c r="N12" s="59"/>
    </row>
    <row r="13" spans="1:14" s="2" customFormat="1" ht="18" customHeight="1" x14ac:dyDescent="0.2">
      <c r="A13" s="1"/>
      <c r="B13" s="1"/>
      <c r="C13" s="1"/>
      <c r="D13" s="1"/>
      <c r="E13" s="1"/>
      <c r="F13" s="1"/>
      <c r="G13" s="1"/>
      <c r="H13" s="1"/>
      <c r="I13" s="1"/>
      <c r="L13" s="60" t="s">
        <v>21</v>
      </c>
      <c r="M13" s="61">
        <f>M12*2.54</f>
        <v>42.417999999999999</v>
      </c>
      <c r="N13" s="59"/>
    </row>
    <row r="14" spans="1:14" s="2" customFormat="1" ht="18" customHeight="1" x14ac:dyDescent="0.2">
      <c r="A14" s="1"/>
      <c r="B14" s="1"/>
      <c r="C14" s="1"/>
      <c r="D14" s="1"/>
      <c r="E14" s="1"/>
      <c r="F14" s="1"/>
      <c r="G14" s="1"/>
      <c r="H14" s="1"/>
      <c r="I14" s="1"/>
      <c r="M14" s="32"/>
    </row>
    <row r="15" spans="1:14" s="2" customFormat="1" ht="18" customHeight="1" x14ac:dyDescent="0.2">
      <c r="A15" s="1"/>
      <c r="B15" s="1"/>
      <c r="C15" s="1"/>
      <c r="D15" s="1"/>
      <c r="E15" s="1"/>
      <c r="F15" s="1"/>
      <c r="G15" s="1"/>
      <c r="H15" s="1"/>
      <c r="I15" s="1"/>
      <c r="L15" s="62"/>
      <c r="M15" s="63" t="s">
        <v>22</v>
      </c>
      <c r="N15" s="62"/>
    </row>
    <row r="16" spans="1:14" s="2" customFormat="1" ht="18" customHeight="1" x14ac:dyDescent="0.2">
      <c r="A16" s="1"/>
      <c r="B16" s="1"/>
      <c r="C16" s="1"/>
      <c r="D16" s="1"/>
      <c r="E16" s="1"/>
      <c r="F16" s="1"/>
      <c r="G16" s="1"/>
      <c r="H16" s="1"/>
      <c r="I16" s="1"/>
      <c r="L16" s="57" t="s">
        <v>23</v>
      </c>
      <c r="M16" s="58">
        <v>9</v>
      </c>
      <c r="N16" s="59"/>
    </row>
    <row r="17" spans="1:14" s="2" customFormat="1" ht="18" customHeight="1" thickBot="1" x14ac:dyDescent="0.25">
      <c r="A17" s="1"/>
      <c r="B17" s="1"/>
      <c r="C17" s="1"/>
      <c r="D17" s="1"/>
      <c r="E17" s="1"/>
      <c r="F17" s="1"/>
      <c r="G17" s="1"/>
      <c r="H17" s="1"/>
      <c r="I17" s="1"/>
      <c r="L17" s="57" t="s">
        <v>24</v>
      </c>
      <c r="M17" s="58">
        <v>5</v>
      </c>
      <c r="N17" s="59"/>
    </row>
    <row r="18" spans="1:14" s="2" customFormat="1" ht="18" customHeight="1" x14ac:dyDescent="0.2">
      <c r="A18" s="15" t="s">
        <v>0</v>
      </c>
      <c r="B18" s="74" t="s">
        <v>1</v>
      </c>
      <c r="C18" s="74"/>
      <c r="D18" s="75" t="s">
        <v>2</v>
      </c>
      <c r="E18" s="75"/>
      <c r="F18" s="76" t="s">
        <v>3</v>
      </c>
      <c r="G18" s="76"/>
      <c r="H18" s="77" t="s">
        <v>4</v>
      </c>
      <c r="I18" s="77"/>
      <c r="J18" s="17" t="s">
        <v>15</v>
      </c>
      <c r="L18" s="60" t="s">
        <v>25</v>
      </c>
      <c r="M18" s="64">
        <f>(M16+(M17/16))/2.20462</f>
        <v>4.2240839691193948</v>
      </c>
      <c r="N18" s="59"/>
    </row>
    <row r="19" spans="1:14" s="2" customFormat="1" ht="18" customHeight="1" thickBot="1" x14ac:dyDescent="0.25">
      <c r="A19" s="16"/>
      <c r="B19" s="18" t="s">
        <v>5</v>
      </c>
      <c r="C19" s="18" t="s">
        <v>6</v>
      </c>
      <c r="D19" s="19" t="s">
        <v>7</v>
      </c>
      <c r="E19" s="19" t="s">
        <v>8</v>
      </c>
      <c r="F19" s="20" t="s">
        <v>9</v>
      </c>
      <c r="G19" s="20" t="s">
        <v>8</v>
      </c>
      <c r="H19" s="21" t="s">
        <v>9</v>
      </c>
      <c r="I19" s="21" t="s">
        <v>8</v>
      </c>
      <c r="J19" s="18" t="s">
        <v>16</v>
      </c>
    </row>
    <row r="20" spans="1:14" s="2" customFormat="1" ht="18" customHeight="1" x14ac:dyDescent="0.25">
      <c r="A20" s="67">
        <v>45090</v>
      </c>
      <c r="B20" s="68">
        <f>IF(A20="","-",_xlfn.DAYS(A20,$A$20))</f>
        <v>0</v>
      </c>
      <c r="C20" s="68" t="str">
        <f>IF(A20="","-",_xlfn.LET(_xlpm.y,DATEDIF($A$20, A20, "Y"),_xlpm.m,DATEDIF($A$20, A20, "YM"),_xlpm.d,DATEDIF($A$20, A20, "MD"),IF(_xlpm.y=0,"",_xlpm.y &amp; "y ") &amp; IF(_xlpm.m=0,"",_xlpm.m &amp; "m ") &amp; _xlpm.d &amp; "d"))</f>
        <v>0d</v>
      </c>
      <c r="D20" s="69">
        <v>2.7</v>
      </c>
      <c r="E20" s="81">
        <f>IF(ISBLANK(D20),"-",IFERROR(VLOOKUP(B20,'Weight Data'!A1:K732,11,0),"-"))</f>
        <v>0.10990199328887415</v>
      </c>
      <c r="F20" s="69">
        <v>46.2</v>
      </c>
      <c r="G20" s="82">
        <f>IF(ISBLANK(F20),"-",IFERROR(VLOOKUP(B20,'Height Data'!A1:K732,11,0),"-"))</f>
        <v>5.6768918885610795E-2</v>
      </c>
      <c r="H20" s="69">
        <v>33.4</v>
      </c>
      <c r="I20" s="83">
        <f>IF(ISBLANK(H20),"-",IFERROR(VLOOKUP(B20,'Head Circ Data'!A1:K732,11,0),"-"))</f>
        <v>0.34304344854793545</v>
      </c>
      <c r="J20" s="69" t="s">
        <v>28</v>
      </c>
      <c r="K20" s="22"/>
      <c r="L20" s="55" t="s">
        <v>40</v>
      </c>
    </row>
    <row r="21" spans="1:14" s="2" customFormat="1" ht="18" customHeight="1" x14ac:dyDescent="0.3">
      <c r="A21" s="70">
        <v>45092</v>
      </c>
      <c r="B21" s="71">
        <f t="shared" ref="B21:B84" si="0">IF(A21="","-",_xlfn.DAYS(A21,$A$20))</f>
        <v>2</v>
      </c>
      <c r="C21" s="71" t="str">
        <f t="shared" ref="C21:C62" si="1">IF(A21="","-",_xlfn.LET(_xlpm.y,DATEDIF($A$20, A21, "Y"),_xlpm.m,DATEDIF($A$20, A21, "YM"),_xlpm.d,DATEDIF($A$20, A21, "MD"),IF(_xlpm.y=0,"",_xlpm.y &amp; "y ") &amp; IF(_xlpm.m=0,"",_xlpm.m &amp; "m ") &amp; _xlpm.d &amp; "d"))</f>
        <v>2d</v>
      </c>
      <c r="D21" s="72">
        <v>2.8</v>
      </c>
      <c r="E21" s="81">
        <f>IF(ISBLANK(D21),"-",IFERROR(VLOOKUP(B21,'Weight Data'!A2:K733,11,0),"-"))</f>
        <v>0.18011819492365508</v>
      </c>
      <c r="F21" s="72">
        <v>48.3</v>
      </c>
      <c r="G21" s="82">
        <f>IF(ISBLANK(F21),"-",IFERROR(VLOOKUP(B21,'Height Data'!A2:K733,11,0),"-"))</f>
        <v>0.26291339403510683</v>
      </c>
      <c r="H21" s="72">
        <v>34.1</v>
      </c>
      <c r="I21" s="83">
        <f>IF(ISBLANK(H21),"-",IFERROR(VLOOKUP(B21,'Head Circ Data'!A2:K733,11,0),"-"))</f>
        <v>0.50967479885362299</v>
      </c>
      <c r="J21" s="72"/>
      <c r="K21" s="23"/>
      <c r="L21" s="52" t="s">
        <v>42</v>
      </c>
      <c r="M21" s="25"/>
      <c r="N21" s="26"/>
    </row>
    <row r="22" spans="1:14" s="2" customFormat="1" ht="18" customHeight="1" x14ac:dyDescent="0.3">
      <c r="A22" s="70">
        <v>45097</v>
      </c>
      <c r="B22" s="71">
        <f t="shared" si="0"/>
        <v>7</v>
      </c>
      <c r="C22" s="71" t="str">
        <f t="shared" si="1"/>
        <v>7d</v>
      </c>
      <c r="D22" s="72">
        <v>3.2</v>
      </c>
      <c r="E22" s="81">
        <f>IF(ISBLANK(D22),"-",IFERROR(VLOOKUP(B22,'Weight Data'!A3:K734,11,0),"-"))</f>
        <v>0.3862205060460206</v>
      </c>
      <c r="F22" s="72"/>
      <c r="G22" s="82" t="str">
        <f>IF(ISBLANK(F22),"-",IFERROR(VLOOKUP(B22,'Height Data'!A3:K734,11,0),"-"))</f>
        <v>-</v>
      </c>
      <c r="H22" s="72"/>
      <c r="I22" s="83" t="str">
        <f>IF(ISBLANK(H22),"-",IFERROR(VLOOKUP(B22,'Head Circ Data'!A3:K734,11,0),"-"))</f>
        <v>-</v>
      </c>
      <c r="J22" s="72"/>
      <c r="L22" s="66" t="s">
        <v>33</v>
      </c>
      <c r="M22" s="25"/>
      <c r="N22" s="26"/>
    </row>
    <row r="23" spans="1:14" s="2" customFormat="1" ht="18" customHeight="1" x14ac:dyDescent="0.3">
      <c r="A23" s="70">
        <v>45108</v>
      </c>
      <c r="B23" s="71">
        <f t="shared" si="0"/>
        <v>18</v>
      </c>
      <c r="C23" s="71" t="str">
        <f t="shared" si="1"/>
        <v>18d</v>
      </c>
      <c r="D23" s="72">
        <v>3.6</v>
      </c>
      <c r="E23" s="81">
        <f>IF(ISBLANK(D23),"-",IFERROR(VLOOKUP(B23,'Weight Data'!A4:K735,11,0),"-"))</f>
        <v>0.40878609445693515</v>
      </c>
      <c r="F23" s="72">
        <v>52.3</v>
      </c>
      <c r="G23" s="82">
        <f>IF(ISBLANK(F23),"-",IFERROR(VLOOKUP(B23,'Height Data'!A4:K735,11,0),"-"))</f>
        <v>0.54899543899641989</v>
      </c>
      <c r="H23" s="72">
        <v>34.799999999999997</v>
      </c>
      <c r="I23" s="83">
        <f>IF(ISBLANK(H23),"-",IFERROR(VLOOKUP(B23,'Head Circ Data'!A4:K735,11,0),"-"))</f>
        <v>0.24641310895454505</v>
      </c>
      <c r="J23" s="72"/>
      <c r="L23" s="66" t="s">
        <v>34</v>
      </c>
      <c r="M23" s="25"/>
      <c r="N23" s="26"/>
    </row>
    <row r="24" spans="1:14" s="2" customFormat="1" ht="18" customHeight="1" x14ac:dyDescent="0.3">
      <c r="A24" s="70">
        <v>45121</v>
      </c>
      <c r="B24" s="71">
        <f t="shared" si="0"/>
        <v>31</v>
      </c>
      <c r="C24" s="71" t="str">
        <f t="shared" si="1"/>
        <v>1m 1d</v>
      </c>
      <c r="D24" s="72">
        <v>4.4000000000000004</v>
      </c>
      <c r="E24" s="81">
        <f>IF(ISBLANK(D24),"-",IFERROR(VLOOKUP(B24,'Weight Data'!A5:K736,11,0),"-"))</f>
        <v>0.62840750094882314</v>
      </c>
      <c r="F24" s="72"/>
      <c r="G24" s="82" t="str">
        <f>IF(ISBLANK(F24),"-",IFERROR(VLOOKUP(B24,'Height Data'!A5:K736,11,0),"-"))</f>
        <v>-</v>
      </c>
      <c r="H24" s="72"/>
      <c r="I24" s="83" t="str">
        <f>IF(ISBLANK(H24),"-",IFERROR(VLOOKUP(B24,'Head Circ Data'!A5:K736,11,0),"-"))</f>
        <v>-</v>
      </c>
      <c r="J24" s="72"/>
      <c r="L24" s="66" t="s">
        <v>35</v>
      </c>
      <c r="M24" s="26"/>
      <c r="N24" s="26"/>
    </row>
    <row r="25" spans="1:14" s="2" customFormat="1" ht="18" customHeight="1" x14ac:dyDescent="0.2">
      <c r="A25" s="70">
        <v>45149</v>
      </c>
      <c r="B25" s="71">
        <f t="shared" si="0"/>
        <v>59</v>
      </c>
      <c r="C25" s="71" t="str">
        <f t="shared" si="1"/>
        <v>1m 29d</v>
      </c>
      <c r="D25" s="72">
        <v>5.6</v>
      </c>
      <c r="E25" s="81">
        <f>IF(ISBLANK(D25),"-",IFERROR(VLOOKUP(B25,'Weight Data'!A6:K737,11,0),"-"))</f>
        <v>0.77471603360284735</v>
      </c>
      <c r="F25" s="72">
        <v>57.1</v>
      </c>
      <c r="G25" s="82">
        <f>IF(ISBLANK(F25),"-",IFERROR(VLOOKUP(B25,'Height Data'!A6:K737,11,0),"-"))</f>
        <v>0.54299596506384318</v>
      </c>
      <c r="H25" s="72">
        <v>37.299999999999997</v>
      </c>
      <c r="I25" s="83">
        <f>IF(ISBLANK(H25),"-",IFERROR(VLOOKUP(B25,'Head Circ Data'!A6:K737,11,0),"-"))</f>
        <v>0.23786135450894597</v>
      </c>
      <c r="J25" s="72"/>
    </row>
    <row r="26" spans="1:14" s="2" customFormat="1" ht="18" customHeight="1" x14ac:dyDescent="0.25">
      <c r="A26" s="70">
        <v>45163</v>
      </c>
      <c r="B26" s="71">
        <f t="shared" si="0"/>
        <v>73</v>
      </c>
      <c r="C26" s="71" t="str">
        <f t="shared" si="1"/>
        <v>2m 12d</v>
      </c>
      <c r="D26" s="72">
        <v>5.95</v>
      </c>
      <c r="E26" s="81">
        <f>IF(ISBLANK(D26),"-",IFERROR(VLOOKUP(B26,'Weight Data'!A7:K738,11,0),"-"))</f>
        <v>0.76075152620390862</v>
      </c>
      <c r="F26" s="72"/>
      <c r="G26" s="82" t="str">
        <f>IF(ISBLANK(F26),"-",IFERROR(VLOOKUP(B26,'Height Data'!A7:K738,11,0),"-"))</f>
        <v>-</v>
      </c>
      <c r="H26" s="72"/>
      <c r="I26" s="83" t="str">
        <f>IF(ISBLANK(H26),"-",IFERROR(VLOOKUP(B26,'Head Circ Data'!A7:K738,11,0),"-"))</f>
        <v>-</v>
      </c>
      <c r="J26" s="72"/>
      <c r="L26" s="55" t="s">
        <v>38</v>
      </c>
    </row>
    <row r="27" spans="1:14" s="2" customFormat="1" ht="18" customHeight="1" x14ac:dyDescent="0.2">
      <c r="A27" s="70">
        <v>45168</v>
      </c>
      <c r="B27" s="71">
        <f t="shared" si="0"/>
        <v>78</v>
      </c>
      <c r="C27" s="71" t="str">
        <f t="shared" si="1"/>
        <v>2m 17d</v>
      </c>
      <c r="D27" s="72">
        <v>6.21</v>
      </c>
      <c r="E27" s="81">
        <f>IF(ISBLANK(D27),"-",IFERROR(VLOOKUP(B27,'Weight Data'!A8:K739,11,0),"-"))</f>
        <v>0.81057330414394846</v>
      </c>
      <c r="F27" s="72">
        <v>58.5</v>
      </c>
      <c r="G27" s="82">
        <f>IF(ISBLANK(F27),"-",IFERROR(VLOOKUP(B27,'Height Data'!A8:K739,11,0),"-"))</f>
        <v>0.46727751723650068</v>
      </c>
      <c r="H27" s="72">
        <v>38.200000000000003</v>
      </c>
      <c r="I27" s="83">
        <f>IF(ISBLANK(H27),"-",IFERROR(VLOOKUP(B27,'Head Circ Data'!A8:K739,11,0),"-"))</f>
        <v>0.25559987354620817</v>
      </c>
      <c r="J27" s="72"/>
      <c r="L27" s="52" t="s">
        <v>41</v>
      </c>
      <c r="M27" s="34"/>
    </row>
    <row r="28" spans="1:14" s="2" customFormat="1" ht="18" customHeight="1" x14ac:dyDescent="0.3">
      <c r="A28" s="70">
        <v>45217</v>
      </c>
      <c r="B28" s="71">
        <f t="shared" si="0"/>
        <v>127</v>
      </c>
      <c r="C28" s="71" t="str">
        <f t="shared" si="1"/>
        <v>4m 5d</v>
      </c>
      <c r="D28" s="72">
        <v>6.95</v>
      </c>
      <c r="E28" s="81">
        <f>IF(ISBLANK(D28),"-",IFERROR(VLOOKUP(B28,'Weight Data'!A9:K740,11,0),"-"))</f>
        <v>0.70040548012564707</v>
      </c>
      <c r="F28" s="72">
        <v>61.2</v>
      </c>
      <c r="G28" s="82">
        <f>IF(ISBLANK(F28),"-",IFERROR(VLOOKUP(B28,'Height Data'!A9:K740,11,0),"-"))</f>
        <v>0.28314638616347998</v>
      </c>
      <c r="H28" s="72">
        <v>39.799999999999997</v>
      </c>
      <c r="I28" s="83">
        <f>IF(ISBLANK(H28),"-",IFERROR(VLOOKUP(B28,'Head Circ Data'!A9:K740,11,0),"-"))</f>
        <v>0.2285274556160041</v>
      </c>
      <c r="J28" s="72"/>
      <c r="L28" s="65" t="s">
        <v>36</v>
      </c>
      <c r="M28" s="27"/>
      <c r="N28" s="26"/>
    </row>
    <row r="29" spans="1:14" s="2" customFormat="1" ht="18" customHeight="1" x14ac:dyDescent="0.3">
      <c r="A29" s="70">
        <v>45240</v>
      </c>
      <c r="B29" s="71">
        <f t="shared" si="0"/>
        <v>150</v>
      </c>
      <c r="C29" s="71" t="str">
        <f t="shared" si="1"/>
        <v>4m 28d</v>
      </c>
      <c r="D29" s="72">
        <v>7.23</v>
      </c>
      <c r="E29" s="81">
        <f>IF(ISBLANK(D29),"-",IFERROR(VLOOKUP(B29,'Weight Data'!A10:K741,11,0),"-"))</f>
        <v>0.66226445121364297</v>
      </c>
      <c r="F29" s="72">
        <v>62.5</v>
      </c>
      <c r="G29" s="82">
        <f>IF(ISBLANK(F29),"-",IFERROR(VLOOKUP(B29,'Height Data'!A10:K741,11,0),"-"))</f>
        <v>0.26353544877617358</v>
      </c>
      <c r="H29" s="72">
        <v>41.2</v>
      </c>
      <c r="I29" s="83">
        <f>IF(ISBLANK(H29),"-",IFERROR(VLOOKUP(B29,'Head Circ Data'!A10:K741,11,0),"-"))</f>
        <v>0.43786573296600018</v>
      </c>
      <c r="J29" s="72"/>
      <c r="M29" s="27"/>
      <c r="N29" s="26"/>
    </row>
    <row r="30" spans="1:14" s="2" customFormat="1" ht="18" customHeight="1" x14ac:dyDescent="0.25">
      <c r="A30" s="70">
        <v>45282</v>
      </c>
      <c r="B30" s="71">
        <f t="shared" si="0"/>
        <v>192</v>
      </c>
      <c r="C30" s="71" t="str">
        <f t="shared" si="1"/>
        <v>6m 9d</v>
      </c>
      <c r="D30" s="72">
        <v>7.91</v>
      </c>
      <c r="E30" s="81">
        <f>IF(ISBLANK(D30),"-",IFERROR(VLOOKUP(B30,'Weight Data'!A11:K742,11,0),"-"))</f>
        <v>0.70404789815232027</v>
      </c>
      <c r="F30" s="72">
        <v>64.7</v>
      </c>
      <c r="G30" s="82">
        <f>IF(ISBLANK(F30),"-",IFERROR(VLOOKUP(B30,'Height Data'!A11:K742,11,0),"-"))</f>
        <v>0.25222894061308221</v>
      </c>
      <c r="H30" s="72">
        <v>42.3</v>
      </c>
      <c r="I30" s="83">
        <f>IF(ISBLANK(H30),"-",IFERROR(VLOOKUP(B30,'Head Circ Data'!A11:K742,11,0),"-"))</f>
        <v>0.46823595930173462</v>
      </c>
      <c r="J30" s="72"/>
      <c r="L30" s="55" t="s">
        <v>37</v>
      </c>
      <c r="M30" s="34"/>
    </row>
    <row r="31" spans="1:14" s="2" customFormat="1" ht="18" customHeight="1" x14ac:dyDescent="0.2">
      <c r="A31" s="70">
        <v>45371</v>
      </c>
      <c r="B31" s="71">
        <f t="shared" si="0"/>
        <v>281</v>
      </c>
      <c r="C31" s="71" t="str">
        <f t="shared" si="1"/>
        <v>9m 7d</v>
      </c>
      <c r="D31" s="72">
        <v>8.9</v>
      </c>
      <c r="E31" s="81">
        <f>IF(ISBLANK(D31),"-",IFERROR(VLOOKUP(B31,'Weight Data'!A12:K743,11,0),"-"))</f>
        <v>0.71985225512763218</v>
      </c>
      <c r="F31" s="72">
        <v>67.5</v>
      </c>
      <c r="G31" s="82">
        <f>IF(ISBLANK(F31),"-",IFERROR(VLOOKUP(B31,'Height Data'!A12:K743,11,0),"-"))</f>
        <v>0.11151091923601618</v>
      </c>
      <c r="H31" s="72">
        <v>43.5</v>
      </c>
      <c r="I31" s="83">
        <f>IF(ISBLANK(H31),"-",IFERROR(VLOOKUP(B31,'Head Circ Data'!A12:K743,11,0),"-"))</f>
        <v>0.37467643300326797</v>
      </c>
      <c r="J31" s="72"/>
      <c r="L31" s="73" t="s">
        <v>59</v>
      </c>
      <c r="M31" s="73"/>
      <c r="N31" s="73"/>
    </row>
    <row r="32" spans="1:14" s="2" customFormat="1" ht="18" customHeight="1" x14ac:dyDescent="0.2">
      <c r="A32" s="70"/>
      <c r="B32" s="71" t="str">
        <f t="shared" si="0"/>
        <v>-</v>
      </c>
      <c r="C32" s="71" t="str">
        <f t="shared" si="1"/>
        <v>-</v>
      </c>
      <c r="D32" s="72"/>
      <c r="E32" s="81" t="str">
        <f>IF(ISBLANK(D32),"-",IFERROR(VLOOKUP(B32,'Weight Data'!A13:K744,11,0),"-"))</f>
        <v>-</v>
      </c>
      <c r="F32" s="72"/>
      <c r="G32" s="82" t="str">
        <f>IF(ISBLANK(F32),"-",IFERROR(VLOOKUP(B32,'Height Data'!A13:K744,11,0),"-"))</f>
        <v>-</v>
      </c>
      <c r="H32" s="72"/>
      <c r="I32" s="83" t="str">
        <f>IF(ISBLANK(H32),"-",IFERROR(VLOOKUP(B32,'Head Circ Data'!A13:K744,11,0),"-"))</f>
        <v>-</v>
      </c>
      <c r="J32" s="72"/>
      <c r="L32" s="73"/>
      <c r="M32" s="73"/>
      <c r="N32" s="73"/>
    </row>
    <row r="33" spans="1:14" s="2" customFormat="1" ht="18" customHeight="1" x14ac:dyDescent="0.2">
      <c r="A33" s="72"/>
      <c r="B33" s="71" t="str">
        <f t="shared" si="0"/>
        <v>-</v>
      </c>
      <c r="C33" s="71" t="str">
        <f t="shared" si="1"/>
        <v>-</v>
      </c>
      <c r="D33" s="72"/>
      <c r="E33" s="81" t="str">
        <f>IF(ISBLANK(D33),"-",IFERROR(VLOOKUP(B33,'Weight Data'!A14:K745,11,0),"-"))</f>
        <v>-</v>
      </c>
      <c r="F33" s="72"/>
      <c r="G33" s="82" t="str">
        <f>IF(ISBLANK(F33),"-",IFERROR(VLOOKUP(B33,'Height Data'!A14:K745,11,0),"-"))</f>
        <v>-</v>
      </c>
      <c r="H33" s="72"/>
      <c r="I33" s="83" t="str">
        <f>IF(ISBLANK(H33),"-",IFERROR(VLOOKUP(B33,'Head Circ Data'!A14:K745,11,0),"-"))</f>
        <v>-</v>
      </c>
      <c r="J33" s="72"/>
      <c r="L33" s="73"/>
      <c r="M33" s="73"/>
      <c r="N33" s="73"/>
    </row>
    <row r="34" spans="1:14" s="2" customFormat="1" ht="18" customHeight="1" x14ac:dyDescent="0.2">
      <c r="A34" s="72"/>
      <c r="B34" s="71" t="str">
        <f t="shared" si="0"/>
        <v>-</v>
      </c>
      <c r="C34" s="71" t="str">
        <f t="shared" si="1"/>
        <v>-</v>
      </c>
      <c r="D34" s="72"/>
      <c r="E34" s="81" t="str">
        <f>IF(ISBLANK(D34),"-",IFERROR(VLOOKUP(B34,'Weight Data'!A15:K746,11,0),"-"))</f>
        <v>-</v>
      </c>
      <c r="F34" s="72"/>
      <c r="G34" s="82" t="str">
        <f>IF(ISBLANK(F34),"-",IFERROR(VLOOKUP(B34,'Height Data'!A15:K746,11,0),"-"))</f>
        <v>-</v>
      </c>
      <c r="H34" s="72"/>
      <c r="I34" s="83" t="str">
        <f>IF(ISBLANK(H34),"-",IFERROR(VLOOKUP(B34,'Head Circ Data'!A15:K746,11,0),"-"))</f>
        <v>-</v>
      </c>
      <c r="J34" s="72"/>
      <c r="L34" s="73"/>
      <c r="M34" s="73"/>
      <c r="N34" s="73"/>
    </row>
    <row r="35" spans="1:14" s="2" customFormat="1" ht="18" customHeight="1" x14ac:dyDescent="0.2">
      <c r="A35" s="72"/>
      <c r="B35" s="71" t="str">
        <f t="shared" si="0"/>
        <v>-</v>
      </c>
      <c r="C35" s="71" t="str">
        <f t="shared" si="1"/>
        <v>-</v>
      </c>
      <c r="D35" s="72"/>
      <c r="E35" s="81" t="str">
        <f>IF(ISBLANK(D35),"-",IFERROR(VLOOKUP(B35,'Weight Data'!A16:K747,11,0),"-"))</f>
        <v>-</v>
      </c>
      <c r="F35" s="72"/>
      <c r="G35" s="82" t="str">
        <f>IF(ISBLANK(F35),"-",IFERROR(VLOOKUP(B35,'Height Data'!A16:K747,11,0),"-"))</f>
        <v>-</v>
      </c>
      <c r="H35" s="72"/>
      <c r="I35" s="83" t="str">
        <f>IF(ISBLANK(H35),"-",IFERROR(VLOOKUP(B35,'Head Circ Data'!A16:K747,11,0),"-"))</f>
        <v>-</v>
      </c>
      <c r="J35" s="72"/>
      <c r="L35" s="73"/>
      <c r="M35" s="73"/>
      <c r="N35" s="73"/>
    </row>
    <row r="36" spans="1:14" s="2" customFormat="1" ht="18" customHeight="1" x14ac:dyDescent="0.2">
      <c r="A36" s="72"/>
      <c r="B36" s="71" t="str">
        <f t="shared" si="0"/>
        <v>-</v>
      </c>
      <c r="C36" s="71" t="str">
        <f t="shared" si="1"/>
        <v>-</v>
      </c>
      <c r="D36" s="72"/>
      <c r="E36" s="81" t="str">
        <f>IF(ISBLANK(D36),"-",IFERROR(VLOOKUP(B36,'Weight Data'!A17:K748,11,0),"-"))</f>
        <v>-</v>
      </c>
      <c r="F36" s="72"/>
      <c r="G36" s="82" t="str">
        <f>IF(ISBLANK(F36),"-",IFERROR(VLOOKUP(B36,'Height Data'!A17:K748,11,0),"-"))</f>
        <v>-</v>
      </c>
      <c r="H36" s="72"/>
      <c r="I36" s="83" t="str">
        <f>IF(ISBLANK(H36),"-",IFERROR(VLOOKUP(B36,'Head Circ Data'!A17:K748,11,0),"-"))</f>
        <v>-</v>
      </c>
      <c r="J36" s="72"/>
      <c r="L36" s="73"/>
      <c r="M36" s="73"/>
      <c r="N36" s="73"/>
    </row>
    <row r="37" spans="1:14" s="2" customFormat="1" ht="18" customHeight="1" x14ac:dyDescent="0.2">
      <c r="A37" s="72"/>
      <c r="B37" s="71" t="str">
        <f t="shared" si="0"/>
        <v>-</v>
      </c>
      <c r="C37" s="71" t="str">
        <f t="shared" si="1"/>
        <v>-</v>
      </c>
      <c r="D37" s="72"/>
      <c r="E37" s="81" t="str">
        <f>IF(ISBLANK(D37),"-",IFERROR(VLOOKUP(B37,'Weight Data'!A18:K749,11,0),"-"))</f>
        <v>-</v>
      </c>
      <c r="F37" s="72"/>
      <c r="G37" s="82" t="str">
        <f>IF(ISBLANK(F37),"-",IFERROR(VLOOKUP(B37,'Height Data'!A18:K749,11,0),"-"))</f>
        <v>-</v>
      </c>
      <c r="H37" s="72"/>
      <c r="I37" s="83" t="str">
        <f>IF(ISBLANK(H37),"-",IFERROR(VLOOKUP(B37,'Head Circ Data'!A18:K749,11,0),"-"))</f>
        <v>-</v>
      </c>
      <c r="J37" s="72"/>
      <c r="L37" s="73"/>
      <c r="M37" s="73"/>
      <c r="N37" s="73"/>
    </row>
    <row r="38" spans="1:14" s="2" customFormat="1" ht="18" customHeight="1" x14ac:dyDescent="0.2">
      <c r="A38" s="72"/>
      <c r="B38" s="71" t="str">
        <f t="shared" si="0"/>
        <v>-</v>
      </c>
      <c r="C38" s="71" t="str">
        <f t="shared" si="1"/>
        <v>-</v>
      </c>
      <c r="D38" s="72"/>
      <c r="E38" s="81" t="str">
        <f>IF(ISBLANK(D38),"-",IFERROR(VLOOKUP(B38,'Weight Data'!A19:K750,11,0),"-"))</f>
        <v>-</v>
      </c>
      <c r="F38" s="72"/>
      <c r="G38" s="82" t="str">
        <f>IF(ISBLANK(F38),"-",IFERROR(VLOOKUP(B38,'Height Data'!A19:K750,11,0),"-"))</f>
        <v>-</v>
      </c>
      <c r="H38" s="72"/>
      <c r="I38" s="83" t="str">
        <f>IF(ISBLANK(H38),"-",IFERROR(VLOOKUP(B38,'Head Circ Data'!A19:K750,11,0),"-"))</f>
        <v>-</v>
      </c>
      <c r="J38" s="72"/>
      <c r="L38" s="53"/>
      <c r="M38" s="53"/>
      <c r="N38" s="53"/>
    </row>
    <row r="39" spans="1:14" s="2" customFormat="1" ht="18" customHeight="1" x14ac:dyDescent="0.2">
      <c r="A39" s="72"/>
      <c r="B39" s="71" t="str">
        <f t="shared" si="0"/>
        <v>-</v>
      </c>
      <c r="C39" s="71" t="str">
        <f t="shared" si="1"/>
        <v>-</v>
      </c>
      <c r="D39" s="72"/>
      <c r="E39" s="81" t="str">
        <f>IF(ISBLANK(D39),"-",IFERROR(VLOOKUP(B39,'Weight Data'!A20:K751,11,0),"-"))</f>
        <v>-</v>
      </c>
      <c r="F39" s="72"/>
      <c r="G39" s="82" t="str">
        <f>IF(ISBLANK(F39),"-",IFERROR(VLOOKUP(B39,'Height Data'!A20:K751,11,0),"-"))</f>
        <v>-</v>
      </c>
      <c r="H39" s="72"/>
      <c r="I39" s="83" t="str">
        <f>IF(ISBLANK(H39),"-",IFERROR(VLOOKUP(B39,'Head Circ Data'!A20:K751,11,0),"-"))</f>
        <v>-</v>
      </c>
      <c r="J39" s="72"/>
      <c r="L39" s="53"/>
      <c r="M39" s="53"/>
      <c r="N39" s="53"/>
    </row>
    <row r="40" spans="1:14" s="2" customFormat="1" ht="18" customHeight="1" x14ac:dyDescent="0.2">
      <c r="A40" s="72"/>
      <c r="B40" s="71" t="str">
        <f t="shared" si="0"/>
        <v>-</v>
      </c>
      <c r="C40" s="71" t="str">
        <f t="shared" si="1"/>
        <v>-</v>
      </c>
      <c r="D40" s="72"/>
      <c r="E40" s="81" t="str">
        <f>IF(ISBLANK(D40),"-",IFERROR(VLOOKUP(B40,'Weight Data'!A21:K752,11,0),"-"))</f>
        <v>-</v>
      </c>
      <c r="F40" s="72"/>
      <c r="G40" s="82" t="str">
        <f>IF(ISBLANK(F40),"-",IFERROR(VLOOKUP(B40,'Height Data'!A21:K752,11,0),"-"))</f>
        <v>-</v>
      </c>
      <c r="H40" s="72"/>
      <c r="I40" s="83" t="str">
        <f>IF(ISBLANK(H40),"-",IFERROR(VLOOKUP(B40,'Head Circ Data'!A21:K752,11,0),"-"))</f>
        <v>-</v>
      </c>
      <c r="J40" s="72"/>
      <c r="L40" s="4"/>
      <c r="M40" s="4"/>
      <c r="N40" s="4"/>
    </row>
    <row r="41" spans="1:14" s="2" customFormat="1" ht="18" customHeight="1" x14ac:dyDescent="0.2">
      <c r="A41" s="72"/>
      <c r="B41" s="71" t="str">
        <f t="shared" si="0"/>
        <v>-</v>
      </c>
      <c r="C41" s="71" t="str">
        <f t="shared" si="1"/>
        <v>-</v>
      </c>
      <c r="D41" s="72"/>
      <c r="E41" s="81" t="str">
        <f>IF(ISBLANK(D41),"-",IFERROR(VLOOKUP(B41,'Weight Data'!A22:K753,11,0),"-"))</f>
        <v>-</v>
      </c>
      <c r="F41" s="72"/>
      <c r="G41" s="82" t="str">
        <f>IF(ISBLANK(F41),"-",IFERROR(VLOOKUP(B41,'Height Data'!A22:K753,11,0),"-"))</f>
        <v>-</v>
      </c>
      <c r="H41" s="72"/>
      <c r="I41" s="83" t="str">
        <f>IF(ISBLANK(H41),"-",IFERROR(VLOOKUP(B41,'Head Circ Data'!A22:K753,11,0),"-"))</f>
        <v>-</v>
      </c>
      <c r="J41" s="72"/>
      <c r="M41" s="4"/>
      <c r="N41" s="4"/>
    </row>
    <row r="42" spans="1:14" s="2" customFormat="1" ht="18" customHeight="1" x14ac:dyDescent="0.2">
      <c r="A42" s="72"/>
      <c r="B42" s="71" t="str">
        <f t="shared" si="0"/>
        <v>-</v>
      </c>
      <c r="C42" s="71" t="str">
        <f t="shared" si="1"/>
        <v>-</v>
      </c>
      <c r="D42" s="72"/>
      <c r="E42" s="81" t="str">
        <f>IF(ISBLANK(D42),"-",IFERROR(VLOOKUP(B42,'Weight Data'!A23:K754,11,0),"-"))</f>
        <v>-</v>
      </c>
      <c r="F42" s="72"/>
      <c r="G42" s="82" t="str">
        <f>IF(ISBLANK(F42),"-",IFERROR(VLOOKUP(B42,'Height Data'!A23:K754,11,0),"-"))</f>
        <v>-</v>
      </c>
      <c r="H42" s="72"/>
      <c r="I42" s="83" t="str">
        <f>IF(ISBLANK(H42),"-",IFERROR(VLOOKUP(B42,'Head Circ Data'!A23:K754,11,0),"-"))</f>
        <v>-</v>
      </c>
      <c r="J42" s="72"/>
    </row>
    <row r="43" spans="1:14" s="2" customFormat="1" ht="18" customHeight="1" x14ac:dyDescent="0.2">
      <c r="A43" s="72"/>
      <c r="B43" s="71" t="str">
        <f t="shared" si="0"/>
        <v>-</v>
      </c>
      <c r="C43" s="71" t="str">
        <f t="shared" si="1"/>
        <v>-</v>
      </c>
      <c r="D43" s="72"/>
      <c r="E43" s="81" t="str">
        <f>IF(ISBLANK(D43),"-",IFERROR(VLOOKUP(B43,'Weight Data'!A24:K755,11,0),"-"))</f>
        <v>-</v>
      </c>
      <c r="F43" s="72"/>
      <c r="G43" s="82" t="str">
        <f>IF(ISBLANK(F43),"-",IFERROR(VLOOKUP(B43,'Height Data'!A24:K755,11,0),"-"))</f>
        <v>-</v>
      </c>
      <c r="H43" s="72"/>
      <c r="I43" s="83" t="str">
        <f>IF(ISBLANK(H43),"-",IFERROR(VLOOKUP(B43,'Head Circ Data'!A24:K755,11,0),"-"))</f>
        <v>-</v>
      </c>
      <c r="J43" s="72"/>
    </row>
    <row r="44" spans="1:14" s="2" customFormat="1" ht="18" customHeight="1" x14ac:dyDescent="0.2">
      <c r="A44" s="72"/>
      <c r="B44" s="71" t="str">
        <f t="shared" si="0"/>
        <v>-</v>
      </c>
      <c r="C44" s="71" t="str">
        <f t="shared" si="1"/>
        <v>-</v>
      </c>
      <c r="D44" s="72"/>
      <c r="E44" s="81" t="str">
        <f>IF(ISBLANK(D44),"-",IFERROR(VLOOKUP(B44,'Weight Data'!A25:K756,11,0),"-"))</f>
        <v>-</v>
      </c>
      <c r="F44" s="72"/>
      <c r="G44" s="82" t="str">
        <f>IF(ISBLANK(F44),"-",IFERROR(VLOOKUP(B44,'Height Data'!A25:K756,11,0),"-"))</f>
        <v>-</v>
      </c>
      <c r="H44" s="72"/>
      <c r="I44" s="83" t="str">
        <f>IF(ISBLANK(H44),"-",IFERROR(VLOOKUP(B44,'Head Circ Data'!A25:K756,11,0),"-"))</f>
        <v>-</v>
      </c>
      <c r="J44" s="72"/>
    </row>
    <row r="45" spans="1:14" s="2" customFormat="1" ht="18" customHeight="1" x14ac:dyDescent="0.2">
      <c r="A45" s="72"/>
      <c r="B45" s="71" t="str">
        <f t="shared" si="0"/>
        <v>-</v>
      </c>
      <c r="C45" s="71" t="str">
        <f t="shared" si="1"/>
        <v>-</v>
      </c>
      <c r="D45" s="72"/>
      <c r="E45" s="81" t="str">
        <f>IF(ISBLANK(D45),"-",IFERROR(VLOOKUP(B45,'Weight Data'!A26:K757,11,0),"-"))</f>
        <v>-</v>
      </c>
      <c r="F45" s="72"/>
      <c r="G45" s="82" t="str">
        <f>IF(ISBLANK(F45),"-",IFERROR(VLOOKUP(B45,'Height Data'!A26:K757,11,0),"-"))</f>
        <v>-</v>
      </c>
      <c r="H45" s="72"/>
      <c r="I45" s="83" t="str">
        <f>IF(ISBLANK(H45),"-",IFERROR(VLOOKUP(B45,'Head Circ Data'!A26:K757,11,0),"-"))</f>
        <v>-</v>
      </c>
      <c r="J45" s="72"/>
    </row>
    <row r="46" spans="1:14" s="2" customFormat="1" ht="18" customHeight="1" x14ac:dyDescent="0.2">
      <c r="A46" s="72"/>
      <c r="B46" s="71" t="str">
        <f t="shared" si="0"/>
        <v>-</v>
      </c>
      <c r="C46" s="71" t="str">
        <f t="shared" si="1"/>
        <v>-</v>
      </c>
      <c r="D46" s="72"/>
      <c r="E46" s="81" t="str">
        <f>IF(ISBLANK(D46),"-",IFERROR(VLOOKUP(B46,'Weight Data'!A27:K758,11,0),"-"))</f>
        <v>-</v>
      </c>
      <c r="F46" s="72"/>
      <c r="G46" s="82" t="str">
        <f>IF(ISBLANK(F46),"-",IFERROR(VLOOKUP(B46,'Height Data'!A27:K758,11,0),"-"))</f>
        <v>-</v>
      </c>
      <c r="H46" s="72"/>
      <c r="I46" s="83" t="str">
        <f>IF(ISBLANK(H46),"-",IFERROR(VLOOKUP(B46,'Head Circ Data'!A27:K758,11,0),"-"))</f>
        <v>-</v>
      </c>
      <c r="J46" s="72"/>
    </row>
    <row r="47" spans="1:14" s="2" customFormat="1" ht="18" customHeight="1" x14ac:dyDescent="0.2">
      <c r="A47" s="72"/>
      <c r="B47" s="71" t="str">
        <f t="shared" si="0"/>
        <v>-</v>
      </c>
      <c r="C47" s="71" t="str">
        <f t="shared" si="1"/>
        <v>-</v>
      </c>
      <c r="D47" s="72"/>
      <c r="E47" s="81" t="str">
        <f>IF(ISBLANK(D47),"-",IFERROR(VLOOKUP(B47,'Weight Data'!A28:K759,11,0),"-"))</f>
        <v>-</v>
      </c>
      <c r="F47" s="72"/>
      <c r="G47" s="82" t="str">
        <f>IF(ISBLANK(F47),"-",IFERROR(VLOOKUP(B47,'Height Data'!A28:K759,11,0),"-"))</f>
        <v>-</v>
      </c>
      <c r="H47" s="72"/>
      <c r="I47" s="83" t="str">
        <f>IF(ISBLANK(H47),"-",IFERROR(VLOOKUP(B47,'Head Circ Data'!A28:K759,11,0),"-"))</f>
        <v>-</v>
      </c>
      <c r="J47" s="72"/>
    </row>
    <row r="48" spans="1:14" s="2" customFormat="1" ht="18" customHeight="1" x14ac:dyDescent="0.2">
      <c r="A48" s="72"/>
      <c r="B48" s="71" t="str">
        <f t="shared" si="0"/>
        <v>-</v>
      </c>
      <c r="C48" s="71" t="str">
        <f t="shared" si="1"/>
        <v>-</v>
      </c>
      <c r="D48" s="72"/>
      <c r="E48" s="81" t="str">
        <f>IF(ISBLANK(D48),"-",IFERROR(VLOOKUP(B48,'Weight Data'!A29:K760,11,0),"-"))</f>
        <v>-</v>
      </c>
      <c r="F48" s="72"/>
      <c r="G48" s="82" t="str">
        <f>IF(ISBLANK(F48),"-",IFERROR(VLOOKUP(B48,'Height Data'!A29:K760,11,0),"-"))</f>
        <v>-</v>
      </c>
      <c r="H48" s="72"/>
      <c r="I48" s="83" t="str">
        <f>IF(ISBLANK(H48),"-",IFERROR(VLOOKUP(B48,'Head Circ Data'!A29:K760,11,0),"-"))</f>
        <v>-</v>
      </c>
      <c r="J48" s="72"/>
    </row>
    <row r="49" spans="1:10" s="2" customFormat="1" ht="18" customHeight="1" x14ac:dyDescent="0.2">
      <c r="A49" s="72"/>
      <c r="B49" s="71" t="str">
        <f t="shared" si="0"/>
        <v>-</v>
      </c>
      <c r="C49" s="71" t="str">
        <f t="shared" si="1"/>
        <v>-</v>
      </c>
      <c r="D49" s="72"/>
      <c r="E49" s="81" t="str">
        <f>IF(ISBLANK(D49),"-",IFERROR(VLOOKUP(B49,'Weight Data'!A30:K761,11,0),"-"))</f>
        <v>-</v>
      </c>
      <c r="F49" s="72"/>
      <c r="G49" s="82" t="str">
        <f>IF(ISBLANK(F49),"-",IFERROR(VLOOKUP(B49,'Height Data'!A30:K761,11,0),"-"))</f>
        <v>-</v>
      </c>
      <c r="H49" s="72"/>
      <c r="I49" s="83" t="str">
        <f>IF(ISBLANK(H49),"-",IFERROR(VLOOKUP(B49,'Head Circ Data'!A30:K761,11,0),"-"))</f>
        <v>-</v>
      </c>
      <c r="J49" s="72"/>
    </row>
    <row r="50" spans="1:10" s="2" customFormat="1" ht="18" customHeight="1" x14ac:dyDescent="0.2">
      <c r="A50" s="72"/>
      <c r="B50" s="71" t="str">
        <f t="shared" si="0"/>
        <v>-</v>
      </c>
      <c r="C50" s="71" t="str">
        <f t="shared" si="1"/>
        <v>-</v>
      </c>
      <c r="D50" s="72"/>
      <c r="E50" s="81" t="str">
        <f>IF(ISBLANK(D50),"-",IFERROR(VLOOKUP(B50,'Weight Data'!A31:K762,11,0),"-"))</f>
        <v>-</v>
      </c>
      <c r="F50" s="72"/>
      <c r="G50" s="82" t="str">
        <f>IF(ISBLANK(F50),"-",IFERROR(VLOOKUP(B50,'Height Data'!A31:K762,11,0),"-"))</f>
        <v>-</v>
      </c>
      <c r="H50" s="72"/>
      <c r="I50" s="83" t="str">
        <f>IF(ISBLANK(H50),"-",IFERROR(VLOOKUP(B50,'Head Circ Data'!A31:K762,11,0),"-"))</f>
        <v>-</v>
      </c>
      <c r="J50" s="72"/>
    </row>
    <row r="51" spans="1:10" s="2" customFormat="1" ht="18" customHeight="1" x14ac:dyDescent="0.2">
      <c r="A51" s="72"/>
      <c r="B51" s="71" t="str">
        <f t="shared" si="0"/>
        <v>-</v>
      </c>
      <c r="C51" s="71" t="str">
        <f t="shared" si="1"/>
        <v>-</v>
      </c>
      <c r="D51" s="72"/>
      <c r="E51" s="81" t="str">
        <f>IF(ISBLANK(D51),"-",IFERROR(VLOOKUP(B51,'Weight Data'!A32:K763,11,0),"-"))</f>
        <v>-</v>
      </c>
      <c r="F51" s="72"/>
      <c r="G51" s="82" t="str">
        <f>IF(ISBLANK(F51),"-",IFERROR(VLOOKUP(B51,'Height Data'!A32:K763,11,0),"-"))</f>
        <v>-</v>
      </c>
      <c r="H51" s="72"/>
      <c r="I51" s="83" t="str">
        <f>IF(ISBLANK(H51),"-",IFERROR(VLOOKUP(B51,'Head Circ Data'!A32:K763,11,0),"-"))</f>
        <v>-</v>
      </c>
      <c r="J51" s="72"/>
    </row>
    <row r="52" spans="1:10" s="2" customFormat="1" ht="18" customHeight="1" x14ac:dyDescent="0.2">
      <c r="A52" s="72"/>
      <c r="B52" s="71" t="str">
        <f t="shared" si="0"/>
        <v>-</v>
      </c>
      <c r="C52" s="71" t="str">
        <f t="shared" si="1"/>
        <v>-</v>
      </c>
      <c r="D52" s="72"/>
      <c r="E52" s="81" t="str">
        <f>IF(ISBLANK(D52),"-",IFERROR(VLOOKUP(B52,'Weight Data'!A33:K764,11,0),"-"))</f>
        <v>-</v>
      </c>
      <c r="F52" s="72"/>
      <c r="G52" s="82" t="str">
        <f>IF(ISBLANK(F52),"-",IFERROR(VLOOKUP(B52,'Height Data'!A33:K764,11,0),"-"))</f>
        <v>-</v>
      </c>
      <c r="H52" s="72"/>
      <c r="I52" s="83" t="str">
        <f>IF(ISBLANK(H52),"-",IFERROR(VLOOKUP(B52,'Head Circ Data'!A33:K764,11,0),"-"))</f>
        <v>-</v>
      </c>
      <c r="J52" s="72"/>
    </row>
    <row r="53" spans="1:10" s="2" customFormat="1" ht="18" customHeight="1" x14ac:dyDescent="0.2">
      <c r="A53" s="72"/>
      <c r="B53" s="71" t="str">
        <f t="shared" si="0"/>
        <v>-</v>
      </c>
      <c r="C53" s="71" t="str">
        <f t="shared" si="1"/>
        <v>-</v>
      </c>
      <c r="D53" s="72"/>
      <c r="E53" s="81" t="str">
        <f>IF(ISBLANK(D53),"-",IFERROR(VLOOKUP(B53,'Weight Data'!A34:K765,11,0),"-"))</f>
        <v>-</v>
      </c>
      <c r="F53" s="72"/>
      <c r="G53" s="82" t="str">
        <f>IF(ISBLANK(F53),"-",IFERROR(VLOOKUP(B53,'Height Data'!A34:K765,11,0),"-"))</f>
        <v>-</v>
      </c>
      <c r="H53" s="72"/>
      <c r="I53" s="83" t="str">
        <f>IF(ISBLANK(H53),"-",IFERROR(VLOOKUP(B53,'Head Circ Data'!A34:K765,11,0),"-"))</f>
        <v>-</v>
      </c>
      <c r="J53" s="72"/>
    </row>
    <row r="54" spans="1:10" s="2" customFormat="1" ht="18" customHeight="1" x14ac:dyDescent="0.2">
      <c r="A54" s="72"/>
      <c r="B54" s="71" t="str">
        <f t="shared" si="0"/>
        <v>-</v>
      </c>
      <c r="C54" s="71" t="str">
        <f t="shared" si="1"/>
        <v>-</v>
      </c>
      <c r="D54" s="72"/>
      <c r="E54" s="81" t="str">
        <f>IF(ISBLANK(D54),"-",IFERROR(VLOOKUP(B54,'Weight Data'!A35:K766,11,0),"-"))</f>
        <v>-</v>
      </c>
      <c r="F54" s="72"/>
      <c r="G54" s="82" t="str">
        <f>IF(ISBLANK(F54),"-",IFERROR(VLOOKUP(B54,'Height Data'!A35:K766,11,0),"-"))</f>
        <v>-</v>
      </c>
      <c r="H54" s="72"/>
      <c r="I54" s="83" t="str">
        <f>IF(ISBLANK(H54),"-",IFERROR(VLOOKUP(B54,'Head Circ Data'!A35:K766,11,0),"-"))</f>
        <v>-</v>
      </c>
      <c r="J54" s="72"/>
    </row>
    <row r="55" spans="1:10" s="2" customFormat="1" ht="18" customHeight="1" x14ac:dyDescent="0.2">
      <c r="A55" s="72"/>
      <c r="B55" s="71" t="str">
        <f t="shared" si="0"/>
        <v>-</v>
      </c>
      <c r="C55" s="71" t="str">
        <f t="shared" si="1"/>
        <v>-</v>
      </c>
      <c r="D55" s="72"/>
      <c r="E55" s="81" t="str">
        <f>IF(ISBLANK(D55),"-",IFERROR(VLOOKUP(B55,'Weight Data'!A36:K767,11,0),"-"))</f>
        <v>-</v>
      </c>
      <c r="F55" s="72"/>
      <c r="G55" s="82" t="str">
        <f>IF(ISBLANK(F55),"-",IFERROR(VLOOKUP(B55,'Height Data'!A36:K767,11,0),"-"))</f>
        <v>-</v>
      </c>
      <c r="H55" s="72"/>
      <c r="I55" s="83" t="str">
        <f>IF(ISBLANK(H55),"-",IFERROR(VLOOKUP(B55,'Head Circ Data'!A36:K767,11,0),"-"))</f>
        <v>-</v>
      </c>
      <c r="J55" s="72"/>
    </row>
    <row r="56" spans="1:10" s="2" customFormat="1" ht="18" customHeight="1" x14ac:dyDescent="0.2">
      <c r="A56" s="72"/>
      <c r="B56" s="71" t="str">
        <f t="shared" si="0"/>
        <v>-</v>
      </c>
      <c r="C56" s="71" t="str">
        <f t="shared" si="1"/>
        <v>-</v>
      </c>
      <c r="D56" s="72"/>
      <c r="E56" s="81" t="str">
        <f>IF(ISBLANK(D56),"-",IFERROR(VLOOKUP(B56,'Weight Data'!A37:K768,11,0),"-"))</f>
        <v>-</v>
      </c>
      <c r="F56" s="72"/>
      <c r="G56" s="82" t="str">
        <f>IF(ISBLANK(F56),"-",IFERROR(VLOOKUP(B56,'Height Data'!A37:K768,11,0),"-"))</f>
        <v>-</v>
      </c>
      <c r="H56" s="72"/>
      <c r="I56" s="83" t="str">
        <f>IF(ISBLANK(H56),"-",IFERROR(VLOOKUP(B56,'Head Circ Data'!A37:K768,11,0),"-"))</f>
        <v>-</v>
      </c>
      <c r="J56" s="72"/>
    </row>
    <row r="57" spans="1:10" s="2" customFormat="1" ht="18" customHeight="1" x14ac:dyDescent="0.2">
      <c r="A57" s="72"/>
      <c r="B57" s="71" t="str">
        <f t="shared" si="0"/>
        <v>-</v>
      </c>
      <c r="C57" s="71" t="str">
        <f t="shared" si="1"/>
        <v>-</v>
      </c>
      <c r="D57" s="72"/>
      <c r="E57" s="81" t="str">
        <f>IF(ISBLANK(D57),"-",IFERROR(VLOOKUP(B57,'Weight Data'!A38:K769,11,0),"-"))</f>
        <v>-</v>
      </c>
      <c r="F57" s="72"/>
      <c r="G57" s="82" t="str">
        <f>IF(ISBLANK(F57),"-",IFERROR(VLOOKUP(B57,'Height Data'!A38:K769,11,0),"-"))</f>
        <v>-</v>
      </c>
      <c r="H57" s="72"/>
      <c r="I57" s="83" t="str">
        <f>IF(ISBLANK(H57),"-",IFERROR(VLOOKUP(B57,'Head Circ Data'!A38:K769,11,0),"-"))</f>
        <v>-</v>
      </c>
      <c r="J57" s="72"/>
    </row>
    <row r="58" spans="1:10" s="2" customFormat="1" ht="18" customHeight="1" x14ac:dyDescent="0.2">
      <c r="A58" s="72"/>
      <c r="B58" s="71" t="str">
        <f t="shared" si="0"/>
        <v>-</v>
      </c>
      <c r="C58" s="71" t="str">
        <f t="shared" si="1"/>
        <v>-</v>
      </c>
      <c r="D58" s="72"/>
      <c r="E58" s="81" t="str">
        <f>IF(ISBLANK(D58),"-",IFERROR(VLOOKUP(B58,'Weight Data'!A39:K770,11,0),"-"))</f>
        <v>-</v>
      </c>
      <c r="F58" s="72"/>
      <c r="G58" s="82" t="str">
        <f>IF(ISBLANK(F58),"-",IFERROR(VLOOKUP(B58,'Height Data'!A39:K770,11,0),"-"))</f>
        <v>-</v>
      </c>
      <c r="H58" s="72"/>
      <c r="I58" s="83" t="str">
        <f>IF(ISBLANK(H58),"-",IFERROR(VLOOKUP(B58,'Head Circ Data'!A39:K770,11,0),"-"))</f>
        <v>-</v>
      </c>
      <c r="J58" s="72"/>
    </row>
    <row r="59" spans="1:10" s="2" customFormat="1" ht="18" customHeight="1" x14ac:dyDescent="0.2">
      <c r="A59" s="72"/>
      <c r="B59" s="71" t="str">
        <f t="shared" si="0"/>
        <v>-</v>
      </c>
      <c r="C59" s="71" t="str">
        <f t="shared" si="1"/>
        <v>-</v>
      </c>
      <c r="D59" s="72"/>
      <c r="E59" s="81" t="str">
        <f>IF(ISBLANK(D59),"-",IFERROR(VLOOKUP(B59,'Weight Data'!A40:K771,11,0),"-"))</f>
        <v>-</v>
      </c>
      <c r="F59" s="72"/>
      <c r="G59" s="82" t="str">
        <f>IF(ISBLANK(F59),"-",IFERROR(VLOOKUP(B59,'Height Data'!A40:K771,11,0),"-"))</f>
        <v>-</v>
      </c>
      <c r="H59" s="72"/>
      <c r="I59" s="83" t="str">
        <f>IF(ISBLANK(H59),"-",IFERROR(VLOOKUP(B59,'Head Circ Data'!A40:K771,11,0),"-"))</f>
        <v>-</v>
      </c>
      <c r="J59" s="72"/>
    </row>
    <row r="60" spans="1:10" s="2" customFormat="1" ht="18" customHeight="1" x14ac:dyDescent="0.2">
      <c r="A60" s="72"/>
      <c r="B60" s="71" t="str">
        <f t="shared" si="0"/>
        <v>-</v>
      </c>
      <c r="C60" s="71" t="str">
        <f t="shared" si="1"/>
        <v>-</v>
      </c>
      <c r="D60" s="72"/>
      <c r="E60" s="81" t="str">
        <f>IF(ISBLANK(D60),"-",IFERROR(VLOOKUP(B60,'Weight Data'!A41:K772,11,0),"-"))</f>
        <v>-</v>
      </c>
      <c r="F60" s="72"/>
      <c r="G60" s="82" t="str">
        <f>IF(ISBLANK(F60),"-",IFERROR(VLOOKUP(B60,'Height Data'!A41:K772,11,0),"-"))</f>
        <v>-</v>
      </c>
      <c r="H60" s="72"/>
      <c r="I60" s="83" t="str">
        <f>IF(ISBLANK(H60),"-",IFERROR(VLOOKUP(B60,'Head Circ Data'!A41:K772,11,0),"-"))</f>
        <v>-</v>
      </c>
      <c r="J60" s="72"/>
    </row>
    <row r="61" spans="1:10" s="2" customFormat="1" ht="18" customHeight="1" x14ac:dyDescent="0.2">
      <c r="A61" s="72"/>
      <c r="B61" s="71" t="str">
        <f t="shared" si="0"/>
        <v>-</v>
      </c>
      <c r="C61" s="71" t="str">
        <f t="shared" si="1"/>
        <v>-</v>
      </c>
      <c r="D61" s="72"/>
      <c r="E61" s="81" t="str">
        <f>IF(ISBLANK(D61),"-",IFERROR(VLOOKUP(B61,'Weight Data'!A42:K773,11,0),"-"))</f>
        <v>-</v>
      </c>
      <c r="F61" s="72"/>
      <c r="G61" s="82" t="str">
        <f>IF(ISBLANK(F61),"-",IFERROR(VLOOKUP(B61,'Height Data'!A42:K773,11,0),"-"))</f>
        <v>-</v>
      </c>
      <c r="H61" s="72"/>
      <c r="I61" s="83" t="str">
        <f>IF(ISBLANK(H61),"-",IFERROR(VLOOKUP(B61,'Head Circ Data'!A42:K773,11,0),"-"))</f>
        <v>-</v>
      </c>
      <c r="J61" s="72"/>
    </row>
    <row r="62" spans="1:10" s="2" customFormat="1" ht="18" customHeight="1" x14ac:dyDescent="0.2">
      <c r="A62" s="72"/>
      <c r="B62" s="71" t="str">
        <f t="shared" si="0"/>
        <v>-</v>
      </c>
      <c r="C62" s="71" t="str">
        <f t="shared" si="1"/>
        <v>-</v>
      </c>
      <c r="D62" s="72"/>
      <c r="E62" s="81" t="str">
        <f>IF(ISBLANK(D62),"-",IFERROR(VLOOKUP(B62,'Weight Data'!A43:K774,11,0),"-"))</f>
        <v>-</v>
      </c>
      <c r="F62" s="72"/>
      <c r="G62" s="82" t="str">
        <f>IF(ISBLANK(F62),"-",IFERROR(VLOOKUP(B62,'Height Data'!A43:K774,11,0),"-"))</f>
        <v>-</v>
      </c>
      <c r="H62" s="72"/>
      <c r="I62" s="83" t="str">
        <f>IF(ISBLANK(H62),"-",IFERROR(VLOOKUP(B62,'Head Circ Data'!A43:K774,11,0),"-"))</f>
        <v>-</v>
      </c>
      <c r="J62" s="72"/>
    </row>
    <row r="63" spans="1:10" s="2" customFormat="1" ht="18" customHeight="1" x14ac:dyDescent="0.2">
      <c r="A63" s="72"/>
      <c r="B63" s="71" t="str">
        <f t="shared" si="0"/>
        <v>-</v>
      </c>
      <c r="C63" s="71" t="str">
        <f t="shared" ref="C63:C90" si="2">IF(A63="","-",_xlfn.LET(_xlpm.y,DATEDIF($A$20, A63, "Y"),_xlpm.m,DATEDIF($A$20, A63, "YM"),_xlpm.d,DATEDIF($A$20, A63, "MD"),IF(_xlpm.y=0,"",_xlpm.y &amp; "y ") &amp; IF(_xlpm.m=0,"",_xlpm.m &amp; "m ") &amp; _xlpm.d &amp; "d"))</f>
        <v>-</v>
      </c>
      <c r="D63" s="72"/>
      <c r="E63" s="81" t="str">
        <f>IF(ISBLANK(D63),"-",IFERROR(VLOOKUP(B63,'Weight Data'!A44:K775,11,0),"-"))</f>
        <v>-</v>
      </c>
      <c r="F63" s="72"/>
      <c r="G63" s="82" t="str">
        <f>IF(ISBLANK(F63),"-",IFERROR(VLOOKUP(B63,'Height Data'!A44:K775,11,0),"-"))</f>
        <v>-</v>
      </c>
      <c r="H63" s="72"/>
      <c r="I63" s="83" t="str">
        <f>IF(ISBLANK(H63),"-",IFERROR(VLOOKUP(B63,'Head Circ Data'!A44:K775,11,0),"-"))</f>
        <v>-</v>
      </c>
      <c r="J63" s="72"/>
    </row>
    <row r="64" spans="1:10" s="2" customFormat="1" ht="18" customHeight="1" x14ac:dyDescent="0.2">
      <c r="A64" s="72"/>
      <c r="B64" s="71" t="str">
        <f t="shared" si="0"/>
        <v>-</v>
      </c>
      <c r="C64" s="71" t="str">
        <f t="shared" si="2"/>
        <v>-</v>
      </c>
      <c r="D64" s="72"/>
      <c r="E64" s="81" t="str">
        <f>IF(ISBLANK(D64),"-",IFERROR(VLOOKUP(B64,'Weight Data'!A45:K776,11,0),"-"))</f>
        <v>-</v>
      </c>
      <c r="F64" s="72"/>
      <c r="G64" s="82" t="str">
        <f>IF(ISBLANK(F64),"-",IFERROR(VLOOKUP(B64,'Height Data'!A45:K776,11,0),"-"))</f>
        <v>-</v>
      </c>
      <c r="H64" s="72"/>
      <c r="I64" s="83" t="str">
        <f>IF(ISBLANK(H64),"-",IFERROR(VLOOKUP(B64,'Head Circ Data'!A45:K776,11,0),"-"))</f>
        <v>-</v>
      </c>
      <c r="J64" s="72"/>
    </row>
    <row r="65" spans="1:10" s="2" customFormat="1" ht="18" customHeight="1" x14ac:dyDescent="0.2">
      <c r="A65" s="72"/>
      <c r="B65" s="71" t="str">
        <f t="shared" si="0"/>
        <v>-</v>
      </c>
      <c r="C65" s="71" t="str">
        <f t="shared" si="2"/>
        <v>-</v>
      </c>
      <c r="D65" s="72"/>
      <c r="E65" s="81" t="str">
        <f>IF(ISBLANK(D65),"-",IFERROR(VLOOKUP(B65,'Weight Data'!A46:K777,11,0),"-"))</f>
        <v>-</v>
      </c>
      <c r="F65" s="72"/>
      <c r="G65" s="82" t="str">
        <f>IF(ISBLANK(F65),"-",IFERROR(VLOOKUP(B65,'Height Data'!A46:K777,11,0),"-"))</f>
        <v>-</v>
      </c>
      <c r="H65" s="72"/>
      <c r="I65" s="83" t="str">
        <f>IF(ISBLANK(H65),"-",IFERROR(VLOOKUP(B65,'Head Circ Data'!A46:K777,11,0),"-"))</f>
        <v>-</v>
      </c>
      <c r="J65" s="72"/>
    </row>
    <row r="66" spans="1:10" s="2" customFormat="1" ht="18" customHeight="1" x14ac:dyDescent="0.2">
      <c r="A66" s="72"/>
      <c r="B66" s="71" t="str">
        <f t="shared" si="0"/>
        <v>-</v>
      </c>
      <c r="C66" s="71" t="str">
        <f t="shared" si="2"/>
        <v>-</v>
      </c>
      <c r="D66" s="72"/>
      <c r="E66" s="81" t="str">
        <f>IF(ISBLANK(D66),"-",IFERROR(VLOOKUP(B66,'Weight Data'!A47:K778,11,0),"-"))</f>
        <v>-</v>
      </c>
      <c r="F66" s="72"/>
      <c r="G66" s="82" t="str">
        <f>IF(ISBLANK(F66),"-",IFERROR(VLOOKUP(B66,'Height Data'!A47:K778,11,0),"-"))</f>
        <v>-</v>
      </c>
      <c r="H66" s="72"/>
      <c r="I66" s="83" t="str">
        <f>IF(ISBLANK(H66),"-",IFERROR(VLOOKUP(B66,'Head Circ Data'!A47:K778,11,0),"-"))</f>
        <v>-</v>
      </c>
      <c r="J66" s="72"/>
    </row>
    <row r="67" spans="1:10" s="2" customFormat="1" ht="18" customHeight="1" x14ac:dyDescent="0.2">
      <c r="A67" s="72"/>
      <c r="B67" s="71" t="str">
        <f t="shared" si="0"/>
        <v>-</v>
      </c>
      <c r="C67" s="71" t="str">
        <f t="shared" si="2"/>
        <v>-</v>
      </c>
      <c r="D67" s="72"/>
      <c r="E67" s="81" t="str">
        <f>IF(ISBLANK(D67),"-",IFERROR(VLOOKUP(B67,'Weight Data'!A48:K779,11,0),"-"))</f>
        <v>-</v>
      </c>
      <c r="F67" s="72"/>
      <c r="G67" s="82" t="str">
        <f>IF(ISBLANK(F67),"-",IFERROR(VLOOKUP(B67,'Height Data'!A48:K779,11,0),"-"))</f>
        <v>-</v>
      </c>
      <c r="H67" s="72"/>
      <c r="I67" s="83" t="str">
        <f>IF(ISBLANK(H67),"-",IFERROR(VLOOKUP(B67,'Head Circ Data'!A48:K779,11,0),"-"))</f>
        <v>-</v>
      </c>
      <c r="J67" s="72"/>
    </row>
    <row r="68" spans="1:10" s="2" customFormat="1" ht="18" customHeight="1" x14ac:dyDescent="0.2">
      <c r="A68" s="72"/>
      <c r="B68" s="71" t="str">
        <f t="shared" si="0"/>
        <v>-</v>
      </c>
      <c r="C68" s="71" t="str">
        <f t="shared" si="2"/>
        <v>-</v>
      </c>
      <c r="D68" s="72"/>
      <c r="E68" s="81" t="str">
        <f>IF(ISBLANK(D68),"-",IFERROR(VLOOKUP(B68,'Weight Data'!A49:K780,11,0),"-"))</f>
        <v>-</v>
      </c>
      <c r="F68" s="72"/>
      <c r="G68" s="82" t="str">
        <f>IF(ISBLANK(F68),"-",IFERROR(VLOOKUP(B68,'Height Data'!A49:K780,11,0),"-"))</f>
        <v>-</v>
      </c>
      <c r="H68" s="72"/>
      <c r="I68" s="83" t="str">
        <f>IF(ISBLANK(H68),"-",IFERROR(VLOOKUP(B68,'Head Circ Data'!A49:K780,11,0),"-"))</f>
        <v>-</v>
      </c>
      <c r="J68" s="72"/>
    </row>
    <row r="69" spans="1:10" s="2" customFormat="1" ht="18" customHeight="1" x14ac:dyDescent="0.2">
      <c r="A69" s="72"/>
      <c r="B69" s="71" t="str">
        <f t="shared" si="0"/>
        <v>-</v>
      </c>
      <c r="C69" s="71" t="str">
        <f t="shared" si="2"/>
        <v>-</v>
      </c>
      <c r="D69" s="72"/>
      <c r="E69" s="81" t="str">
        <f>IF(ISBLANK(D69),"-",IFERROR(VLOOKUP(B69,'Weight Data'!A50:K781,11,0),"-"))</f>
        <v>-</v>
      </c>
      <c r="F69" s="72"/>
      <c r="G69" s="82" t="str">
        <f>IF(ISBLANK(F69),"-",IFERROR(VLOOKUP(B69,'Height Data'!A50:K781,11,0),"-"))</f>
        <v>-</v>
      </c>
      <c r="H69" s="72"/>
      <c r="I69" s="83" t="str">
        <f>IF(ISBLANK(H69),"-",IFERROR(VLOOKUP(B69,'Head Circ Data'!A50:K781,11,0),"-"))</f>
        <v>-</v>
      </c>
      <c r="J69" s="72"/>
    </row>
    <row r="70" spans="1:10" s="2" customFormat="1" ht="18" customHeight="1" x14ac:dyDescent="0.2">
      <c r="A70" s="72"/>
      <c r="B70" s="71" t="str">
        <f t="shared" si="0"/>
        <v>-</v>
      </c>
      <c r="C70" s="71" t="str">
        <f t="shared" si="2"/>
        <v>-</v>
      </c>
      <c r="D70" s="72"/>
      <c r="E70" s="81" t="str">
        <f>IF(ISBLANK(D70),"-",IFERROR(VLOOKUP(B70,'Weight Data'!A51:K782,11,0),"-"))</f>
        <v>-</v>
      </c>
      <c r="F70" s="72"/>
      <c r="G70" s="82" t="str">
        <f>IF(ISBLANK(F70),"-",IFERROR(VLOOKUP(B70,'Height Data'!A51:K782,11,0),"-"))</f>
        <v>-</v>
      </c>
      <c r="H70" s="72"/>
      <c r="I70" s="83" t="str">
        <f>IF(ISBLANK(H70),"-",IFERROR(VLOOKUP(B70,'Head Circ Data'!A51:K782,11,0),"-"))</f>
        <v>-</v>
      </c>
      <c r="J70" s="72"/>
    </row>
    <row r="71" spans="1:10" s="2" customFormat="1" ht="18" customHeight="1" x14ac:dyDescent="0.2">
      <c r="A71" s="72"/>
      <c r="B71" s="71" t="str">
        <f t="shared" si="0"/>
        <v>-</v>
      </c>
      <c r="C71" s="71" t="str">
        <f t="shared" si="2"/>
        <v>-</v>
      </c>
      <c r="D71" s="72"/>
      <c r="E71" s="81" t="str">
        <f>IF(ISBLANK(D71),"-",IFERROR(VLOOKUP(B71,'Weight Data'!A52:K783,11,0),"-"))</f>
        <v>-</v>
      </c>
      <c r="F71" s="72"/>
      <c r="G71" s="82" t="str">
        <f>IF(ISBLANK(F71),"-",IFERROR(VLOOKUP(B71,'Height Data'!A52:K783,11,0),"-"))</f>
        <v>-</v>
      </c>
      <c r="H71" s="72"/>
      <c r="I71" s="83" t="str">
        <f>IF(ISBLANK(H71),"-",IFERROR(VLOOKUP(B71,'Head Circ Data'!A52:K783,11,0),"-"))</f>
        <v>-</v>
      </c>
      <c r="J71" s="72"/>
    </row>
    <row r="72" spans="1:10" s="2" customFormat="1" ht="18" customHeight="1" x14ac:dyDescent="0.2">
      <c r="A72" s="72"/>
      <c r="B72" s="71" t="str">
        <f t="shared" si="0"/>
        <v>-</v>
      </c>
      <c r="C72" s="71" t="str">
        <f t="shared" si="2"/>
        <v>-</v>
      </c>
      <c r="D72" s="72"/>
      <c r="E72" s="81" t="str">
        <f>IF(ISBLANK(D72),"-",IFERROR(VLOOKUP(B72,'Weight Data'!A53:K784,11,0),"-"))</f>
        <v>-</v>
      </c>
      <c r="F72" s="72"/>
      <c r="G72" s="82" t="str">
        <f>IF(ISBLANK(F72),"-",IFERROR(VLOOKUP(B72,'Height Data'!A53:K784,11,0),"-"))</f>
        <v>-</v>
      </c>
      <c r="H72" s="72"/>
      <c r="I72" s="83" t="str">
        <f>IF(ISBLANK(H72),"-",IFERROR(VLOOKUP(B72,'Head Circ Data'!A53:K784,11,0),"-"))</f>
        <v>-</v>
      </c>
      <c r="J72" s="72"/>
    </row>
    <row r="73" spans="1:10" s="2" customFormat="1" ht="18" customHeight="1" x14ac:dyDescent="0.2">
      <c r="A73" s="72"/>
      <c r="B73" s="71" t="str">
        <f t="shared" si="0"/>
        <v>-</v>
      </c>
      <c r="C73" s="71" t="str">
        <f t="shared" si="2"/>
        <v>-</v>
      </c>
      <c r="D73" s="72"/>
      <c r="E73" s="81" t="str">
        <f>IF(ISBLANK(D73),"-",IFERROR(VLOOKUP(B73,'Weight Data'!A54:K785,11,0),"-"))</f>
        <v>-</v>
      </c>
      <c r="F73" s="72"/>
      <c r="G73" s="82" t="str">
        <f>IF(ISBLANK(F73),"-",IFERROR(VLOOKUP(B73,'Height Data'!A54:K785,11,0),"-"))</f>
        <v>-</v>
      </c>
      <c r="H73" s="72"/>
      <c r="I73" s="83" t="str">
        <f>IF(ISBLANK(H73),"-",IFERROR(VLOOKUP(B73,'Head Circ Data'!A54:K785,11,0),"-"))</f>
        <v>-</v>
      </c>
      <c r="J73" s="72"/>
    </row>
    <row r="74" spans="1:10" s="2" customFormat="1" ht="18" customHeight="1" x14ac:dyDescent="0.2">
      <c r="A74" s="72"/>
      <c r="B74" s="71" t="str">
        <f t="shared" si="0"/>
        <v>-</v>
      </c>
      <c r="C74" s="71" t="str">
        <f t="shared" si="2"/>
        <v>-</v>
      </c>
      <c r="D74" s="72"/>
      <c r="E74" s="81" t="str">
        <f>IF(ISBLANK(D74),"-",IFERROR(VLOOKUP(B74,'Weight Data'!A55:K786,11,0),"-"))</f>
        <v>-</v>
      </c>
      <c r="F74" s="72"/>
      <c r="G74" s="82" t="str">
        <f>IF(ISBLANK(F74),"-",IFERROR(VLOOKUP(B74,'Height Data'!A55:K786,11,0),"-"))</f>
        <v>-</v>
      </c>
      <c r="H74" s="72"/>
      <c r="I74" s="83" t="str">
        <f>IF(ISBLANK(H74),"-",IFERROR(VLOOKUP(B74,'Head Circ Data'!A55:K786,11,0),"-"))</f>
        <v>-</v>
      </c>
      <c r="J74" s="72"/>
    </row>
    <row r="75" spans="1:10" s="2" customFormat="1" ht="18" customHeight="1" x14ac:dyDescent="0.2">
      <c r="A75" s="72"/>
      <c r="B75" s="71" t="str">
        <f t="shared" si="0"/>
        <v>-</v>
      </c>
      <c r="C75" s="71" t="str">
        <f t="shared" si="2"/>
        <v>-</v>
      </c>
      <c r="D75" s="72"/>
      <c r="E75" s="81" t="str">
        <f>IF(ISBLANK(D75),"-",IFERROR(VLOOKUP(B75,'Weight Data'!A56:K787,11,0),"-"))</f>
        <v>-</v>
      </c>
      <c r="F75" s="72"/>
      <c r="G75" s="82" t="str">
        <f>IF(ISBLANK(F75),"-",IFERROR(VLOOKUP(B75,'Height Data'!A56:K787,11,0),"-"))</f>
        <v>-</v>
      </c>
      <c r="H75" s="72"/>
      <c r="I75" s="83" t="str">
        <f>IF(ISBLANK(H75),"-",IFERROR(VLOOKUP(B75,'Head Circ Data'!A56:K787,11,0),"-"))</f>
        <v>-</v>
      </c>
      <c r="J75" s="72"/>
    </row>
    <row r="76" spans="1:10" s="2" customFormat="1" ht="18" customHeight="1" x14ac:dyDescent="0.2">
      <c r="A76" s="72"/>
      <c r="B76" s="71" t="str">
        <f t="shared" si="0"/>
        <v>-</v>
      </c>
      <c r="C76" s="71" t="str">
        <f t="shared" si="2"/>
        <v>-</v>
      </c>
      <c r="D76" s="72"/>
      <c r="E76" s="81" t="str">
        <f>IF(ISBLANK(D76),"-",IFERROR(VLOOKUP(B76,'Weight Data'!A57:K788,11,0),"-"))</f>
        <v>-</v>
      </c>
      <c r="F76" s="72"/>
      <c r="G76" s="82" t="str">
        <f>IF(ISBLANK(F76),"-",IFERROR(VLOOKUP(B76,'Height Data'!A57:K788,11,0),"-"))</f>
        <v>-</v>
      </c>
      <c r="H76" s="72"/>
      <c r="I76" s="83" t="str">
        <f>IF(ISBLANK(H76),"-",IFERROR(VLOOKUP(B76,'Head Circ Data'!A57:K788,11,0),"-"))</f>
        <v>-</v>
      </c>
      <c r="J76" s="72"/>
    </row>
    <row r="77" spans="1:10" s="2" customFormat="1" ht="18" customHeight="1" x14ac:dyDescent="0.2">
      <c r="A77" s="72"/>
      <c r="B77" s="71" t="str">
        <f t="shared" si="0"/>
        <v>-</v>
      </c>
      <c r="C77" s="71" t="str">
        <f t="shared" si="2"/>
        <v>-</v>
      </c>
      <c r="D77" s="72"/>
      <c r="E77" s="81" t="str">
        <f>IF(ISBLANK(D77),"-",IFERROR(VLOOKUP(B77,'Weight Data'!A58:K789,11,0),"-"))</f>
        <v>-</v>
      </c>
      <c r="F77" s="72"/>
      <c r="G77" s="82" t="str">
        <f>IF(ISBLANK(F77),"-",IFERROR(VLOOKUP(B77,'Height Data'!A58:K789,11,0),"-"))</f>
        <v>-</v>
      </c>
      <c r="H77" s="72"/>
      <c r="I77" s="83" t="str">
        <f>IF(ISBLANK(H77),"-",IFERROR(VLOOKUP(B77,'Head Circ Data'!A58:K789,11,0),"-"))</f>
        <v>-</v>
      </c>
      <c r="J77" s="72"/>
    </row>
    <row r="78" spans="1:10" s="2" customFormat="1" ht="18" customHeight="1" x14ac:dyDescent="0.2">
      <c r="A78" s="72"/>
      <c r="B78" s="71" t="str">
        <f t="shared" si="0"/>
        <v>-</v>
      </c>
      <c r="C78" s="71" t="str">
        <f t="shared" si="2"/>
        <v>-</v>
      </c>
      <c r="D78" s="72"/>
      <c r="E78" s="81" t="str">
        <f>IF(ISBLANK(D78),"-",IFERROR(VLOOKUP(B78,'Weight Data'!A59:K790,11,0),"-"))</f>
        <v>-</v>
      </c>
      <c r="F78" s="72"/>
      <c r="G78" s="82" t="str">
        <f>IF(ISBLANK(F78),"-",IFERROR(VLOOKUP(B78,'Height Data'!A59:K790,11,0),"-"))</f>
        <v>-</v>
      </c>
      <c r="H78" s="72"/>
      <c r="I78" s="83" t="str">
        <f>IF(ISBLANK(H78),"-",IFERROR(VLOOKUP(B78,'Head Circ Data'!A59:K790,11,0),"-"))</f>
        <v>-</v>
      </c>
      <c r="J78" s="72"/>
    </row>
    <row r="79" spans="1:10" s="2" customFormat="1" ht="18" customHeight="1" x14ac:dyDescent="0.2">
      <c r="A79" s="72"/>
      <c r="B79" s="71" t="str">
        <f t="shared" si="0"/>
        <v>-</v>
      </c>
      <c r="C79" s="71" t="str">
        <f t="shared" si="2"/>
        <v>-</v>
      </c>
      <c r="D79" s="72"/>
      <c r="E79" s="81" t="str">
        <f>IF(ISBLANK(D79),"-",IFERROR(VLOOKUP(B79,'Weight Data'!A60:K791,11,0),"-"))</f>
        <v>-</v>
      </c>
      <c r="F79" s="72"/>
      <c r="G79" s="82" t="str">
        <f>IF(ISBLANK(F79),"-",IFERROR(VLOOKUP(B79,'Height Data'!A60:K791,11,0),"-"))</f>
        <v>-</v>
      </c>
      <c r="H79" s="72"/>
      <c r="I79" s="83" t="str">
        <f>IF(ISBLANK(H79),"-",IFERROR(VLOOKUP(B79,'Head Circ Data'!A60:K791,11,0),"-"))</f>
        <v>-</v>
      </c>
      <c r="J79" s="72"/>
    </row>
    <row r="80" spans="1:10" s="2" customFormat="1" ht="18" customHeight="1" x14ac:dyDescent="0.2">
      <c r="A80" s="72"/>
      <c r="B80" s="71" t="str">
        <f t="shared" si="0"/>
        <v>-</v>
      </c>
      <c r="C80" s="71" t="str">
        <f t="shared" si="2"/>
        <v>-</v>
      </c>
      <c r="D80" s="72"/>
      <c r="E80" s="81" t="str">
        <f>IF(ISBLANK(D80),"-",IFERROR(VLOOKUP(B80,'Weight Data'!A61:K792,11,0),"-"))</f>
        <v>-</v>
      </c>
      <c r="F80" s="72"/>
      <c r="G80" s="82" t="str">
        <f>IF(ISBLANK(F80),"-",IFERROR(VLOOKUP(B80,'Height Data'!A61:K792,11,0),"-"))</f>
        <v>-</v>
      </c>
      <c r="H80" s="72"/>
      <c r="I80" s="83" t="str">
        <f>IF(ISBLANK(H80),"-",IFERROR(VLOOKUP(B80,'Head Circ Data'!A61:K792,11,0),"-"))</f>
        <v>-</v>
      </c>
      <c r="J80" s="72"/>
    </row>
    <row r="81" spans="1:10" s="2" customFormat="1" ht="18" customHeight="1" x14ac:dyDescent="0.2">
      <c r="A81" s="72"/>
      <c r="B81" s="71" t="str">
        <f t="shared" si="0"/>
        <v>-</v>
      </c>
      <c r="C81" s="71" t="str">
        <f t="shared" si="2"/>
        <v>-</v>
      </c>
      <c r="D81" s="72"/>
      <c r="E81" s="81" t="str">
        <f>IF(ISBLANK(D81),"-",IFERROR(VLOOKUP(B81,'Weight Data'!A62:K793,11,0),"-"))</f>
        <v>-</v>
      </c>
      <c r="F81" s="72"/>
      <c r="G81" s="82" t="str">
        <f>IF(ISBLANK(F81),"-",IFERROR(VLOOKUP(B81,'Height Data'!A62:K793,11,0),"-"))</f>
        <v>-</v>
      </c>
      <c r="H81" s="72"/>
      <c r="I81" s="83" t="str">
        <f>IF(ISBLANK(H81),"-",IFERROR(VLOOKUP(B81,'Head Circ Data'!A62:K793,11,0),"-"))</f>
        <v>-</v>
      </c>
      <c r="J81" s="72"/>
    </row>
    <row r="82" spans="1:10" s="2" customFormat="1" ht="18" customHeight="1" x14ac:dyDescent="0.2">
      <c r="A82" s="72"/>
      <c r="B82" s="71" t="str">
        <f t="shared" si="0"/>
        <v>-</v>
      </c>
      <c r="C82" s="71" t="str">
        <f t="shared" si="2"/>
        <v>-</v>
      </c>
      <c r="D82" s="72"/>
      <c r="E82" s="81" t="str">
        <f>IF(ISBLANK(D82),"-",IFERROR(VLOOKUP(B82,'Weight Data'!A63:K794,11,0),"-"))</f>
        <v>-</v>
      </c>
      <c r="F82" s="72"/>
      <c r="G82" s="82" t="str">
        <f>IF(ISBLANK(F82),"-",IFERROR(VLOOKUP(B82,'Height Data'!A63:K794,11,0),"-"))</f>
        <v>-</v>
      </c>
      <c r="H82" s="72"/>
      <c r="I82" s="83" t="str">
        <f>IF(ISBLANK(H82),"-",IFERROR(VLOOKUP(B82,'Head Circ Data'!A63:K794,11,0),"-"))</f>
        <v>-</v>
      </c>
      <c r="J82" s="72"/>
    </row>
    <row r="83" spans="1:10" s="2" customFormat="1" ht="18" customHeight="1" x14ac:dyDescent="0.2">
      <c r="A83" s="72"/>
      <c r="B83" s="71" t="str">
        <f t="shared" si="0"/>
        <v>-</v>
      </c>
      <c r="C83" s="71" t="str">
        <f t="shared" si="2"/>
        <v>-</v>
      </c>
      <c r="D83" s="72"/>
      <c r="E83" s="81" t="str">
        <f>IF(ISBLANK(D83),"-",IFERROR(VLOOKUP(B83,'Weight Data'!A64:K795,11,0),"-"))</f>
        <v>-</v>
      </c>
      <c r="F83" s="72"/>
      <c r="G83" s="82" t="str">
        <f>IF(ISBLANK(F83),"-",IFERROR(VLOOKUP(B83,'Height Data'!A64:K795,11,0),"-"))</f>
        <v>-</v>
      </c>
      <c r="H83" s="72"/>
      <c r="I83" s="83" t="str">
        <f>IF(ISBLANK(H83),"-",IFERROR(VLOOKUP(B83,'Head Circ Data'!A64:K795,11,0),"-"))</f>
        <v>-</v>
      </c>
      <c r="J83" s="72"/>
    </row>
    <row r="84" spans="1:10" s="2" customFormat="1" ht="18" customHeight="1" x14ac:dyDescent="0.2">
      <c r="A84" s="72"/>
      <c r="B84" s="71" t="str">
        <f t="shared" si="0"/>
        <v>-</v>
      </c>
      <c r="C84" s="71" t="str">
        <f t="shared" si="2"/>
        <v>-</v>
      </c>
      <c r="D84" s="72"/>
      <c r="E84" s="81" t="str">
        <f>IF(ISBLANK(D84),"-",IFERROR(VLOOKUP(B84,'Weight Data'!A65:K796,11,0),"-"))</f>
        <v>-</v>
      </c>
      <c r="F84" s="72"/>
      <c r="G84" s="82" t="str">
        <f>IF(ISBLANK(F84),"-",IFERROR(VLOOKUP(B84,'Height Data'!A65:K796,11,0),"-"))</f>
        <v>-</v>
      </c>
      <c r="H84" s="72"/>
      <c r="I84" s="83" t="str">
        <f>IF(ISBLANK(H84),"-",IFERROR(VLOOKUP(B84,'Head Circ Data'!A65:K796,11,0),"-"))</f>
        <v>-</v>
      </c>
      <c r="J84" s="72"/>
    </row>
    <row r="85" spans="1:10" s="2" customFormat="1" ht="18" customHeight="1" x14ac:dyDescent="0.2">
      <c r="A85" s="72"/>
      <c r="B85" s="71" t="str">
        <f t="shared" ref="B85:B90" si="3">IF(A85="","-",_xlfn.DAYS(A85,$A$20))</f>
        <v>-</v>
      </c>
      <c r="C85" s="71" t="str">
        <f t="shared" si="2"/>
        <v>-</v>
      </c>
      <c r="D85" s="72"/>
      <c r="E85" s="81" t="str">
        <f>IF(ISBLANK(D85),"-",IFERROR(VLOOKUP(B85,'Weight Data'!A66:K797,11,0),"-"))</f>
        <v>-</v>
      </c>
      <c r="F85" s="72"/>
      <c r="G85" s="82" t="str">
        <f>IF(ISBLANK(F85),"-",IFERROR(VLOOKUP(B85,'Height Data'!A66:K797,11,0),"-"))</f>
        <v>-</v>
      </c>
      <c r="H85" s="72"/>
      <c r="I85" s="83" t="str">
        <f>IF(ISBLANK(H85),"-",IFERROR(VLOOKUP(B85,'Head Circ Data'!A66:K797,11,0),"-"))</f>
        <v>-</v>
      </c>
      <c r="J85" s="72"/>
    </row>
    <row r="86" spans="1:10" s="2" customFormat="1" ht="18" customHeight="1" x14ac:dyDescent="0.2">
      <c r="A86" s="72"/>
      <c r="B86" s="71" t="str">
        <f t="shared" si="3"/>
        <v>-</v>
      </c>
      <c r="C86" s="71" t="str">
        <f t="shared" si="2"/>
        <v>-</v>
      </c>
      <c r="D86" s="72"/>
      <c r="E86" s="81" t="str">
        <f>IF(ISBLANK(D86),"-",IFERROR(VLOOKUP(B86,'Weight Data'!A67:K798,11,0),"-"))</f>
        <v>-</v>
      </c>
      <c r="F86" s="72"/>
      <c r="G86" s="82" t="str">
        <f>IF(ISBLANK(F86),"-",IFERROR(VLOOKUP(B86,'Height Data'!A67:K798,11,0),"-"))</f>
        <v>-</v>
      </c>
      <c r="H86" s="72"/>
      <c r="I86" s="83" t="str">
        <f>IF(ISBLANK(H86),"-",IFERROR(VLOOKUP(B86,'Head Circ Data'!A67:K798,11,0),"-"))</f>
        <v>-</v>
      </c>
      <c r="J86" s="72"/>
    </row>
    <row r="87" spans="1:10" s="2" customFormat="1" ht="18" customHeight="1" x14ac:dyDescent="0.2">
      <c r="A87" s="72"/>
      <c r="B87" s="71" t="str">
        <f t="shared" si="3"/>
        <v>-</v>
      </c>
      <c r="C87" s="71" t="str">
        <f t="shared" si="2"/>
        <v>-</v>
      </c>
      <c r="D87" s="72"/>
      <c r="E87" s="81" t="str">
        <f>IF(ISBLANK(D87),"-",IFERROR(VLOOKUP(B87,'Weight Data'!A68:K799,11,0),"-"))</f>
        <v>-</v>
      </c>
      <c r="F87" s="72"/>
      <c r="G87" s="82" t="str">
        <f>IF(ISBLANK(F87),"-",IFERROR(VLOOKUP(B87,'Height Data'!A68:K799,11,0),"-"))</f>
        <v>-</v>
      </c>
      <c r="H87" s="72"/>
      <c r="I87" s="83" t="str">
        <f>IF(ISBLANK(H87),"-",IFERROR(VLOOKUP(B87,'Head Circ Data'!A68:K799,11,0),"-"))</f>
        <v>-</v>
      </c>
      <c r="J87" s="72"/>
    </row>
    <row r="88" spans="1:10" s="2" customFormat="1" ht="18" customHeight="1" x14ac:dyDescent="0.2">
      <c r="A88" s="72"/>
      <c r="B88" s="71" t="str">
        <f t="shared" si="3"/>
        <v>-</v>
      </c>
      <c r="C88" s="71" t="str">
        <f t="shared" si="2"/>
        <v>-</v>
      </c>
      <c r="D88" s="72"/>
      <c r="E88" s="81" t="str">
        <f>IF(ISBLANK(D88),"-",IFERROR(VLOOKUP(B88,'Weight Data'!A69:K800,11,0),"-"))</f>
        <v>-</v>
      </c>
      <c r="F88" s="72"/>
      <c r="G88" s="82" t="str">
        <f>IF(ISBLANK(F88),"-",IFERROR(VLOOKUP(B88,'Height Data'!A69:K800,11,0),"-"))</f>
        <v>-</v>
      </c>
      <c r="H88" s="72"/>
      <c r="I88" s="83" t="str">
        <f>IF(ISBLANK(H88),"-",IFERROR(VLOOKUP(B88,'Head Circ Data'!A69:K800,11,0),"-"))</f>
        <v>-</v>
      </c>
      <c r="J88" s="72"/>
    </row>
    <row r="89" spans="1:10" s="2" customFormat="1" ht="18" customHeight="1" x14ac:dyDescent="0.2">
      <c r="A89" s="72"/>
      <c r="B89" s="71" t="str">
        <f t="shared" si="3"/>
        <v>-</v>
      </c>
      <c r="C89" s="71" t="str">
        <f t="shared" si="2"/>
        <v>-</v>
      </c>
      <c r="D89" s="72"/>
      <c r="E89" s="81" t="str">
        <f>IF(ISBLANK(D89),"-",IFERROR(VLOOKUP(B89,'Weight Data'!A70:K801,11,0),"-"))</f>
        <v>-</v>
      </c>
      <c r="F89" s="72"/>
      <c r="G89" s="82" t="str">
        <f>IF(ISBLANK(F89),"-",IFERROR(VLOOKUP(B89,'Height Data'!A70:K801,11,0),"-"))</f>
        <v>-</v>
      </c>
      <c r="H89" s="72"/>
      <c r="I89" s="83" t="str">
        <f>IF(ISBLANK(H89),"-",IFERROR(VLOOKUP(B89,'Head Circ Data'!A70:K801,11,0),"-"))</f>
        <v>-</v>
      </c>
      <c r="J89" s="72"/>
    </row>
    <row r="90" spans="1:10" s="2" customFormat="1" ht="18" customHeight="1" x14ac:dyDescent="0.2">
      <c r="A90" s="72"/>
      <c r="B90" s="71" t="str">
        <f t="shared" si="3"/>
        <v>-</v>
      </c>
      <c r="C90" s="71" t="str">
        <f t="shared" si="2"/>
        <v>-</v>
      </c>
      <c r="D90" s="72"/>
      <c r="E90" s="81" t="str">
        <f>IF(ISBLANK(D90),"-",IFERROR(VLOOKUP(B90,'Weight Data'!A71:K802,11,0),"-"))</f>
        <v>-</v>
      </c>
      <c r="F90" s="72"/>
      <c r="G90" s="82" t="str">
        <f>IF(ISBLANK(F90),"-",IFERROR(VLOOKUP(B90,'Height Data'!A71:K802,11,0),"-"))</f>
        <v>-</v>
      </c>
      <c r="H90" s="72"/>
      <c r="I90" s="83" t="str">
        <f>IF(ISBLANK(H90),"-",IFERROR(VLOOKUP(B90,'Head Circ Data'!A71:K802,11,0),"-"))</f>
        <v>-</v>
      </c>
      <c r="J90" s="72"/>
    </row>
    <row r="91" spans="1:10" s="2" customFormat="1" ht="18" customHeight="1" x14ac:dyDescent="0.2">
      <c r="A91" s="5"/>
      <c r="B91" s="5"/>
      <c r="C91" s="5"/>
      <c r="D91" s="5"/>
      <c r="E91" s="5"/>
      <c r="F91" s="5"/>
      <c r="G91" s="5"/>
      <c r="H91" s="5"/>
      <c r="I91" s="5"/>
      <c r="J91" s="5"/>
    </row>
    <row r="92" spans="1:10" s="2" customFormat="1" ht="18" customHeight="1" x14ac:dyDescent="0.2"/>
    <row r="93" spans="1:10" s="2" customFormat="1" ht="18" customHeight="1" x14ac:dyDescent="0.2"/>
    <row r="94" spans="1:10" s="2" customFormat="1" ht="18" customHeight="1" x14ac:dyDescent="0.2"/>
    <row r="95" spans="1:10" s="2" customFormat="1" ht="18" customHeight="1" x14ac:dyDescent="0.2"/>
    <row r="96" spans="1:10" s="2" customFormat="1" ht="18" customHeight="1" x14ac:dyDescent="0.2"/>
    <row r="97" s="2" customFormat="1" ht="18" customHeight="1" x14ac:dyDescent="0.2"/>
    <row r="98" s="2" customFormat="1" ht="18" customHeight="1" x14ac:dyDescent="0.2"/>
    <row r="99" s="2" customFormat="1" ht="18" customHeight="1" x14ac:dyDescent="0.2"/>
    <row r="100" s="2" customFormat="1" ht="18" customHeight="1" x14ac:dyDescent="0.2"/>
    <row r="101" s="2" customFormat="1" ht="18" customHeight="1" x14ac:dyDescent="0.2"/>
    <row r="102" s="2" customFormat="1" ht="18" customHeight="1" x14ac:dyDescent="0.2"/>
    <row r="103" s="2" customFormat="1" ht="18" customHeight="1" x14ac:dyDescent="0.2"/>
    <row r="104" s="2" customFormat="1" ht="18" customHeight="1" x14ac:dyDescent="0.2"/>
    <row r="105" s="2" customFormat="1" ht="18" customHeight="1" x14ac:dyDescent="0.2"/>
    <row r="106" s="2" customFormat="1" ht="18" customHeight="1" x14ac:dyDescent="0.2"/>
    <row r="107" s="2" customFormat="1" ht="18" customHeight="1" x14ac:dyDescent="0.2"/>
    <row r="108" s="2" customFormat="1" ht="18" customHeight="1" x14ac:dyDescent="0.2"/>
    <row r="109" s="2" customFormat="1" ht="18" customHeight="1" x14ac:dyDescent="0.2"/>
    <row r="110" s="2" customFormat="1" ht="18" customHeight="1" x14ac:dyDescent="0.2"/>
    <row r="111" s="2" customFormat="1" ht="18" customHeight="1" x14ac:dyDescent="0.2"/>
  </sheetData>
  <mergeCells count="5">
    <mergeCell ref="L31:N37"/>
    <mergeCell ref="B18:C18"/>
    <mergeCell ref="D18:E18"/>
    <mergeCell ref="F18:G18"/>
    <mergeCell ref="H18:I18"/>
  </mergeCells>
  <hyperlinks>
    <hyperlink ref="L2" r:id="rId1" display="Infant Growth Charts" xr:uid="{DEF95CC0-D594-4C8A-86D8-7EB9B39FBF3B}"/>
    <hyperlink ref="L22" r:id="rId2" display="https://www.who.int/tools/child-growth-standards/standards/weight-for-age" xr:uid="{91042B0E-381C-4E21-A395-50581FD02FD8}"/>
    <hyperlink ref="L23" r:id="rId3" display="https://www.who.int/tools/child-growth-standards/standards/length-height-for-age" xr:uid="{CAC4704C-2440-4D6F-A5FA-9D61509BD96D}"/>
    <hyperlink ref="L24" r:id="rId4" display="https://www.who.int/tools/child-growth-standards/standards/head-circumference-for-age" xr:uid="{057121B7-1977-4ED0-A6D4-D0F888705947}"/>
    <hyperlink ref="L28" r:id="rId5" xr:uid="{5D3509B8-C6D8-4F34-962A-5BCECE11E90A}"/>
  </hyperlinks>
  <pageMargins left="0.35" right="0.35" top="0.25" bottom="0.5" header="0.3" footer="0.25"/>
  <pageSetup scale="78" fitToHeight="0" orientation="portrait" horizontalDpi="4294967293" verticalDpi="0" r:id="rId6"/>
  <headerFooter scaleWithDoc="0">
    <oddFooter>&amp;L&amp;8&amp;K00-048https://www.vertex42.com/ExcelTemplates/infant-growth-chart.html&amp;R&amp;8&amp;K00-046© 2024 Vertex42 LLC</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E086-5471-4AC0-B423-D12936F60098}">
  <dimension ref="A1:M732"/>
  <sheetViews>
    <sheetView showGridLines="0" workbookViewId="0"/>
  </sheetViews>
  <sheetFormatPr defaultRowHeight="14.25" x14ac:dyDescent="0.2"/>
  <cols>
    <col min="1" max="1" width="9" style="13"/>
    <col min="2" max="11" width="9" style="14"/>
    <col min="12" max="12" width="9" style="2"/>
    <col min="13" max="13" width="44.625" style="4" customWidth="1"/>
    <col min="14" max="16384" width="9" style="2"/>
  </cols>
  <sheetData>
    <row r="1" spans="1:13" x14ac:dyDescent="0.2">
      <c r="A1" s="11" t="s">
        <v>1</v>
      </c>
      <c r="B1" s="11" t="s">
        <v>10</v>
      </c>
      <c r="C1" s="11" t="s">
        <v>11</v>
      </c>
      <c r="D1" s="11" t="s">
        <v>12</v>
      </c>
      <c r="E1" s="12">
        <v>0.03</v>
      </c>
      <c r="F1" s="12">
        <v>0.15</v>
      </c>
      <c r="G1" s="12">
        <v>0.5</v>
      </c>
      <c r="H1" s="12">
        <v>0.85</v>
      </c>
      <c r="I1" s="12">
        <v>0.97</v>
      </c>
      <c r="J1" s="11" t="s">
        <v>13</v>
      </c>
      <c r="K1" s="11" t="s">
        <v>60</v>
      </c>
      <c r="M1" s="6" t="s">
        <v>17</v>
      </c>
    </row>
    <row r="2" spans="1:13" x14ac:dyDescent="0.2">
      <c r="A2" s="28">
        <v>0</v>
      </c>
      <c r="B2" s="29">
        <v>0.38090000000000002</v>
      </c>
      <c r="C2" s="29">
        <v>3.2322000000000002</v>
      </c>
      <c r="D2" s="29">
        <v>0.14171</v>
      </c>
      <c r="E2" s="29">
        <v>2.44</v>
      </c>
      <c r="F2" s="29">
        <v>2.7789999999999999</v>
      </c>
      <c r="G2" s="29">
        <v>3.2320000000000002</v>
      </c>
      <c r="H2" s="29">
        <v>3.7290000000000001</v>
      </c>
      <c r="I2" s="29">
        <v>4.1660000000000004</v>
      </c>
      <c r="J2" s="30">
        <f>_xlfn.XLOOKUP(A2,'Growth Tracker'!$B$20:$B$90,'Growth Tracker'!$D$20:$D$90,NA())</f>
        <v>2.7</v>
      </c>
      <c r="K2" s="80">
        <f>IF(ISERROR(J2),NA(),_xlfn.NORM.S.DIST(IF(B2=0,LN(J2/C2)/D2,((J2/C2)^B2-1)/(B2*D2)),TRUE))</f>
        <v>0.10990199328887415</v>
      </c>
      <c r="M2" s="7" t="s">
        <v>53</v>
      </c>
    </row>
    <row r="3" spans="1:13" x14ac:dyDescent="0.2">
      <c r="A3" s="28">
        <v>1</v>
      </c>
      <c r="B3" s="29">
        <v>0.32590000000000002</v>
      </c>
      <c r="C3" s="29">
        <v>3.1957</v>
      </c>
      <c r="D3" s="29">
        <v>0.14577999999999999</v>
      </c>
      <c r="E3" s="29">
        <v>2.3980000000000001</v>
      </c>
      <c r="F3" s="29">
        <v>2.7370000000000001</v>
      </c>
      <c r="G3" s="29">
        <v>3.1960000000000002</v>
      </c>
      <c r="H3" s="29">
        <v>3.7040000000000002</v>
      </c>
      <c r="I3" s="29">
        <v>4.1550000000000002</v>
      </c>
      <c r="J3" s="30" t="e">
        <f>_xlfn.XLOOKUP(A3,'Growth Tracker'!$B$20:$B$90,'Growth Tracker'!$D$20:$D$90,NA())</f>
        <v>#N/A</v>
      </c>
      <c r="K3" s="80" t="e">
        <f t="shared" ref="K3:K66" si="0">IF(ISERROR(J3),NA(),_xlfn.NORM.S.DIST(IF(B3=0,LN(J3/C3)/D3,((J3/C3)^B3-1)/(B3*D3)),TRUE))</f>
        <v>#N/A</v>
      </c>
      <c r="M3" s="7" t="s">
        <v>54</v>
      </c>
    </row>
    <row r="4" spans="1:13" x14ac:dyDescent="0.2">
      <c r="A4" s="28">
        <v>2</v>
      </c>
      <c r="B4" s="29">
        <v>0.31009999999999999</v>
      </c>
      <c r="C4" s="29">
        <v>3.2103999999999999</v>
      </c>
      <c r="D4" s="29">
        <v>0.14637</v>
      </c>
      <c r="E4" s="29">
        <v>2.4079999999999999</v>
      </c>
      <c r="F4" s="29">
        <v>2.7480000000000002</v>
      </c>
      <c r="G4" s="29">
        <v>3.21</v>
      </c>
      <c r="H4" s="29">
        <v>3.7229999999999999</v>
      </c>
      <c r="I4" s="29">
        <v>4.181</v>
      </c>
      <c r="J4" s="30">
        <f>_xlfn.XLOOKUP(A4,'Growth Tracker'!$B$20:$B$90,'Growth Tracker'!$D$20:$D$90,NA())</f>
        <v>2.8</v>
      </c>
      <c r="K4" s="80">
        <f t="shared" si="0"/>
        <v>0.18011819492365508</v>
      </c>
    </row>
    <row r="5" spans="1:13" ht="13.5" customHeight="1" x14ac:dyDescent="0.2">
      <c r="A5" s="28">
        <v>3</v>
      </c>
      <c r="B5" s="29">
        <v>0.29859999999999998</v>
      </c>
      <c r="C5" s="29">
        <v>3.2315</v>
      </c>
      <c r="D5" s="29">
        <v>0.14657000000000001</v>
      </c>
      <c r="E5" s="29">
        <v>2.4239999999999999</v>
      </c>
      <c r="F5" s="29">
        <v>2.766</v>
      </c>
      <c r="G5" s="29">
        <v>3.2320000000000002</v>
      </c>
      <c r="H5" s="29">
        <v>3.7490000000000001</v>
      </c>
      <c r="I5" s="29">
        <v>4.2119999999999997</v>
      </c>
      <c r="J5" s="30" t="e">
        <f>_xlfn.XLOOKUP(A5,'Growth Tracker'!$B$20:$B$90,'Growth Tracker'!$D$20:$D$90,NA())</f>
        <v>#N/A</v>
      </c>
      <c r="K5" s="80" t="e">
        <f t="shared" si="0"/>
        <v>#N/A</v>
      </c>
      <c r="M5" s="3" t="s">
        <v>14</v>
      </c>
    </row>
    <row r="6" spans="1:13" x14ac:dyDescent="0.2">
      <c r="A6" s="28">
        <v>4</v>
      </c>
      <c r="B6" s="29">
        <v>0.28910000000000002</v>
      </c>
      <c r="C6" s="29">
        <v>3.2557999999999998</v>
      </c>
      <c r="D6" s="29">
        <v>0.14657999999999999</v>
      </c>
      <c r="E6" s="29">
        <v>2.4430000000000001</v>
      </c>
      <c r="F6" s="29">
        <v>2.7869999999999999</v>
      </c>
      <c r="G6" s="29">
        <v>3.2559999999999998</v>
      </c>
      <c r="H6" s="29">
        <v>3.778</v>
      </c>
      <c r="I6" s="29">
        <v>4.2450000000000001</v>
      </c>
      <c r="J6" s="30" t="e">
        <f>_xlfn.XLOOKUP(A6,'Growth Tracker'!$B$20:$B$90,'Growth Tracker'!$D$20:$D$90,NA())</f>
        <v>#N/A</v>
      </c>
      <c r="K6" s="80" t="e">
        <f t="shared" si="0"/>
        <v>#N/A</v>
      </c>
      <c r="M6" s="31" t="s">
        <v>43</v>
      </c>
    </row>
    <row r="7" spans="1:13" ht="13.5" customHeight="1" x14ac:dyDescent="0.2">
      <c r="A7" s="28">
        <v>5</v>
      </c>
      <c r="B7" s="29">
        <v>0.28100000000000003</v>
      </c>
      <c r="C7" s="29">
        <v>3.2820999999999998</v>
      </c>
      <c r="D7" s="29">
        <v>0.14646000000000001</v>
      </c>
      <c r="E7" s="29">
        <v>2.464</v>
      </c>
      <c r="F7" s="29">
        <v>2.81</v>
      </c>
      <c r="G7" s="29">
        <v>3.282</v>
      </c>
      <c r="H7" s="29">
        <v>3.8079999999999998</v>
      </c>
      <c r="I7" s="29">
        <v>4.2789999999999999</v>
      </c>
      <c r="J7" s="30" t="e">
        <f>_xlfn.XLOOKUP(A7,'Growth Tracker'!$B$20:$B$90,'Growth Tracker'!$D$20:$D$90,NA())</f>
        <v>#N/A</v>
      </c>
      <c r="K7" s="80" t="e">
        <f t="shared" si="0"/>
        <v>#N/A</v>
      </c>
      <c r="M7" s="79" t="s">
        <v>39</v>
      </c>
    </row>
    <row r="8" spans="1:13" x14ac:dyDescent="0.2">
      <c r="A8" s="28">
        <v>6</v>
      </c>
      <c r="B8" s="29">
        <v>0.2737</v>
      </c>
      <c r="C8" s="29">
        <v>3.3098999999999998</v>
      </c>
      <c r="D8" s="29">
        <v>0.14626</v>
      </c>
      <c r="E8" s="29">
        <v>2.4870000000000001</v>
      </c>
      <c r="F8" s="29">
        <v>2.835</v>
      </c>
      <c r="G8" s="29">
        <v>3.31</v>
      </c>
      <c r="H8" s="29">
        <v>3.84</v>
      </c>
      <c r="I8" s="29">
        <v>4.3150000000000004</v>
      </c>
      <c r="J8" s="30" t="e">
        <f>_xlfn.XLOOKUP(A8,'Growth Tracker'!$B$20:$B$90,'Growth Tracker'!$D$20:$D$90,NA())</f>
        <v>#N/A</v>
      </c>
      <c r="K8" s="80" t="e">
        <f t="shared" si="0"/>
        <v>#N/A</v>
      </c>
      <c r="M8" s="79"/>
    </row>
    <row r="9" spans="1:13" x14ac:dyDescent="0.2">
      <c r="A9" s="28">
        <v>7</v>
      </c>
      <c r="B9" s="29">
        <v>0.2671</v>
      </c>
      <c r="C9" s="29">
        <v>3.3388</v>
      </c>
      <c r="D9" s="29">
        <v>0.14599999999999999</v>
      </c>
      <c r="E9" s="29">
        <v>2.5099999999999998</v>
      </c>
      <c r="F9" s="29">
        <v>2.8610000000000002</v>
      </c>
      <c r="G9" s="29">
        <v>3.339</v>
      </c>
      <c r="H9" s="29">
        <v>3.8730000000000002</v>
      </c>
      <c r="I9" s="29">
        <v>4.3520000000000003</v>
      </c>
      <c r="J9" s="30">
        <f>_xlfn.XLOOKUP(A9,'Growth Tracker'!$B$20:$B$90,'Growth Tracker'!$D$20:$D$90,NA())</f>
        <v>3.2</v>
      </c>
      <c r="K9" s="80">
        <f t="shared" si="0"/>
        <v>0.3862205060460206</v>
      </c>
      <c r="M9" s="79"/>
    </row>
    <row r="10" spans="1:13" x14ac:dyDescent="0.2">
      <c r="A10" s="28">
        <v>8</v>
      </c>
      <c r="B10" s="29">
        <v>0.26090000000000002</v>
      </c>
      <c r="C10" s="29">
        <v>3.3687</v>
      </c>
      <c r="D10" s="29">
        <v>0.14568999999999999</v>
      </c>
      <c r="E10" s="29">
        <v>2.5350000000000001</v>
      </c>
      <c r="F10" s="29">
        <v>2.8879999999999999</v>
      </c>
      <c r="G10" s="29">
        <v>3.3690000000000002</v>
      </c>
      <c r="H10" s="29">
        <v>3.9060000000000001</v>
      </c>
      <c r="I10" s="29">
        <v>4.3890000000000002</v>
      </c>
      <c r="J10" s="30" t="e">
        <f>_xlfn.XLOOKUP(A10,'Growth Tracker'!$B$20:$B$90,'Growth Tracker'!$D$20:$D$90,NA())</f>
        <v>#N/A</v>
      </c>
      <c r="K10" s="80" t="e">
        <f t="shared" si="0"/>
        <v>#N/A</v>
      </c>
    </row>
    <row r="11" spans="1:13" x14ac:dyDescent="0.2">
      <c r="A11" s="28">
        <v>9</v>
      </c>
      <c r="B11" s="29">
        <v>0.25509999999999999</v>
      </c>
      <c r="C11" s="29">
        <v>3.3995000000000002</v>
      </c>
      <c r="D11" s="29">
        <v>0.14534</v>
      </c>
      <c r="E11" s="29">
        <v>2.5609999999999999</v>
      </c>
      <c r="F11" s="29">
        <v>2.915</v>
      </c>
      <c r="G11" s="29">
        <v>3.4</v>
      </c>
      <c r="H11" s="29">
        <v>3.9409999999999998</v>
      </c>
      <c r="I11" s="29">
        <v>4.4279999999999999</v>
      </c>
      <c r="J11" s="30" t="e">
        <f>_xlfn.XLOOKUP(A11,'Growth Tracker'!$B$20:$B$90,'Growth Tracker'!$D$20:$D$90,NA())</f>
        <v>#N/A</v>
      </c>
      <c r="K11" s="80" t="e">
        <f t="shared" si="0"/>
        <v>#N/A</v>
      </c>
      <c r="M11" s="35" t="s">
        <v>37</v>
      </c>
    </row>
    <row r="12" spans="1:13" ht="13.5" customHeight="1" x14ac:dyDescent="0.2">
      <c r="A12" s="28">
        <v>10</v>
      </c>
      <c r="B12" s="29">
        <v>0.24970000000000001</v>
      </c>
      <c r="C12" s="29">
        <v>3.4314</v>
      </c>
      <c r="D12" s="29">
        <v>0.14498</v>
      </c>
      <c r="E12" s="29">
        <v>2.5870000000000002</v>
      </c>
      <c r="F12" s="29">
        <v>2.944</v>
      </c>
      <c r="G12" s="29">
        <v>3.431</v>
      </c>
      <c r="H12" s="29">
        <v>3.9769999999999999</v>
      </c>
      <c r="I12" s="29">
        <v>4.4669999999999996</v>
      </c>
      <c r="J12" s="30" t="e">
        <f>_xlfn.XLOOKUP(A12,'Growth Tracker'!$B$20:$B$90,'Growth Tracker'!$D$20:$D$90,NA())</f>
        <v>#N/A</v>
      </c>
      <c r="K12" s="80" t="e">
        <f t="shared" si="0"/>
        <v>#N/A</v>
      </c>
      <c r="M12" s="78" t="s">
        <v>59</v>
      </c>
    </row>
    <row r="13" spans="1:13" x14ac:dyDescent="0.2">
      <c r="A13" s="28">
        <v>11</v>
      </c>
      <c r="B13" s="29">
        <v>0.24460000000000001</v>
      </c>
      <c r="C13" s="29">
        <v>3.4643000000000002</v>
      </c>
      <c r="D13" s="29">
        <v>0.14459</v>
      </c>
      <c r="E13" s="29">
        <v>2.6150000000000002</v>
      </c>
      <c r="F13" s="29">
        <v>2.9740000000000002</v>
      </c>
      <c r="G13" s="29">
        <v>3.464</v>
      </c>
      <c r="H13" s="29">
        <v>4.0140000000000002</v>
      </c>
      <c r="I13" s="29">
        <v>4.508</v>
      </c>
      <c r="J13" s="30" t="e">
        <f>_xlfn.XLOOKUP(A13,'Growth Tracker'!$B$20:$B$90,'Growth Tracker'!$D$20:$D$90,NA())</f>
        <v>#N/A</v>
      </c>
      <c r="K13" s="80" t="e">
        <f t="shared" si="0"/>
        <v>#N/A</v>
      </c>
      <c r="M13" s="78"/>
    </row>
    <row r="14" spans="1:13" x14ac:dyDescent="0.2">
      <c r="A14" s="28">
        <v>12</v>
      </c>
      <c r="B14" s="29">
        <v>0.2397</v>
      </c>
      <c r="C14" s="29">
        <v>3.4983</v>
      </c>
      <c r="D14" s="29">
        <v>0.14419999999999999</v>
      </c>
      <c r="E14" s="29">
        <v>2.6429999999999998</v>
      </c>
      <c r="F14" s="29">
        <v>3.004</v>
      </c>
      <c r="G14" s="29">
        <v>3.4980000000000002</v>
      </c>
      <c r="H14" s="29">
        <v>4.0519999999999996</v>
      </c>
      <c r="I14" s="29">
        <v>4.55</v>
      </c>
      <c r="J14" s="30" t="e">
        <f>_xlfn.XLOOKUP(A14,'Growth Tracker'!$B$20:$B$90,'Growth Tracker'!$D$20:$D$90,NA())</f>
        <v>#N/A</v>
      </c>
      <c r="K14" s="80" t="e">
        <f t="shared" si="0"/>
        <v>#N/A</v>
      </c>
      <c r="M14" s="78"/>
    </row>
    <row r="15" spans="1:13" x14ac:dyDescent="0.2">
      <c r="A15" s="28">
        <v>13</v>
      </c>
      <c r="B15" s="29">
        <v>0.2349</v>
      </c>
      <c r="C15" s="29">
        <v>3.5333000000000001</v>
      </c>
      <c r="D15" s="29">
        <v>0.14380000000000001</v>
      </c>
      <c r="E15" s="29">
        <v>2.6720000000000002</v>
      </c>
      <c r="F15" s="29">
        <v>3.036</v>
      </c>
      <c r="G15" s="29">
        <v>3.5329999999999999</v>
      </c>
      <c r="H15" s="29">
        <v>4.0910000000000002</v>
      </c>
      <c r="I15" s="29">
        <v>4.593</v>
      </c>
      <c r="J15" s="30" t="e">
        <f>_xlfn.XLOOKUP(A15,'Growth Tracker'!$B$20:$B$90,'Growth Tracker'!$D$20:$D$90,NA())</f>
        <v>#N/A</v>
      </c>
      <c r="K15" s="80" t="e">
        <f t="shared" si="0"/>
        <v>#N/A</v>
      </c>
      <c r="M15" s="78"/>
    </row>
    <row r="16" spans="1:13" x14ac:dyDescent="0.2">
      <c r="A16" s="28">
        <v>14</v>
      </c>
      <c r="B16" s="29">
        <v>0.23039999999999999</v>
      </c>
      <c r="C16" s="29">
        <v>3.5693000000000001</v>
      </c>
      <c r="D16" s="29">
        <v>0.14338999999999999</v>
      </c>
      <c r="E16" s="29">
        <v>2.702</v>
      </c>
      <c r="F16" s="29">
        <v>3.0680000000000001</v>
      </c>
      <c r="G16" s="29">
        <v>3.569</v>
      </c>
      <c r="H16" s="29">
        <v>4.1310000000000002</v>
      </c>
      <c r="I16" s="29">
        <v>4.6369999999999996</v>
      </c>
      <c r="J16" s="30" t="e">
        <f>_xlfn.XLOOKUP(A16,'Growth Tracker'!$B$20:$B$90,'Growth Tracker'!$D$20:$D$90,NA())</f>
        <v>#N/A</v>
      </c>
      <c r="K16" s="80" t="e">
        <f t="shared" si="0"/>
        <v>#N/A</v>
      </c>
      <c r="M16" s="78"/>
    </row>
    <row r="17" spans="1:13" x14ac:dyDescent="0.2">
      <c r="A17" s="28">
        <v>15</v>
      </c>
      <c r="B17" s="29">
        <v>0.22600000000000001</v>
      </c>
      <c r="C17" s="29">
        <v>3.6063000000000001</v>
      </c>
      <c r="D17" s="29">
        <v>0.14299000000000001</v>
      </c>
      <c r="E17" s="29">
        <v>2.7330000000000001</v>
      </c>
      <c r="F17" s="29">
        <v>3.1019999999999999</v>
      </c>
      <c r="G17" s="29">
        <v>3.6059999999999999</v>
      </c>
      <c r="H17" s="29">
        <v>4.1719999999999997</v>
      </c>
      <c r="I17" s="29">
        <v>4.6820000000000004</v>
      </c>
      <c r="J17" s="30" t="e">
        <f>_xlfn.XLOOKUP(A17,'Growth Tracker'!$B$20:$B$90,'Growth Tracker'!$D$20:$D$90,NA())</f>
        <v>#N/A</v>
      </c>
      <c r="K17" s="80" t="e">
        <f t="shared" si="0"/>
        <v>#N/A</v>
      </c>
      <c r="M17" s="78"/>
    </row>
    <row r="18" spans="1:13" x14ac:dyDescent="0.2">
      <c r="A18" s="28">
        <v>16</v>
      </c>
      <c r="B18" s="29">
        <v>0.2218</v>
      </c>
      <c r="C18" s="29">
        <v>3.6438000000000001</v>
      </c>
      <c r="D18" s="29">
        <v>0.14258000000000001</v>
      </c>
      <c r="E18" s="29">
        <v>2.7639999999999998</v>
      </c>
      <c r="F18" s="29">
        <v>3.1349999999999998</v>
      </c>
      <c r="G18" s="29">
        <v>3.6440000000000001</v>
      </c>
      <c r="H18" s="29">
        <v>4.2140000000000004</v>
      </c>
      <c r="I18" s="29">
        <v>4.7279999999999998</v>
      </c>
      <c r="J18" s="30" t="e">
        <f>_xlfn.XLOOKUP(A18,'Growth Tracker'!$B$20:$B$90,'Growth Tracker'!$D$20:$D$90,NA())</f>
        <v>#N/A</v>
      </c>
      <c r="K18" s="80" t="e">
        <f t="shared" si="0"/>
        <v>#N/A</v>
      </c>
      <c r="M18" s="78"/>
    </row>
    <row r="19" spans="1:13" x14ac:dyDescent="0.2">
      <c r="A19" s="28">
        <v>17</v>
      </c>
      <c r="B19" s="29">
        <v>0.2177</v>
      </c>
      <c r="C19" s="29">
        <v>3.6818</v>
      </c>
      <c r="D19" s="29">
        <v>0.14218</v>
      </c>
      <c r="E19" s="29">
        <v>2.7949999999999999</v>
      </c>
      <c r="F19" s="29">
        <v>3.17</v>
      </c>
      <c r="G19" s="29">
        <v>3.6819999999999999</v>
      </c>
      <c r="H19" s="29">
        <v>4.2569999999999997</v>
      </c>
      <c r="I19" s="29">
        <v>4.7750000000000004</v>
      </c>
      <c r="J19" s="30" t="e">
        <f>_xlfn.XLOOKUP(A19,'Growth Tracker'!$B$20:$B$90,'Growth Tracker'!$D$20:$D$90,NA())</f>
        <v>#N/A</v>
      </c>
      <c r="K19" s="80" t="e">
        <f t="shared" si="0"/>
        <v>#N/A</v>
      </c>
      <c r="M19" s="78"/>
    </row>
    <row r="20" spans="1:13" x14ac:dyDescent="0.2">
      <c r="A20" s="28">
        <v>18</v>
      </c>
      <c r="B20" s="29">
        <v>0.2137</v>
      </c>
      <c r="C20" s="29">
        <v>3.7201</v>
      </c>
      <c r="D20" s="29">
        <v>0.14177000000000001</v>
      </c>
      <c r="E20" s="29">
        <v>2.827</v>
      </c>
      <c r="F20" s="29">
        <v>3.2040000000000002</v>
      </c>
      <c r="G20" s="29">
        <v>3.72</v>
      </c>
      <c r="H20" s="29">
        <v>4.2990000000000004</v>
      </c>
      <c r="I20" s="29">
        <v>4.8209999999999997</v>
      </c>
      <c r="J20" s="30">
        <f>_xlfn.XLOOKUP(A20,'Growth Tracker'!$B$20:$B$90,'Growth Tracker'!$D$20:$D$90,NA())</f>
        <v>3.6</v>
      </c>
      <c r="K20" s="80">
        <f t="shared" si="0"/>
        <v>0.40878609445693515</v>
      </c>
      <c r="M20" s="78"/>
    </row>
    <row r="21" spans="1:13" x14ac:dyDescent="0.2">
      <c r="A21" s="28">
        <v>19</v>
      </c>
      <c r="B21" s="29">
        <v>0.2099</v>
      </c>
      <c r="C21" s="29">
        <v>3.7584</v>
      </c>
      <c r="D21" s="29">
        <v>0.14138000000000001</v>
      </c>
      <c r="E21" s="29">
        <v>2.859</v>
      </c>
      <c r="F21" s="29">
        <v>3.2389999999999999</v>
      </c>
      <c r="G21" s="29">
        <v>3.758</v>
      </c>
      <c r="H21" s="29">
        <v>4.3419999999999996</v>
      </c>
      <c r="I21" s="29">
        <v>4.8680000000000003</v>
      </c>
      <c r="J21" s="30" t="e">
        <f>_xlfn.XLOOKUP(A21,'Growth Tracker'!$B$20:$B$90,'Growth Tracker'!$D$20:$D$90,NA())</f>
        <v>#N/A</v>
      </c>
      <c r="K21" s="80" t="e">
        <f t="shared" si="0"/>
        <v>#N/A</v>
      </c>
    </row>
    <row r="22" spans="1:13" x14ac:dyDescent="0.2">
      <c r="A22" s="28">
        <v>20</v>
      </c>
      <c r="B22" s="29">
        <v>0.20610000000000001</v>
      </c>
      <c r="C22" s="29">
        <v>3.7968000000000002</v>
      </c>
      <c r="D22" s="29">
        <v>0.14097999999999999</v>
      </c>
      <c r="E22" s="29">
        <v>2.891</v>
      </c>
      <c r="F22" s="29">
        <v>3.2730000000000001</v>
      </c>
      <c r="G22" s="29">
        <v>3.7970000000000002</v>
      </c>
      <c r="H22" s="29">
        <v>4.3849999999999998</v>
      </c>
      <c r="I22" s="29">
        <v>4.915</v>
      </c>
      <c r="J22" s="30" t="e">
        <f>_xlfn.XLOOKUP(A22,'Growth Tracker'!$B$20:$B$90,'Growth Tracker'!$D$20:$D$90,NA())</f>
        <v>#N/A</v>
      </c>
      <c r="K22" s="80" t="e">
        <f t="shared" si="0"/>
        <v>#N/A</v>
      </c>
    </row>
    <row r="23" spans="1:13" x14ac:dyDescent="0.2">
      <c r="A23" s="28">
        <v>21</v>
      </c>
      <c r="B23" s="29">
        <v>0.2024</v>
      </c>
      <c r="C23" s="29">
        <v>3.8351999999999999</v>
      </c>
      <c r="D23" s="29">
        <v>0.1406</v>
      </c>
      <c r="E23" s="29">
        <v>2.923</v>
      </c>
      <c r="F23" s="29">
        <v>3.3079999999999998</v>
      </c>
      <c r="G23" s="29">
        <v>3.835</v>
      </c>
      <c r="H23" s="29">
        <v>4.4279999999999999</v>
      </c>
      <c r="I23" s="29">
        <v>4.9619999999999997</v>
      </c>
      <c r="J23" s="30" t="e">
        <f>_xlfn.XLOOKUP(A23,'Growth Tracker'!$B$20:$B$90,'Growth Tracker'!$D$20:$D$90,NA())</f>
        <v>#N/A</v>
      </c>
      <c r="K23" s="80" t="e">
        <f t="shared" si="0"/>
        <v>#N/A</v>
      </c>
    </row>
    <row r="24" spans="1:13" x14ac:dyDescent="0.2">
      <c r="A24" s="28">
        <v>22</v>
      </c>
      <c r="B24" s="29">
        <v>0.19889999999999999</v>
      </c>
      <c r="C24" s="29">
        <v>3.8734999999999999</v>
      </c>
      <c r="D24" s="29">
        <v>0.14021</v>
      </c>
      <c r="E24" s="29">
        <v>2.9540000000000002</v>
      </c>
      <c r="F24" s="29">
        <v>3.3420000000000001</v>
      </c>
      <c r="G24" s="29">
        <v>3.8740000000000001</v>
      </c>
      <c r="H24" s="29">
        <v>4.47</v>
      </c>
      <c r="I24" s="29">
        <v>5.0090000000000003</v>
      </c>
      <c r="J24" s="30" t="e">
        <f>_xlfn.XLOOKUP(A24,'Growth Tracker'!$B$20:$B$90,'Growth Tracker'!$D$20:$D$90,NA())</f>
        <v>#N/A</v>
      </c>
      <c r="K24" s="80" t="e">
        <f t="shared" si="0"/>
        <v>#N/A</v>
      </c>
    </row>
    <row r="25" spans="1:13" x14ac:dyDescent="0.2">
      <c r="A25" s="28">
        <v>23</v>
      </c>
      <c r="B25" s="29">
        <v>0.19539999999999999</v>
      </c>
      <c r="C25" s="29">
        <v>3.9116</v>
      </c>
      <c r="D25" s="29">
        <v>0.13983999999999999</v>
      </c>
      <c r="E25" s="29">
        <v>2.9860000000000002</v>
      </c>
      <c r="F25" s="29">
        <v>3.3769999999999998</v>
      </c>
      <c r="G25" s="29">
        <v>3.9119999999999999</v>
      </c>
      <c r="H25" s="29">
        <v>4.5129999999999999</v>
      </c>
      <c r="I25" s="29">
        <v>5.0549999999999997</v>
      </c>
      <c r="J25" s="30" t="e">
        <f>_xlfn.XLOOKUP(A25,'Growth Tracker'!$B$20:$B$90,'Growth Tracker'!$D$20:$D$90,NA())</f>
        <v>#N/A</v>
      </c>
      <c r="K25" s="80" t="e">
        <f t="shared" si="0"/>
        <v>#N/A</v>
      </c>
    </row>
    <row r="26" spans="1:13" x14ac:dyDescent="0.2">
      <c r="A26" s="28">
        <v>24</v>
      </c>
      <c r="B26" s="29">
        <v>0.19189999999999999</v>
      </c>
      <c r="C26" s="29">
        <v>3.9495</v>
      </c>
      <c r="D26" s="29">
        <v>0.13947000000000001</v>
      </c>
      <c r="E26" s="29">
        <v>3.0179999999999998</v>
      </c>
      <c r="F26" s="29">
        <v>3.411</v>
      </c>
      <c r="G26" s="29">
        <v>3.95</v>
      </c>
      <c r="H26" s="29">
        <v>4.5549999999999997</v>
      </c>
      <c r="I26" s="29">
        <v>5.101</v>
      </c>
      <c r="J26" s="30" t="e">
        <f>_xlfn.XLOOKUP(A26,'Growth Tracker'!$B$20:$B$90,'Growth Tracker'!$D$20:$D$90,NA())</f>
        <v>#N/A</v>
      </c>
      <c r="K26" s="80" t="e">
        <f t="shared" si="0"/>
        <v>#N/A</v>
      </c>
    </row>
    <row r="27" spans="1:13" x14ac:dyDescent="0.2">
      <c r="A27" s="28">
        <v>25</v>
      </c>
      <c r="B27" s="29">
        <v>0.18859999999999999</v>
      </c>
      <c r="C27" s="29">
        <v>3.9872000000000001</v>
      </c>
      <c r="D27" s="29">
        <v>0.1391</v>
      </c>
      <c r="E27" s="29">
        <v>3.0489999999999999</v>
      </c>
      <c r="F27" s="29">
        <v>3.4449999999999998</v>
      </c>
      <c r="G27" s="29">
        <v>3.9870000000000001</v>
      </c>
      <c r="H27" s="29">
        <v>4.5970000000000004</v>
      </c>
      <c r="I27" s="29">
        <v>5.1470000000000002</v>
      </c>
      <c r="J27" s="30" t="e">
        <f>_xlfn.XLOOKUP(A27,'Growth Tracker'!$B$20:$B$90,'Growth Tracker'!$D$20:$D$90,NA())</f>
        <v>#N/A</v>
      </c>
      <c r="K27" s="80" t="e">
        <f t="shared" si="0"/>
        <v>#N/A</v>
      </c>
    </row>
    <row r="28" spans="1:13" x14ac:dyDescent="0.2">
      <c r="A28" s="28">
        <v>26</v>
      </c>
      <c r="B28" s="29">
        <v>0.18529999999999999</v>
      </c>
      <c r="C28" s="29">
        <v>4.0247000000000002</v>
      </c>
      <c r="D28" s="29">
        <v>0.13875000000000001</v>
      </c>
      <c r="E28" s="29">
        <v>3.08</v>
      </c>
      <c r="F28" s="29">
        <v>3.4790000000000001</v>
      </c>
      <c r="G28" s="29">
        <v>4.0250000000000004</v>
      </c>
      <c r="H28" s="29">
        <v>4.6379999999999999</v>
      </c>
      <c r="I28" s="29">
        <v>5.1929999999999996</v>
      </c>
      <c r="J28" s="30" t="e">
        <f>_xlfn.XLOOKUP(A28,'Growth Tracker'!$B$20:$B$90,'Growth Tracker'!$D$20:$D$90,NA())</f>
        <v>#N/A</v>
      </c>
      <c r="K28" s="80" t="e">
        <f t="shared" si="0"/>
        <v>#N/A</v>
      </c>
    </row>
    <row r="29" spans="1:13" x14ac:dyDescent="0.2">
      <c r="A29" s="28">
        <v>27</v>
      </c>
      <c r="B29" s="29">
        <v>0.18210000000000001</v>
      </c>
      <c r="C29" s="29">
        <v>4.0617999999999999</v>
      </c>
      <c r="D29" s="29">
        <v>0.1384</v>
      </c>
      <c r="E29" s="29">
        <v>3.1110000000000002</v>
      </c>
      <c r="F29" s="29">
        <v>3.512</v>
      </c>
      <c r="G29" s="29">
        <v>4.0620000000000003</v>
      </c>
      <c r="H29" s="29">
        <v>4.68</v>
      </c>
      <c r="I29" s="29">
        <v>5.2380000000000004</v>
      </c>
      <c r="J29" s="30" t="e">
        <f>_xlfn.XLOOKUP(A29,'Growth Tracker'!$B$20:$B$90,'Growth Tracker'!$D$20:$D$90,NA())</f>
        <v>#N/A</v>
      </c>
      <c r="K29" s="80" t="e">
        <f t="shared" si="0"/>
        <v>#N/A</v>
      </c>
    </row>
    <row r="30" spans="1:13" x14ac:dyDescent="0.2">
      <c r="A30" s="28">
        <v>28</v>
      </c>
      <c r="B30" s="29">
        <v>0.1789</v>
      </c>
      <c r="C30" s="29">
        <v>4.0987</v>
      </c>
      <c r="D30" s="29">
        <v>0.13805000000000001</v>
      </c>
      <c r="E30" s="29">
        <v>3.1419999999999999</v>
      </c>
      <c r="F30" s="29">
        <v>3.5459999999999998</v>
      </c>
      <c r="G30" s="29">
        <v>4.0990000000000002</v>
      </c>
      <c r="H30" s="29">
        <v>4.7210000000000001</v>
      </c>
      <c r="I30" s="29">
        <v>5.2830000000000004</v>
      </c>
      <c r="J30" s="30" t="e">
        <f>_xlfn.XLOOKUP(A30,'Growth Tracker'!$B$20:$B$90,'Growth Tracker'!$D$20:$D$90,NA())</f>
        <v>#N/A</v>
      </c>
      <c r="K30" s="80" t="e">
        <f t="shared" si="0"/>
        <v>#N/A</v>
      </c>
    </row>
    <row r="31" spans="1:13" x14ac:dyDescent="0.2">
      <c r="A31" s="28">
        <v>29</v>
      </c>
      <c r="B31" s="29">
        <v>0.17580000000000001</v>
      </c>
      <c r="C31" s="29">
        <v>4.1353</v>
      </c>
      <c r="D31" s="29">
        <v>0.13771</v>
      </c>
      <c r="E31" s="29">
        <v>3.1720000000000002</v>
      </c>
      <c r="F31" s="29">
        <v>3.5790000000000002</v>
      </c>
      <c r="G31" s="29">
        <v>4.1349999999999998</v>
      </c>
      <c r="H31" s="29">
        <v>4.7610000000000001</v>
      </c>
      <c r="I31" s="29">
        <v>5.327</v>
      </c>
      <c r="J31" s="30" t="e">
        <f>_xlfn.XLOOKUP(A31,'Growth Tracker'!$B$20:$B$90,'Growth Tracker'!$D$20:$D$90,NA())</f>
        <v>#N/A</v>
      </c>
      <c r="K31" s="80" t="e">
        <f t="shared" si="0"/>
        <v>#N/A</v>
      </c>
    </row>
    <row r="32" spans="1:13" x14ac:dyDescent="0.2">
      <c r="A32" s="28">
        <v>30</v>
      </c>
      <c r="B32" s="29">
        <v>0.17269999999999999</v>
      </c>
      <c r="C32" s="29">
        <v>4.1715999999999998</v>
      </c>
      <c r="D32" s="29">
        <v>0.13738</v>
      </c>
      <c r="E32" s="29">
        <v>3.2029999999999998</v>
      </c>
      <c r="F32" s="29">
        <v>3.6120000000000001</v>
      </c>
      <c r="G32" s="29">
        <v>4.1719999999999997</v>
      </c>
      <c r="H32" s="29">
        <v>4.8019999999999996</v>
      </c>
      <c r="I32" s="29">
        <v>5.3710000000000004</v>
      </c>
      <c r="J32" s="30" t="e">
        <f>_xlfn.XLOOKUP(A32,'Growth Tracker'!$B$20:$B$90,'Growth Tracker'!$D$20:$D$90,NA())</f>
        <v>#N/A</v>
      </c>
      <c r="K32" s="80" t="e">
        <f t="shared" si="0"/>
        <v>#N/A</v>
      </c>
    </row>
    <row r="33" spans="1:11" x14ac:dyDescent="0.2">
      <c r="A33" s="28">
        <v>31</v>
      </c>
      <c r="B33" s="29">
        <v>0.16969999999999999</v>
      </c>
      <c r="C33" s="29">
        <v>4.2074999999999996</v>
      </c>
      <c r="D33" s="29">
        <v>0.13705999999999999</v>
      </c>
      <c r="E33" s="29">
        <v>3.2330000000000001</v>
      </c>
      <c r="F33" s="29">
        <v>3.6440000000000001</v>
      </c>
      <c r="G33" s="29">
        <v>4.2080000000000002</v>
      </c>
      <c r="H33" s="29">
        <v>4.8419999999999996</v>
      </c>
      <c r="I33" s="29">
        <v>5.415</v>
      </c>
      <c r="J33" s="30">
        <f>_xlfn.XLOOKUP(A33,'Growth Tracker'!$B$20:$B$90,'Growth Tracker'!$D$20:$D$90,NA())</f>
        <v>4.4000000000000004</v>
      </c>
      <c r="K33" s="80">
        <f t="shared" si="0"/>
        <v>0.62840750094882314</v>
      </c>
    </row>
    <row r="34" spans="1:11" x14ac:dyDescent="0.2">
      <c r="A34" s="28">
        <v>32</v>
      </c>
      <c r="B34" s="29">
        <v>0.1668</v>
      </c>
      <c r="C34" s="29">
        <v>4.2431000000000001</v>
      </c>
      <c r="D34" s="29">
        <v>0.13674</v>
      </c>
      <c r="E34" s="29">
        <v>3.262</v>
      </c>
      <c r="F34" s="29">
        <v>3.6760000000000002</v>
      </c>
      <c r="G34" s="29">
        <v>4.2430000000000003</v>
      </c>
      <c r="H34" s="29">
        <v>4.8810000000000002</v>
      </c>
      <c r="I34" s="29">
        <v>5.4580000000000002</v>
      </c>
      <c r="J34" s="30" t="e">
        <f>_xlfn.XLOOKUP(A34,'Growth Tracker'!$B$20:$B$90,'Growth Tracker'!$D$20:$D$90,NA())</f>
        <v>#N/A</v>
      </c>
      <c r="K34" s="80" t="e">
        <f t="shared" si="0"/>
        <v>#N/A</v>
      </c>
    </row>
    <row r="35" spans="1:11" x14ac:dyDescent="0.2">
      <c r="A35" s="28">
        <v>33</v>
      </c>
      <c r="B35" s="29">
        <v>0.1638</v>
      </c>
      <c r="C35" s="29">
        <v>4.2782999999999998</v>
      </c>
      <c r="D35" s="29">
        <v>0.13643</v>
      </c>
      <c r="E35" s="29">
        <v>3.2919999999999998</v>
      </c>
      <c r="F35" s="29">
        <v>3.7080000000000002</v>
      </c>
      <c r="G35" s="29">
        <v>4.2779999999999996</v>
      </c>
      <c r="H35" s="29">
        <v>4.92</v>
      </c>
      <c r="I35" s="29">
        <v>5.5010000000000003</v>
      </c>
      <c r="J35" s="30" t="e">
        <f>_xlfn.XLOOKUP(A35,'Growth Tracker'!$B$20:$B$90,'Growth Tracker'!$D$20:$D$90,NA())</f>
        <v>#N/A</v>
      </c>
      <c r="K35" s="80" t="e">
        <f t="shared" si="0"/>
        <v>#N/A</v>
      </c>
    </row>
    <row r="36" spans="1:11" x14ac:dyDescent="0.2">
      <c r="A36" s="28">
        <v>34</v>
      </c>
      <c r="B36" s="29">
        <v>0.161</v>
      </c>
      <c r="C36" s="29">
        <v>4.3131000000000004</v>
      </c>
      <c r="D36" s="29">
        <v>0.13613</v>
      </c>
      <c r="E36" s="29">
        <v>3.3210000000000002</v>
      </c>
      <c r="F36" s="29">
        <v>3.7389999999999999</v>
      </c>
      <c r="G36" s="29">
        <v>4.3129999999999997</v>
      </c>
      <c r="H36" s="29">
        <v>4.9589999999999996</v>
      </c>
      <c r="I36" s="29">
        <v>5.5430000000000001</v>
      </c>
      <c r="J36" s="30" t="e">
        <f>_xlfn.XLOOKUP(A36,'Growth Tracker'!$B$20:$B$90,'Growth Tracker'!$D$20:$D$90,NA())</f>
        <v>#N/A</v>
      </c>
      <c r="K36" s="80" t="e">
        <f t="shared" si="0"/>
        <v>#N/A</v>
      </c>
    </row>
    <row r="37" spans="1:11" x14ac:dyDescent="0.2">
      <c r="A37" s="28">
        <v>35</v>
      </c>
      <c r="B37" s="29">
        <v>0.15820000000000001</v>
      </c>
      <c r="C37" s="29">
        <v>4.3475999999999999</v>
      </c>
      <c r="D37" s="29">
        <v>0.13583000000000001</v>
      </c>
      <c r="E37" s="29">
        <v>3.35</v>
      </c>
      <c r="F37" s="29">
        <v>3.7709999999999999</v>
      </c>
      <c r="G37" s="29">
        <v>4.3479999999999999</v>
      </c>
      <c r="H37" s="29">
        <v>4.9969999999999999</v>
      </c>
      <c r="I37" s="29">
        <v>5.585</v>
      </c>
      <c r="J37" s="30" t="e">
        <f>_xlfn.XLOOKUP(A37,'Growth Tracker'!$B$20:$B$90,'Growth Tracker'!$D$20:$D$90,NA())</f>
        <v>#N/A</v>
      </c>
      <c r="K37" s="80" t="e">
        <f t="shared" si="0"/>
        <v>#N/A</v>
      </c>
    </row>
    <row r="38" spans="1:11" x14ac:dyDescent="0.2">
      <c r="A38" s="28">
        <v>36</v>
      </c>
      <c r="B38" s="29">
        <v>0.15540000000000001</v>
      </c>
      <c r="C38" s="29">
        <v>4.3818000000000001</v>
      </c>
      <c r="D38" s="29">
        <v>0.13553999999999999</v>
      </c>
      <c r="E38" s="29">
        <v>3.3780000000000001</v>
      </c>
      <c r="F38" s="29">
        <v>3.802</v>
      </c>
      <c r="G38" s="29">
        <v>4.3819999999999997</v>
      </c>
      <c r="H38" s="29">
        <v>5.0350000000000001</v>
      </c>
      <c r="I38" s="29">
        <v>5.6260000000000003</v>
      </c>
      <c r="J38" s="30" t="e">
        <f>_xlfn.XLOOKUP(A38,'Growth Tracker'!$B$20:$B$90,'Growth Tracker'!$D$20:$D$90,NA())</f>
        <v>#N/A</v>
      </c>
      <c r="K38" s="80" t="e">
        <f t="shared" si="0"/>
        <v>#N/A</v>
      </c>
    </row>
    <row r="39" spans="1:11" x14ac:dyDescent="0.2">
      <c r="A39" s="28">
        <v>37</v>
      </c>
      <c r="B39" s="29">
        <v>0.15260000000000001</v>
      </c>
      <c r="C39" s="29">
        <v>4.4154999999999998</v>
      </c>
      <c r="D39" s="29">
        <v>0.13525999999999999</v>
      </c>
      <c r="E39" s="29">
        <v>3.4060000000000001</v>
      </c>
      <c r="F39" s="29">
        <v>3.8319999999999999</v>
      </c>
      <c r="G39" s="29">
        <v>4.4160000000000004</v>
      </c>
      <c r="H39" s="29">
        <v>5.0720000000000001</v>
      </c>
      <c r="I39" s="29">
        <v>5.6669999999999998</v>
      </c>
      <c r="J39" s="30" t="e">
        <f>_xlfn.XLOOKUP(A39,'Growth Tracker'!$B$20:$B$90,'Growth Tracker'!$D$20:$D$90,NA())</f>
        <v>#N/A</v>
      </c>
      <c r="K39" s="80" t="e">
        <f t="shared" si="0"/>
        <v>#N/A</v>
      </c>
    </row>
    <row r="40" spans="1:11" x14ac:dyDescent="0.2">
      <c r="A40" s="28">
        <v>38</v>
      </c>
      <c r="B40" s="29">
        <v>0.14990000000000001</v>
      </c>
      <c r="C40" s="29">
        <v>4.4489999999999998</v>
      </c>
      <c r="D40" s="29">
        <v>0.13497999999999999</v>
      </c>
      <c r="E40" s="29">
        <v>3.4340000000000002</v>
      </c>
      <c r="F40" s="29">
        <v>3.8620000000000001</v>
      </c>
      <c r="G40" s="29">
        <v>4.4489999999999998</v>
      </c>
      <c r="H40" s="29">
        <v>5.1100000000000003</v>
      </c>
      <c r="I40" s="29">
        <v>5.7080000000000002</v>
      </c>
      <c r="J40" s="30" t="e">
        <f>_xlfn.XLOOKUP(A40,'Growth Tracker'!$B$20:$B$90,'Growth Tracker'!$D$20:$D$90,NA())</f>
        <v>#N/A</v>
      </c>
      <c r="K40" s="80" t="e">
        <f t="shared" si="0"/>
        <v>#N/A</v>
      </c>
    </row>
    <row r="41" spans="1:11" x14ac:dyDescent="0.2">
      <c r="A41" s="28">
        <v>39</v>
      </c>
      <c r="B41" s="29">
        <v>0.14729999999999999</v>
      </c>
      <c r="C41" s="29">
        <v>4.4820000000000002</v>
      </c>
      <c r="D41" s="29">
        <v>0.13469999999999999</v>
      </c>
      <c r="E41" s="29">
        <v>3.4620000000000002</v>
      </c>
      <c r="F41" s="29">
        <v>3.8919999999999999</v>
      </c>
      <c r="G41" s="29">
        <v>4.4820000000000002</v>
      </c>
      <c r="H41" s="29">
        <v>5.1459999999999999</v>
      </c>
      <c r="I41" s="29">
        <v>5.7480000000000002</v>
      </c>
      <c r="J41" s="30" t="e">
        <f>_xlfn.XLOOKUP(A41,'Growth Tracker'!$B$20:$B$90,'Growth Tracker'!$D$20:$D$90,NA())</f>
        <v>#N/A</v>
      </c>
      <c r="K41" s="80" t="e">
        <f t="shared" si="0"/>
        <v>#N/A</v>
      </c>
    </row>
    <row r="42" spans="1:11" x14ac:dyDescent="0.2">
      <c r="A42" s="28">
        <v>40</v>
      </c>
      <c r="B42" s="29">
        <v>0.14460000000000001</v>
      </c>
      <c r="C42" s="29">
        <v>4.5148000000000001</v>
      </c>
      <c r="D42" s="29">
        <v>0.13444</v>
      </c>
      <c r="E42" s="29">
        <v>3.49</v>
      </c>
      <c r="F42" s="29">
        <v>3.9220000000000002</v>
      </c>
      <c r="G42" s="29">
        <v>4.5149999999999997</v>
      </c>
      <c r="H42" s="29">
        <v>5.1829999999999998</v>
      </c>
      <c r="I42" s="29">
        <v>5.7880000000000003</v>
      </c>
      <c r="J42" s="30" t="e">
        <f>_xlfn.XLOOKUP(A42,'Growth Tracker'!$B$20:$B$90,'Growth Tracker'!$D$20:$D$90,NA())</f>
        <v>#N/A</v>
      </c>
      <c r="K42" s="80" t="e">
        <f t="shared" si="0"/>
        <v>#N/A</v>
      </c>
    </row>
    <row r="43" spans="1:11" x14ac:dyDescent="0.2">
      <c r="A43" s="28">
        <v>41</v>
      </c>
      <c r="B43" s="29">
        <v>0.14199999999999999</v>
      </c>
      <c r="C43" s="29">
        <v>4.5472000000000001</v>
      </c>
      <c r="D43" s="29">
        <v>0.13417999999999999</v>
      </c>
      <c r="E43" s="29">
        <v>3.5169999999999999</v>
      </c>
      <c r="F43" s="29">
        <v>3.9510000000000001</v>
      </c>
      <c r="G43" s="29">
        <v>4.5469999999999997</v>
      </c>
      <c r="H43" s="29">
        <v>5.2190000000000003</v>
      </c>
      <c r="I43" s="29">
        <v>5.827</v>
      </c>
      <c r="J43" s="30" t="e">
        <f>_xlfn.XLOOKUP(A43,'Growth Tracker'!$B$20:$B$90,'Growth Tracker'!$D$20:$D$90,NA())</f>
        <v>#N/A</v>
      </c>
      <c r="K43" s="80" t="e">
        <f t="shared" si="0"/>
        <v>#N/A</v>
      </c>
    </row>
    <row r="44" spans="1:11" x14ac:dyDescent="0.2">
      <c r="A44" s="28">
        <v>42</v>
      </c>
      <c r="B44" s="29">
        <v>0.13950000000000001</v>
      </c>
      <c r="C44" s="29">
        <v>4.5792999999999999</v>
      </c>
      <c r="D44" s="29">
        <v>0.13392000000000001</v>
      </c>
      <c r="E44" s="29">
        <v>3.544</v>
      </c>
      <c r="F44" s="29">
        <v>3.98</v>
      </c>
      <c r="G44" s="29">
        <v>4.5789999999999997</v>
      </c>
      <c r="H44" s="29">
        <v>5.2539999999999996</v>
      </c>
      <c r="I44" s="29">
        <v>5.8659999999999997</v>
      </c>
      <c r="J44" s="30" t="e">
        <f>_xlfn.XLOOKUP(A44,'Growth Tracker'!$B$20:$B$90,'Growth Tracker'!$D$20:$D$90,NA())</f>
        <v>#N/A</v>
      </c>
      <c r="K44" s="80" t="e">
        <f t="shared" si="0"/>
        <v>#N/A</v>
      </c>
    </row>
    <row r="45" spans="1:11" x14ac:dyDescent="0.2">
      <c r="A45" s="28">
        <v>43</v>
      </c>
      <c r="B45" s="29">
        <v>0.13689999999999999</v>
      </c>
      <c r="C45" s="29">
        <v>4.6109999999999998</v>
      </c>
      <c r="D45" s="29">
        <v>0.13367000000000001</v>
      </c>
      <c r="E45" s="29">
        <v>3.57</v>
      </c>
      <c r="F45" s="29">
        <v>4.0090000000000003</v>
      </c>
      <c r="G45" s="29">
        <v>4.6109999999999998</v>
      </c>
      <c r="H45" s="29">
        <v>5.2889999999999997</v>
      </c>
      <c r="I45" s="29">
        <v>5.9039999999999999</v>
      </c>
      <c r="J45" s="30" t="e">
        <f>_xlfn.XLOOKUP(A45,'Growth Tracker'!$B$20:$B$90,'Growth Tracker'!$D$20:$D$90,NA())</f>
        <v>#N/A</v>
      </c>
      <c r="K45" s="80" t="e">
        <f t="shared" si="0"/>
        <v>#N/A</v>
      </c>
    </row>
    <row r="46" spans="1:11" x14ac:dyDescent="0.2">
      <c r="A46" s="28">
        <v>44</v>
      </c>
      <c r="B46" s="29">
        <v>0.13439999999999999</v>
      </c>
      <c r="C46" s="29">
        <v>4.6425000000000001</v>
      </c>
      <c r="D46" s="29">
        <v>0.13342000000000001</v>
      </c>
      <c r="E46" s="29">
        <v>3.597</v>
      </c>
      <c r="F46" s="29">
        <v>4.0380000000000003</v>
      </c>
      <c r="G46" s="29">
        <v>4.6429999999999998</v>
      </c>
      <c r="H46" s="29">
        <v>5.3239999999999998</v>
      </c>
      <c r="I46" s="29">
        <v>5.9420000000000002</v>
      </c>
      <c r="J46" s="30" t="e">
        <f>_xlfn.XLOOKUP(A46,'Growth Tracker'!$B$20:$B$90,'Growth Tracker'!$D$20:$D$90,NA())</f>
        <v>#N/A</v>
      </c>
      <c r="K46" s="80" t="e">
        <f t="shared" si="0"/>
        <v>#N/A</v>
      </c>
    </row>
    <row r="47" spans="1:11" x14ac:dyDescent="0.2">
      <c r="A47" s="28">
        <v>45</v>
      </c>
      <c r="B47" s="29">
        <v>0.13200000000000001</v>
      </c>
      <c r="C47" s="29">
        <v>4.6736000000000004</v>
      </c>
      <c r="D47" s="29">
        <v>0.13317999999999999</v>
      </c>
      <c r="E47" s="29">
        <v>3.6230000000000002</v>
      </c>
      <c r="F47" s="29">
        <v>4.0659999999999998</v>
      </c>
      <c r="G47" s="29">
        <v>4.6740000000000004</v>
      </c>
      <c r="H47" s="29">
        <v>5.359</v>
      </c>
      <c r="I47" s="29">
        <v>5.98</v>
      </c>
      <c r="J47" s="30" t="e">
        <f>_xlfn.XLOOKUP(A47,'Growth Tracker'!$B$20:$B$90,'Growth Tracker'!$D$20:$D$90,NA())</f>
        <v>#N/A</v>
      </c>
      <c r="K47" s="80" t="e">
        <f t="shared" si="0"/>
        <v>#N/A</v>
      </c>
    </row>
    <row r="48" spans="1:11" x14ac:dyDescent="0.2">
      <c r="A48" s="28">
        <v>46</v>
      </c>
      <c r="B48" s="29">
        <v>0.1295</v>
      </c>
      <c r="C48" s="29">
        <v>4.7043999999999997</v>
      </c>
      <c r="D48" s="29">
        <v>0.13295000000000001</v>
      </c>
      <c r="E48" s="29">
        <v>3.6480000000000001</v>
      </c>
      <c r="F48" s="29">
        <v>4.0940000000000003</v>
      </c>
      <c r="G48" s="29">
        <v>4.7039999999999997</v>
      </c>
      <c r="H48" s="29">
        <v>5.3929999999999998</v>
      </c>
      <c r="I48" s="29">
        <v>6.0170000000000003</v>
      </c>
      <c r="J48" s="30" t="e">
        <f>_xlfn.XLOOKUP(A48,'Growth Tracker'!$B$20:$B$90,'Growth Tracker'!$D$20:$D$90,NA())</f>
        <v>#N/A</v>
      </c>
      <c r="K48" s="80" t="e">
        <f t="shared" si="0"/>
        <v>#N/A</v>
      </c>
    </row>
    <row r="49" spans="1:11" x14ac:dyDescent="0.2">
      <c r="A49" s="28">
        <v>47</v>
      </c>
      <c r="B49" s="29">
        <v>0.12709999999999999</v>
      </c>
      <c r="C49" s="29">
        <v>4.7348999999999997</v>
      </c>
      <c r="D49" s="29">
        <v>0.13272</v>
      </c>
      <c r="E49" s="29">
        <v>3.6739999999999999</v>
      </c>
      <c r="F49" s="29">
        <v>4.1210000000000004</v>
      </c>
      <c r="G49" s="29">
        <v>4.7350000000000003</v>
      </c>
      <c r="H49" s="29">
        <v>5.4269999999999996</v>
      </c>
      <c r="I49" s="29">
        <v>6.0540000000000003</v>
      </c>
      <c r="J49" s="30" t="e">
        <f>_xlfn.XLOOKUP(A49,'Growth Tracker'!$B$20:$B$90,'Growth Tracker'!$D$20:$D$90,NA())</f>
        <v>#N/A</v>
      </c>
      <c r="K49" s="80" t="e">
        <f t="shared" si="0"/>
        <v>#N/A</v>
      </c>
    </row>
    <row r="50" spans="1:11" x14ac:dyDescent="0.2">
      <c r="A50" s="28">
        <v>48</v>
      </c>
      <c r="B50" s="29">
        <v>0.12470000000000001</v>
      </c>
      <c r="C50" s="29">
        <v>4.7651000000000003</v>
      </c>
      <c r="D50" s="29">
        <v>0.13250000000000001</v>
      </c>
      <c r="E50" s="29">
        <v>3.6989999999999998</v>
      </c>
      <c r="F50" s="29">
        <v>4.149</v>
      </c>
      <c r="G50" s="29">
        <v>4.7649999999999997</v>
      </c>
      <c r="H50" s="29">
        <v>5.46</v>
      </c>
      <c r="I50" s="29">
        <v>6.09</v>
      </c>
      <c r="J50" s="30" t="e">
        <f>_xlfn.XLOOKUP(A50,'Growth Tracker'!$B$20:$B$90,'Growth Tracker'!$D$20:$D$90,NA())</f>
        <v>#N/A</v>
      </c>
      <c r="K50" s="80" t="e">
        <f t="shared" si="0"/>
        <v>#N/A</v>
      </c>
    </row>
    <row r="51" spans="1:11" x14ac:dyDescent="0.2">
      <c r="A51" s="28">
        <v>49</v>
      </c>
      <c r="B51" s="29">
        <v>0.12239999999999999</v>
      </c>
      <c r="C51" s="29">
        <v>4.7949999999999999</v>
      </c>
      <c r="D51" s="29">
        <v>0.13228000000000001</v>
      </c>
      <c r="E51" s="29">
        <v>3.7240000000000002</v>
      </c>
      <c r="F51" s="29">
        <v>4.1760000000000002</v>
      </c>
      <c r="G51" s="29">
        <v>4.7949999999999999</v>
      </c>
      <c r="H51" s="29">
        <v>5.4930000000000003</v>
      </c>
      <c r="I51" s="29">
        <v>6.1269999999999998</v>
      </c>
      <c r="J51" s="30" t="e">
        <f>_xlfn.XLOOKUP(A51,'Growth Tracker'!$B$20:$B$90,'Growth Tracker'!$D$20:$D$90,NA())</f>
        <v>#N/A</v>
      </c>
      <c r="K51" s="80" t="e">
        <f t="shared" si="0"/>
        <v>#N/A</v>
      </c>
    </row>
    <row r="52" spans="1:11" x14ac:dyDescent="0.2">
      <c r="A52" s="28">
        <v>50</v>
      </c>
      <c r="B52" s="29">
        <v>0.12</v>
      </c>
      <c r="C52" s="29">
        <v>4.8244999999999996</v>
      </c>
      <c r="D52" s="29">
        <v>0.13206000000000001</v>
      </c>
      <c r="E52" s="29">
        <v>3.7490000000000001</v>
      </c>
      <c r="F52" s="29">
        <v>4.2030000000000003</v>
      </c>
      <c r="G52" s="29">
        <v>4.8250000000000002</v>
      </c>
      <c r="H52" s="29">
        <v>5.5259999999999998</v>
      </c>
      <c r="I52" s="29">
        <v>6.1619999999999999</v>
      </c>
      <c r="J52" s="30" t="e">
        <f>_xlfn.XLOOKUP(A52,'Growth Tracker'!$B$20:$B$90,'Growth Tracker'!$D$20:$D$90,NA())</f>
        <v>#N/A</v>
      </c>
      <c r="K52" s="80" t="e">
        <f t="shared" si="0"/>
        <v>#N/A</v>
      </c>
    </row>
    <row r="53" spans="1:11" x14ac:dyDescent="0.2">
      <c r="A53" s="28">
        <v>51</v>
      </c>
      <c r="B53" s="29">
        <v>0.1177</v>
      </c>
      <c r="C53" s="29">
        <v>4.8537999999999997</v>
      </c>
      <c r="D53" s="29">
        <v>0.13184999999999999</v>
      </c>
      <c r="E53" s="29">
        <v>3.774</v>
      </c>
      <c r="F53" s="29">
        <v>4.2290000000000001</v>
      </c>
      <c r="G53" s="29">
        <v>4.8540000000000001</v>
      </c>
      <c r="H53" s="29">
        <v>5.5590000000000002</v>
      </c>
      <c r="I53" s="29">
        <v>6.1980000000000004</v>
      </c>
      <c r="J53" s="30" t="e">
        <f>_xlfn.XLOOKUP(A53,'Growth Tracker'!$B$20:$B$90,'Growth Tracker'!$D$20:$D$90,NA())</f>
        <v>#N/A</v>
      </c>
      <c r="K53" s="80" t="e">
        <f t="shared" si="0"/>
        <v>#N/A</v>
      </c>
    </row>
    <row r="54" spans="1:11" x14ac:dyDescent="0.2">
      <c r="A54" s="28">
        <v>52</v>
      </c>
      <c r="B54" s="29">
        <v>0.1154</v>
      </c>
      <c r="C54" s="29">
        <v>4.8827999999999996</v>
      </c>
      <c r="D54" s="29">
        <v>0.13164999999999999</v>
      </c>
      <c r="E54" s="29">
        <v>3.798</v>
      </c>
      <c r="F54" s="29">
        <v>4.2549999999999999</v>
      </c>
      <c r="G54" s="29">
        <v>4.883</v>
      </c>
      <c r="H54" s="29">
        <v>5.5910000000000002</v>
      </c>
      <c r="I54" s="29">
        <v>6.2329999999999997</v>
      </c>
      <c r="J54" s="30" t="e">
        <f>_xlfn.XLOOKUP(A54,'Growth Tracker'!$B$20:$B$90,'Growth Tracker'!$D$20:$D$90,NA())</f>
        <v>#N/A</v>
      </c>
      <c r="K54" s="80" t="e">
        <f t="shared" si="0"/>
        <v>#N/A</v>
      </c>
    </row>
    <row r="55" spans="1:11" x14ac:dyDescent="0.2">
      <c r="A55" s="28">
        <v>53</v>
      </c>
      <c r="B55" s="29">
        <v>0.1132</v>
      </c>
      <c r="C55" s="29">
        <v>4.9115000000000002</v>
      </c>
      <c r="D55" s="29">
        <v>0.13145000000000001</v>
      </c>
      <c r="E55" s="29">
        <v>3.8220000000000001</v>
      </c>
      <c r="F55" s="29">
        <v>4.2809999999999997</v>
      </c>
      <c r="G55" s="29">
        <v>4.9119999999999999</v>
      </c>
      <c r="H55" s="29">
        <v>5.6230000000000002</v>
      </c>
      <c r="I55" s="29">
        <v>6.2679999999999998</v>
      </c>
      <c r="J55" s="30" t="e">
        <f>_xlfn.XLOOKUP(A55,'Growth Tracker'!$B$20:$B$90,'Growth Tracker'!$D$20:$D$90,NA())</f>
        <v>#N/A</v>
      </c>
      <c r="K55" s="80" t="e">
        <f t="shared" si="0"/>
        <v>#N/A</v>
      </c>
    </row>
    <row r="56" spans="1:11" x14ac:dyDescent="0.2">
      <c r="A56" s="28">
        <v>54</v>
      </c>
      <c r="B56" s="29">
        <v>0.1109</v>
      </c>
      <c r="C56" s="29">
        <v>4.9398999999999997</v>
      </c>
      <c r="D56" s="29">
        <v>0.13125000000000001</v>
      </c>
      <c r="E56" s="29">
        <v>3.8460000000000001</v>
      </c>
      <c r="F56" s="29">
        <v>4.3070000000000004</v>
      </c>
      <c r="G56" s="29">
        <v>4.9400000000000004</v>
      </c>
      <c r="H56" s="29">
        <v>5.6539999999999999</v>
      </c>
      <c r="I56" s="29">
        <v>6.3019999999999996</v>
      </c>
      <c r="J56" s="30" t="e">
        <f>_xlfn.XLOOKUP(A56,'Growth Tracker'!$B$20:$B$90,'Growth Tracker'!$D$20:$D$90,NA())</f>
        <v>#N/A</v>
      </c>
      <c r="K56" s="80" t="e">
        <f t="shared" si="0"/>
        <v>#N/A</v>
      </c>
    </row>
    <row r="57" spans="1:11" x14ac:dyDescent="0.2">
      <c r="A57" s="28">
        <v>55</v>
      </c>
      <c r="B57" s="29">
        <v>0.1087</v>
      </c>
      <c r="C57" s="29">
        <v>4.968</v>
      </c>
      <c r="D57" s="29">
        <v>0.13106000000000001</v>
      </c>
      <c r="E57" s="29">
        <v>3.87</v>
      </c>
      <c r="F57" s="29">
        <v>4.3330000000000002</v>
      </c>
      <c r="G57" s="29">
        <v>4.968</v>
      </c>
      <c r="H57" s="29">
        <v>5.6849999999999996</v>
      </c>
      <c r="I57" s="29">
        <v>6.3360000000000003</v>
      </c>
      <c r="J57" s="30" t="e">
        <f>_xlfn.XLOOKUP(A57,'Growth Tracker'!$B$20:$B$90,'Growth Tracker'!$D$20:$D$90,NA())</f>
        <v>#N/A</v>
      </c>
      <c r="K57" s="80" t="e">
        <f t="shared" si="0"/>
        <v>#N/A</v>
      </c>
    </row>
    <row r="58" spans="1:11" x14ac:dyDescent="0.2">
      <c r="A58" s="28">
        <v>56</v>
      </c>
      <c r="B58" s="29">
        <v>0.1065</v>
      </c>
      <c r="C58" s="29">
        <v>4.9958999999999998</v>
      </c>
      <c r="D58" s="29">
        <v>0.13086999999999999</v>
      </c>
      <c r="E58" s="29">
        <v>3.8929999999999998</v>
      </c>
      <c r="F58" s="29">
        <v>4.3579999999999997</v>
      </c>
      <c r="G58" s="29">
        <v>4.9960000000000004</v>
      </c>
      <c r="H58" s="29">
        <v>5.7160000000000002</v>
      </c>
      <c r="I58" s="29">
        <v>6.37</v>
      </c>
      <c r="J58" s="30" t="e">
        <f>_xlfn.XLOOKUP(A58,'Growth Tracker'!$B$20:$B$90,'Growth Tracker'!$D$20:$D$90,NA())</f>
        <v>#N/A</v>
      </c>
      <c r="K58" s="80" t="e">
        <f t="shared" si="0"/>
        <v>#N/A</v>
      </c>
    </row>
    <row r="59" spans="1:11" x14ac:dyDescent="0.2">
      <c r="A59" s="28">
        <v>57</v>
      </c>
      <c r="B59" s="29">
        <v>0.10440000000000001</v>
      </c>
      <c r="C59" s="29">
        <v>5.0235000000000003</v>
      </c>
      <c r="D59" s="29">
        <v>0.13067999999999999</v>
      </c>
      <c r="E59" s="29">
        <v>3.9159999999999999</v>
      </c>
      <c r="F59" s="29">
        <v>4.383</v>
      </c>
      <c r="G59" s="29">
        <v>5.024</v>
      </c>
      <c r="H59" s="29">
        <v>5.7469999999999999</v>
      </c>
      <c r="I59" s="29">
        <v>6.4029999999999996</v>
      </c>
      <c r="J59" s="30" t="e">
        <f>_xlfn.XLOOKUP(A59,'Growth Tracker'!$B$20:$B$90,'Growth Tracker'!$D$20:$D$90,NA())</f>
        <v>#N/A</v>
      </c>
      <c r="K59" s="80" t="e">
        <f t="shared" si="0"/>
        <v>#N/A</v>
      </c>
    </row>
    <row r="60" spans="1:11" x14ac:dyDescent="0.2">
      <c r="A60" s="28">
        <v>58</v>
      </c>
      <c r="B60" s="29">
        <v>0.1022</v>
      </c>
      <c r="C60" s="29">
        <v>5.0509000000000004</v>
      </c>
      <c r="D60" s="29">
        <v>0.1305</v>
      </c>
      <c r="E60" s="29">
        <v>3.9390000000000001</v>
      </c>
      <c r="F60" s="29">
        <v>4.4080000000000004</v>
      </c>
      <c r="G60" s="29">
        <v>5.0510000000000002</v>
      </c>
      <c r="H60" s="29">
        <v>5.7770000000000001</v>
      </c>
      <c r="I60" s="29">
        <v>6.4359999999999999</v>
      </c>
      <c r="J60" s="30" t="e">
        <f>_xlfn.XLOOKUP(A60,'Growth Tracker'!$B$20:$B$90,'Growth Tracker'!$D$20:$D$90,NA())</f>
        <v>#N/A</v>
      </c>
      <c r="K60" s="80" t="e">
        <f t="shared" si="0"/>
        <v>#N/A</v>
      </c>
    </row>
    <row r="61" spans="1:11" x14ac:dyDescent="0.2">
      <c r="A61" s="28">
        <v>59</v>
      </c>
      <c r="B61" s="29">
        <v>0.10009999999999999</v>
      </c>
      <c r="C61" s="29">
        <v>5.0780000000000003</v>
      </c>
      <c r="D61" s="29">
        <v>0.13033</v>
      </c>
      <c r="E61" s="29">
        <v>3.9620000000000002</v>
      </c>
      <c r="F61" s="29">
        <v>4.4320000000000004</v>
      </c>
      <c r="G61" s="29">
        <v>5.0780000000000003</v>
      </c>
      <c r="H61" s="29">
        <v>5.8070000000000004</v>
      </c>
      <c r="I61" s="29">
        <v>6.4690000000000003</v>
      </c>
      <c r="J61" s="30">
        <f>_xlfn.XLOOKUP(A61,'Growth Tracker'!$B$20:$B$90,'Growth Tracker'!$D$20:$D$90,NA())</f>
        <v>5.6</v>
      </c>
      <c r="K61" s="80">
        <f t="shared" si="0"/>
        <v>0.77471603360284735</v>
      </c>
    </row>
    <row r="62" spans="1:11" x14ac:dyDescent="0.2">
      <c r="A62" s="28">
        <v>60</v>
      </c>
      <c r="B62" s="29">
        <v>9.8000000000000004E-2</v>
      </c>
      <c r="C62" s="29">
        <v>5.1048999999999998</v>
      </c>
      <c r="D62" s="29">
        <v>0.13014999999999999</v>
      </c>
      <c r="E62" s="29">
        <v>3.9849999999999999</v>
      </c>
      <c r="F62" s="29">
        <v>4.4569999999999999</v>
      </c>
      <c r="G62" s="29">
        <v>5.1050000000000004</v>
      </c>
      <c r="H62" s="29">
        <v>5.8369999999999997</v>
      </c>
      <c r="I62" s="29">
        <v>6.5019999999999998</v>
      </c>
      <c r="J62" s="30" t="e">
        <f>_xlfn.XLOOKUP(A62,'Growth Tracker'!$B$20:$B$90,'Growth Tracker'!$D$20:$D$90,NA())</f>
        <v>#N/A</v>
      </c>
      <c r="K62" s="80" t="e">
        <f t="shared" si="0"/>
        <v>#N/A</v>
      </c>
    </row>
    <row r="63" spans="1:11" x14ac:dyDescent="0.2">
      <c r="A63" s="28">
        <v>61</v>
      </c>
      <c r="B63" s="29">
        <v>9.5899999999999999E-2</v>
      </c>
      <c r="C63" s="29">
        <v>5.1315</v>
      </c>
      <c r="D63" s="29">
        <v>0.12998000000000001</v>
      </c>
      <c r="E63" s="29">
        <v>4.0069999999999997</v>
      </c>
      <c r="F63" s="29">
        <v>4.4809999999999999</v>
      </c>
      <c r="G63" s="29">
        <v>5.1319999999999997</v>
      </c>
      <c r="H63" s="29">
        <v>5.8659999999999997</v>
      </c>
      <c r="I63" s="29">
        <v>6.5339999999999998</v>
      </c>
      <c r="J63" s="30" t="e">
        <f>_xlfn.XLOOKUP(A63,'Growth Tracker'!$B$20:$B$90,'Growth Tracker'!$D$20:$D$90,NA())</f>
        <v>#N/A</v>
      </c>
      <c r="K63" s="80" t="e">
        <f t="shared" si="0"/>
        <v>#N/A</v>
      </c>
    </row>
    <row r="64" spans="1:11" x14ac:dyDescent="0.2">
      <c r="A64" s="28">
        <v>62</v>
      </c>
      <c r="B64" s="29">
        <v>9.3799999999999994E-2</v>
      </c>
      <c r="C64" s="29">
        <v>5.1580000000000004</v>
      </c>
      <c r="D64" s="29">
        <v>0.12981999999999999</v>
      </c>
      <c r="E64" s="29">
        <v>4.0289999999999999</v>
      </c>
      <c r="F64" s="29">
        <v>4.5049999999999999</v>
      </c>
      <c r="G64" s="29">
        <v>5.1580000000000004</v>
      </c>
      <c r="H64" s="29">
        <v>5.8959999999999999</v>
      </c>
      <c r="I64" s="29">
        <v>6.5659999999999998</v>
      </c>
      <c r="J64" s="30" t="e">
        <f>_xlfn.XLOOKUP(A64,'Growth Tracker'!$B$20:$B$90,'Growth Tracker'!$D$20:$D$90,NA())</f>
        <v>#N/A</v>
      </c>
      <c r="K64" s="80" t="e">
        <f t="shared" si="0"/>
        <v>#N/A</v>
      </c>
    </row>
    <row r="65" spans="1:11" x14ac:dyDescent="0.2">
      <c r="A65" s="28">
        <v>63</v>
      </c>
      <c r="B65" s="29">
        <v>9.1800000000000007E-2</v>
      </c>
      <c r="C65" s="29">
        <v>5.1841999999999997</v>
      </c>
      <c r="D65" s="29">
        <v>0.12966</v>
      </c>
      <c r="E65" s="29">
        <v>4.0510000000000002</v>
      </c>
      <c r="F65" s="29">
        <v>4.5289999999999999</v>
      </c>
      <c r="G65" s="29">
        <v>5.1840000000000002</v>
      </c>
      <c r="H65" s="29">
        <v>5.9249999999999998</v>
      </c>
      <c r="I65" s="29">
        <v>6.5979999999999999</v>
      </c>
      <c r="J65" s="30" t="e">
        <f>_xlfn.XLOOKUP(A65,'Growth Tracker'!$B$20:$B$90,'Growth Tracker'!$D$20:$D$90,NA())</f>
        <v>#N/A</v>
      </c>
      <c r="K65" s="80" t="e">
        <f t="shared" si="0"/>
        <v>#N/A</v>
      </c>
    </row>
    <row r="66" spans="1:11" x14ac:dyDescent="0.2">
      <c r="A66" s="28">
        <v>64</v>
      </c>
      <c r="B66" s="29">
        <v>8.9700000000000002E-2</v>
      </c>
      <c r="C66" s="29">
        <v>5.2102000000000004</v>
      </c>
      <c r="D66" s="29">
        <v>0.1295</v>
      </c>
      <c r="E66" s="29">
        <v>4.0730000000000004</v>
      </c>
      <c r="F66" s="29">
        <v>4.5519999999999996</v>
      </c>
      <c r="G66" s="29">
        <v>5.21</v>
      </c>
      <c r="H66" s="29">
        <v>5.9539999999999997</v>
      </c>
      <c r="I66" s="29">
        <v>6.63</v>
      </c>
      <c r="J66" s="30" t="e">
        <f>_xlfn.XLOOKUP(A66,'Growth Tracker'!$B$20:$B$90,'Growth Tracker'!$D$20:$D$90,NA())</f>
        <v>#N/A</v>
      </c>
      <c r="K66" s="80" t="e">
        <f t="shared" si="0"/>
        <v>#N/A</v>
      </c>
    </row>
    <row r="67" spans="1:11" x14ac:dyDescent="0.2">
      <c r="A67" s="28">
        <v>65</v>
      </c>
      <c r="B67" s="29">
        <v>8.77E-2</v>
      </c>
      <c r="C67" s="29">
        <v>5.2359999999999998</v>
      </c>
      <c r="D67" s="29">
        <v>0.12934000000000001</v>
      </c>
      <c r="E67" s="29">
        <v>4.0949999999999998</v>
      </c>
      <c r="F67" s="29">
        <v>4.5750000000000002</v>
      </c>
      <c r="G67" s="29">
        <v>5.2359999999999998</v>
      </c>
      <c r="H67" s="29">
        <v>5.9820000000000002</v>
      </c>
      <c r="I67" s="29">
        <v>6.6609999999999996</v>
      </c>
      <c r="J67" s="30" t="e">
        <f>_xlfn.XLOOKUP(A67,'Growth Tracker'!$B$20:$B$90,'Growth Tracker'!$D$20:$D$90,NA())</f>
        <v>#N/A</v>
      </c>
      <c r="K67" s="80" t="e">
        <f t="shared" ref="K67:K130" si="1">IF(ISERROR(J67),NA(),_xlfn.NORM.S.DIST(IF(B67=0,LN(J67/C67)/D67,((J67/C67)^B67-1)/(B67*D67)),TRUE))</f>
        <v>#N/A</v>
      </c>
    </row>
    <row r="68" spans="1:11" x14ac:dyDescent="0.2">
      <c r="A68" s="28">
        <v>66</v>
      </c>
      <c r="B68" s="29">
        <v>8.5699999999999998E-2</v>
      </c>
      <c r="C68" s="29">
        <v>5.2615999999999996</v>
      </c>
      <c r="D68" s="29">
        <v>0.12919</v>
      </c>
      <c r="E68" s="29">
        <v>4.1159999999999997</v>
      </c>
      <c r="F68" s="29">
        <v>4.5990000000000002</v>
      </c>
      <c r="G68" s="29">
        <v>5.2619999999999996</v>
      </c>
      <c r="H68" s="29">
        <v>6.0110000000000001</v>
      </c>
      <c r="I68" s="29">
        <v>6.6920000000000002</v>
      </c>
      <c r="J68" s="30" t="e">
        <f>_xlfn.XLOOKUP(A68,'Growth Tracker'!$B$20:$B$90,'Growth Tracker'!$D$20:$D$90,NA())</f>
        <v>#N/A</v>
      </c>
      <c r="K68" s="80" t="e">
        <f t="shared" si="1"/>
        <v>#N/A</v>
      </c>
    </row>
    <row r="69" spans="1:11" x14ac:dyDescent="0.2">
      <c r="A69" s="28">
        <v>67</v>
      </c>
      <c r="B69" s="29">
        <v>8.3799999999999999E-2</v>
      </c>
      <c r="C69" s="29">
        <v>5.2869999999999999</v>
      </c>
      <c r="D69" s="29">
        <v>0.12903999999999999</v>
      </c>
      <c r="E69" s="29">
        <v>4.1369999999999996</v>
      </c>
      <c r="F69" s="29">
        <v>4.6219999999999999</v>
      </c>
      <c r="G69" s="29">
        <v>5.2869999999999999</v>
      </c>
      <c r="H69" s="29">
        <v>6.0389999999999997</v>
      </c>
      <c r="I69" s="29">
        <v>6.7229999999999999</v>
      </c>
      <c r="J69" s="30" t="e">
        <f>_xlfn.XLOOKUP(A69,'Growth Tracker'!$B$20:$B$90,'Growth Tracker'!$D$20:$D$90,NA())</f>
        <v>#N/A</v>
      </c>
      <c r="K69" s="80" t="e">
        <f t="shared" si="1"/>
        <v>#N/A</v>
      </c>
    </row>
    <row r="70" spans="1:11" x14ac:dyDescent="0.2">
      <c r="A70" s="28">
        <v>68</v>
      </c>
      <c r="B70" s="29">
        <v>8.1799999999999998E-2</v>
      </c>
      <c r="C70" s="29">
        <v>5.3121</v>
      </c>
      <c r="D70" s="29">
        <v>0.12889</v>
      </c>
      <c r="E70" s="29">
        <v>4.1580000000000004</v>
      </c>
      <c r="F70" s="29">
        <v>4.6440000000000001</v>
      </c>
      <c r="G70" s="29">
        <v>5.3120000000000003</v>
      </c>
      <c r="H70" s="29">
        <v>6.0670000000000002</v>
      </c>
      <c r="I70" s="29">
        <v>6.7530000000000001</v>
      </c>
      <c r="J70" s="30" t="e">
        <f>_xlfn.XLOOKUP(A70,'Growth Tracker'!$B$20:$B$90,'Growth Tracker'!$D$20:$D$90,NA())</f>
        <v>#N/A</v>
      </c>
      <c r="K70" s="80" t="e">
        <f t="shared" si="1"/>
        <v>#N/A</v>
      </c>
    </row>
    <row r="71" spans="1:11" x14ac:dyDescent="0.2">
      <c r="A71" s="28">
        <v>69</v>
      </c>
      <c r="B71" s="29">
        <v>7.9799999999999996E-2</v>
      </c>
      <c r="C71" s="29">
        <v>5.3369999999999997</v>
      </c>
      <c r="D71" s="29">
        <v>0.12875</v>
      </c>
      <c r="E71" s="29">
        <v>4.1790000000000003</v>
      </c>
      <c r="F71" s="29">
        <v>4.6669999999999998</v>
      </c>
      <c r="G71" s="29">
        <v>5.3369999999999997</v>
      </c>
      <c r="H71" s="29">
        <v>6.0949999999999998</v>
      </c>
      <c r="I71" s="29">
        <v>6.7839999999999998</v>
      </c>
      <c r="J71" s="30" t="e">
        <f>_xlfn.XLOOKUP(A71,'Growth Tracker'!$B$20:$B$90,'Growth Tracker'!$D$20:$D$90,NA())</f>
        <v>#N/A</v>
      </c>
      <c r="K71" s="80" t="e">
        <f t="shared" si="1"/>
        <v>#N/A</v>
      </c>
    </row>
    <row r="72" spans="1:11" x14ac:dyDescent="0.2">
      <c r="A72" s="28">
        <v>70</v>
      </c>
      <c r="B72" s="29">
        <v>7.7899999999999997E-2</v>
      </c>
      <c r="C72" s="29">
        <v>5.3617999999999997</v>
      </c>
      <c r="D72" s="29">
        <v>0.12861</v>
      </c>
      <c r="E72" s="29">
        <v>4.2</v>
      </c>
      <c r="F72" s="29">
        <v>4.6890000000000001</v>
      </c>
      <c r="G72" s="29">
        <v>5.3620000000000001</v>
      </c>
      <c r="H72" s="29">
        <v>6.1219999999999999</v>
      </c>
      <c r="I72" s="29">
        <v>6.8140000000000001</v>
      </c>
      <c r="J72" s="30" t="e">
        <f>_xlfn.XLOOKUP(A72,'Growth Tracker'!$B$20:$B$90,'Growth Tracker'!$D$20:$D$90,NA())</f>
        <v>#N/A</v>
      </c>
      <c r="K72" s="80" t="e">
        <f t="shared" si="1"/>
        <v>#N/A</v>
      </c>
    </row>
    <row r="73" spans="1:11" x14ac:dyDescent="0.2">
      <c r="A73" s="28">
        <v>71</v>
      </c>
      <c r="B73" s="29">
        <v>7.5999999999999998E-2</v>
      </c>
      <c r="C73" s="29">
        <v>5.3863000000000003</v>
      </c>
      <c r="D73" s="29">
        <v>0.12847</v>
      </c>
      <c r="E73" s="29">
        <v>4.2210000000000001</v>
      </c>
      <c r="F73" s="29">
        <v>4.7119999999999997</v>
      </c>
      <c r="G73" s="29">
        <v>5.3860000000000001</v>
      </c>
      <c r="H73" s="29">
        <v>6.149</v>
      </c>
      <c r="I73" s="29">
        <v>6.843</v>
      </c>
      <c r="J73" s="30" t="e">
        <f>_xlfn.XLOOKUP(A73,'Growth Tracker'!$B$20:$B$90,'Growth Tracker'!$D$20:$D$90,NA())</f>
        <v>#N/A</v>
      </c>
      <c r="K73" s="80" t="e">
        <f t="shared" si="1"/>
        <v>#N/A</v>
      </c>
    </row>
    <row r="74" spans="1:11" x14ac:dyDescent="0.2">
      <c r="A74" s="28">
        <v>72</v>
      </c>
      <c r="B74" s="29">
        <v>7.4099999999999999E-2</v>
      </c>
      <c r="C74" s="29">
        <v>5.4107000000000003</v>
      </c>
      <c r="D74" s="29">
        <v>0.12834000000000001</v>
      </c>
      <c r="E74" s="29">
        <v>4.2409999999999997</v>
      </c>
      <c r="F74" s="29">
        <v>4.734</v>
      </c>
      <c r="G74" s="29">
        <v>5.4109999999999996</v>
      </c>
      <c r="H74" s="29">
        <v>6.1760000000000002</v>
      </c>
      <c r="I74" s="29">
        <v>6.8730000000000002</v>
      </c>
      <c r="J74" s="30" t="e">
        <f>_xlfn.XLOOKUP(A74,'Growth Tracker'!$B$20:$B$90,'Growth Tracker'!$D$20:$D$90,NA())</f>
        <v>#N/A</v>
      </c>
      <c r="K74" s="80" t="e">
        <f t="shared" si="1"/>
        <v>#N/A</v>
      </c>
    </row>
    <row r="75" spans="1:11" x14ac:dyDescent="0.2">
      <c r="A75" s="28">
        <v>73</v>
      </c>
      <c r="B75" s="29">
        <v>7.22E-2</v>
      </c>
      <c r="C75" s="29">
        <v>5.4348000000000001</v>
      </c>
      <c r="D75" s="29">
        <v>0.12820999999999999</v>
      </c>
      <c r="E75" s="29">
        <v>4.2610000000000001</v>
      </c>
      <c r="F75" s="29">
        <v>4.7549999999999999</v>
      </c>
      <c r="G75" s="29">
        <v>5.4349999999999996</v>
      </c>
      <c r="H75" s="29">
        <v>6.2030000000000003</v>
      </c>
      <c r="I75" s="29">
        <v>6.9029999999999996</v>
      </c>
      <c r="J75" s="30">
        <f>_xlfn.XLOOKUP(A75,'Growth Tracker'!$B$20:$B$90,'Growth Tracker'!$D$20:$D$90,NA())</f>
        <v>5.95</v>
      </c>
      <c r="K75" s="80">
        <f t="shared" si="1"/>
        <v>0.76075152620390862</v>
      </c>
    </row>
    <row r="76" spans="1:11" x14ac:dyDescent="0.2">
      <c r="A76" s="28">
        <v>74</v>
      </c>
      <c r="B76" s="29">
        <v>7.0400000000000004E-2</v>
      </c>
      <c r="C76" s="29">
        <v>5.4587000000000003</v>
      </c>
      <c r="D76" s="29">
        <v>0.12808</v>
      </c>
      <c r="E76" s="29">
        <v>4.2809999999999997</v>
      </c>
      <c r="F76" s="29">
        <v>4.7770000000000001</v>
      </c>
      <c r="G76" s="29">
        <v>5.4589999999999996</v>
      </c>
      <c r="H76" s="29">
        <v>6.23</v>
      </c>
      <c r="I76" s="29">
        <v>6.9320000000000004</v>
      </c>
      <c r="J76" s="30" t="e">
        <f>_xlfn.XLOOKUP(A76,'Growth Tracker'!$B$20:$B$90,'Growth Tracker'!$D$20:$D$90,NA())</f>
        <v>#N/A</v>
      </c>
      <c r="K76" s="80" t="e">
        <f t="shared" si="1"/>
        <v>#N/A</v>
      </c>
    </row>
    <row r="77" spans="1:11" x14ac:dyDescent="0.2">
      <c r="A77" s="28">
        <v>75</v>
      </c>
      <c r="B77" s="29">
        <v>6.8500000000000005E-2</v>
      </c>
      <c r="C77" s="29">
        <v>5.4824999999999999</v>
      </c>
      <c r="D77" s="29">
        <v>0.12795000000000001</v>
      </c>
      <c r="E77" s="29">
        <v>4.3010000000000002</v>
      </c>
      <c r="F77" s="29">
        <v>4.7990000000000004</v>
      </c>
      <c r="G77" s="29">
        <v>5.4829999999999997</v>
      </c>
      <c r="H77" s="29">
        <v>6.2560000000000002</v>
      </c>
      <c r="I77" s="29">
        <v>6.96</v>
      </c>
      <c r="J77" s="30" t="e">
        <f>_xlfn.XLOOKUP(A77,'Growth Tracker'!$B$20:$B$90,'Growth Tracker'!$D$20:$D$90,NA())</f>
        <v>#N/A</v>
      </c>
      <c r="K77" s="80" t="e">
        <f t="shared" si="1"/>
        <v>#N/A</v>
      </c>
    </row>
    <row r="78" spans="1:11" x14ac:dyDescent="0.2">
      <c r="A78" s="28">
        <v>76</v>
      </c>
      <c r="B78" s="29">
        <v>6.6699999999999995E-2</v>
      </c>
      <c r="C78" s="29">
        <v>5.5061</v>
      </c>
      <c r="D78" s="29">
        <v>0.12783</v>
      </c>
      <c r="E78" s="29">
        <v>4.3209999999999997</v>
      </c>
      <c r="F78" s="29">
        <v>4.82</v>
      </c>
      <c r="G78" s="29">
        <v>5.5060000000000002</v>
      </c>
      <c r="H78" s="29">
        <v>6.282</v>
      </c>
      <c r="I78" s="29">
        <v>6.9889999999999999</v>
      </c>
      <c r="J78" s="30" t="e">
        <f>_xlfn.XLOOKUP(A78,'Growth Tracker'!$B$20:$B$90,'Growth Tracker'!$D$20:$D$90,NA())</f>
        <v>#N/A</v>
      </c>
      <c r="K78" s="80" t="e">
        <f t="shared" si="1"/>
        <v>#N/A</v>
      </c>
    </row>
    <row r="79" spans="1:11" x14ac:dyDescent="0.2">
      <c r="A79" s="28">
        <v>77</v>
      </c>
      <c r="B79" s="29">
        <v>6.4799999999999996E-2</v>
      </c>
      <c r="C79" s="29">
        <v>5.5294999999999996</v>
      </c>
      <c r="D79" s="29">
        <v>0.12770000000000001</v>
      </c>
      <c r="E79" s="29">
        <v>4.3410000000000002</v>
      </c>
      <c r="F79" s="29">
        <v>4.8410000000000002</v>
      </c>
      <c r="G79" s="29">
        <v>5.53</v>
      </c>
      <c r="H79" s="29">
        <v>6.3079999999999998</v>
      </c>
      <c r="I79" s="29">
        <v>7.0179999999999998</v>
      </c>
      <c r="J79" s="30" t="e">
        <f>_xlfn.XLOOKUP(A79,'Growth Tracker'!$B$20:$B$90,'Growth Tracker'!$D$20:$D$90,NA())</f>
        <v>#N/A</v>
      </c>
      <c r="K79" s="80" t="e">
        <f t="shared" si="1"/>
        <v>#N/A</v>
      </c>
    </row>
    <row r="80" spans="1:11" x14ac:dyDescent="0.2">
      <c r="A80" s="28">
        <v>78</v>
      </c>
      <c r="B80" s="29">
        <v>6.3E-2</v>
      </c>
      <c r="C80" s="29">
        <v>5.5526999999999997</v>
      </c>
      <c r="D80" s="29">
        <v>0.12758</v>
      </c>
      <c r="E80" s="29">
        <v>4.3600000000000003</v>
      </c>
      <c r="F80" s="29">
        <v>4.8620000000000001</v>
      </c>
      <c r="G80" s="29">
        <v>5.5529999999999999</v>
      </c>
      <c r="H80" s="29">
        <v>6.3339999999999996</v>
      </c>
      <c r="I80" s="29">
        <v>7.0460000000000003</v>
      </c>
      <c r="J80" s="30">
        <f>_xlfn.XLOOKUP(A80,'Growth Tracker'!$B$20:$B$90,'Growth Tracker'!$D$20:$D$90,NA())</f>
        <v>6.21</v>
      </c>
      <c r="K80" s="80">
        <f t="shared" si="1"/>
        <v>0.81057330414394846</v>
      </c>
    </row>
    <row r="81" spans="1:11" x14ac:dyDescent="0.2">
      <c r="A81" s="28">
        <v>79</v>
      </c>
      <c r="B81" s="29">
        <v>6.1199999999999997E-2</v>
      </c>
      <c r="C81" s="29">
        <v>5.5757000000000003</v>
      </c>
      <c r="D81" s="29">
        <v>0.12747</v>
      </c>
      <c r="E81" s="29">
        <v>4.3789999999999996</v>
      </c>
      <c r="F81" s="29">
        <v>4.883</v>
      </c>
      <c r="G81" s="29">
        <v>5.5759999999999996</v>
      </c>
      <c r="H81" s="29">
        <v>6.36</v>
      </c>
      <c r="I81" s="29">
        <v>7.0739999999999998</v>
      </c>
      <c r="J81" s="30" t="e">
        <f>_xlfn.XLOOKUP(A81,'Growth Tracker'!$B$20:$B$90,'Growth Tracker'!$D$20:$D$90,NA())</f>
        <v>#N/A</v>
      </c>
      <c r="K81" s="80" t="e">
        <f t="shared" si="1"/>
        <v>#N/A</v>
      </c>
    </row>
    <row r="82" spans="1:11" x14ac:dyDescent="0.2">
      <c r="A82" s="28">
        <v>80</v>
      </c>
      <c r="B82" s="29">
        <v>5.9499999999999997E-2</v>
      </c>
      <c r="C82" s="29">
        <v>5.5986000000000002</v>
      </c>
      <c r="D82" s="29">
        <v>0.12734999999999999</v>
      </c>
      <c r="E82" s="29">
        <v>4.399</v>
      </c>
      <c r="F82" s="29">
        <v>4.9039999999999999</v>
      </c>
      <c r="G82" s="29">
        <v>5.5990000000000002</v>
      </c>
      <c r="H82" s="29">
        <v>6.3849999999999998</v>
      </c>
      <c r="I82" s="29">
        <v>7.1020000000000003</v>
      </c>
      <c r="J82" s="30" t="e">
        <f>_xlfn.XLOOKUP(A82,'Growth Tracker'!$B$20:$B$90,'Growth Tracker'!$D$20:$D$90,NA())</f>
        <v>#N/A</v>
      </c>
      <c r="K82" s="80" t="e">
        <f t="shared" si="1"/>
        <v>#N/A</v>
      </c>
    </row>
    <row r="83" spans="1:11" x14ac:dyDescent="0.2">
      <c r="A83" s="28">
        <v>81</v>
      </c>
      <c r="B83" s="29">
        <v>5.7700000000000001E-2</v>
      </c>
      <c r="C83" s="29">
        <v>5.6212999999999997</v>
      </c>
      <c r="D83" s="29">
        <v>0.12723999999999999</v>
      </c>
      <c r="E83" s="29">
        <v>4.4180000000000001</v>
      </c>
      <c r="F83" s="29">
        <v>4.9240000000000004</v>
      </c>
      <c r="G83" s="29">
        <v>5.6210000000000004</v>
      </c>
      <c r="H83" s="29">
        <v>6.4109999999999996</v>
      </c>
      <c r="I83" s="29">
        <v>7.1289999999999996</v>
      </c>
      <c r="J83" s="30" t="e">
        <f>_xlfn.XLOOKUP(A83,'Growth Tracker'!$B$20:$B$90,'Growth Tracker'!$D$20:$D$90,NA())</f>
        <v>#N/A</v>
      </c>
      <c r="K83" s="80" t="e">
        <f t="shared" si="1"/>
        <v>#N/A</v>
      </c>
    </row>
    <row r="84" spans="1:11" x14ac:dyDescent="0.2">
      <c r="A84" s="28">
        <v>82</v>
      </c>
      <c r="B84" s="29">
        <v>5.5899999999999998E-2</v>
      </c>
      <c r="C84" s="29">
        <v>5.6437999999999997</v>
      </c>
      <c r="D84" s="29">
        <v>0.12712999999999999</v>
      </c>
      <c r="E84" s="29">
        <v>4.4359999999999999</v>
      </c>
      <c r="F84" s="29">
        <v>4.9450000000000003</v>
      </c>
      <c r="G84" s="29">
        <v>5.6440000000000001</v>
      </c>
      <c r="H84" s="29">
        <v>6.4359999999999999</v>
      </c>
      <c r="I84" s="29">
        <v>7.157</v>
      </c>
      <c r="J84" s="30" t="e">
        <f>_xlfn.XLOOKUP(A84,'Growth Tracker'!$B$20:$B$90,'Growth Tracker'!$D$20:$D$90,NA())</f>
        <v>#N/A</v>
      </c>
      <c r="K84" s="80" t="e">
        <f t="shared" si="1"/>
        <v>#N/A</v>
      </c>
    </row>
    <row r="85" spans="1:11" x14ac:dyDescent="0.2">
      <c r="A85" s="28">
        <v>83</v>
      </c>
      <c r="B85" s="29">
        <v>5.4199999999999998E-2</v>
      </c>
      <c r="C85" s="29">
        <v>5.6661999999999999</v>
      </c>
      <c r="D85" s="29">
        <v>0.12701999999999999</v>
      </c>
      <c r="E85" s="29">
        <v>4.4550000000000001</v>
      </c>
      <c r="F85" s="29">
        <v>4.9649999999999999</v>
      </c>
      <c r="G85" s="29">
        <v>5.6660000000000004</v>
      </c>
      <c r="H85" s="29">
        <v>6.46</v>
      </c>
      <c r="I85" s="29">
        <v>7.1840000000000002</v>
      </c>
      <c r="J85" s="30" t="e">
        <f>_xlfn.XLOOKUP(A85,'Growth Tracker'!$B$20:$B$90,'Growth Tracker'!$D$20:$D$90,NA())</f>
        <v>#N/A</v>
      </c>
      <c r="K85" s="80" t="e">
        <f t="shared" si="1"/>
        <v>#N/A</v>
      </c>
    </row>
    <row r="86" spans="1:11" x14ac:dyDescent="0.2">
      <c r="A86" s="28">
        <v>84</v>
      </c>
      <c r="B86" s="29">
        <v>5.2499999999999998E-2</v>
      </c>
      <c r="C86" s="29">
        <v>5.6882999999999999</v>
      </c>
      <c r="D86" s="29">
        <v>0.12691</v>
      </c>
      <c r="E86" s="29">
        <v>4.4740000000000002</v>
      </c>
      <c r="F86" s="29">
        <v>4.9850000000000003</v>
      </c>
      <c r="G86" s="29">
        <v>5.6879999999999997</v>
      </c>
      <c r="H86" s="29">
        <v>6.4850000000000003</v>
      </c>
      <c r="I86" s="29">
        <v>7.2110000000000003</v>
      </c>
      <c r="J86" s="30" t="e">
        <f>_xlfn.XLOOKUP(A86,'Growth Tracker'!$B$20:$B$90,'Growth Tracker'!$D$20:$D$90,NA())</f>
        <v>#N/A</v>
      </c>
      <c r="K86" s="80" t="e">
        <f t="shared" si="1"/>
        <v>#N/A</v>
      </c>
    </row>
    <row r="87" spans="1:11" x14ac:dyDescent="0.2">
      <c r="A87" s="28">
        <v>85</v>
      </c>
      <c r="B87" s="29">
        <v>5.0799999999999998E-2</v>
      </c>
      <c r="C87" s="29">
        <v>5.7103999999999999</v>
      </c>
      <c r="D87" s="29">
        <v>0.12681000000000001</v>
      </c>
      <c r="E87" s="29">
        <v>4.492</v>
      </c>
      <c r="F87" s="29">
        <v>5.0049999999999999</v>
      </c>
      <c r="G87" s="29">
        <v>5.71</v>
      </c>
      <c r="H87" s="29">
        <v>6.51</v>
      </c>
      <c r="I87" s="29">
        <v>7.2380000000000004</v>
      </c>
      <c r="J87" s="30" t="e">
        <f>_xlfn.XLOOKUP(A87,'Growth Tracker'!$B$20:$B$90,'Growth Tracker'!$D$20:$D$90,NA())</f>
        <v>#N/A</v>
      </c>
      <c r="K87" s="80" t="e">
        <f t="shared" si="1"/>
        <v>#N/A</v>
      </c>
    </row>
    <row r="88" spans="1:11" x14ac:dyDescent="0.2">
      <c r="A88" s="28">
        <v>86</v>
      </c>
      <c r="B88" s="29">
        <v>4.9000000000000002E-2</v>
      </c>
      <c r="C88" s="29">
        <v>5.7321999999999997</v>
      </c>
      <c r="D88" s="29">
        <v>0.12670999999999999</v>
      </c>
      <c r="E88" s="29">
        <v>4.51</v>
      </c>
      <c r="F88" s="29">
        <v>5.0250000000000004</v>
      </c>
      <c r="G88" s="29">
        <v>5.7320000000000002</v>
      </c>
      <c r="H88" s="29">
        <v>6.5339999999999998</v>
      </c>
      <c r="I88" s="29">
        <v>7.2649999999999997</v>
      </c>
      <c r="J88" s="30" t="e">
        <f>_xlfn.XLOOKUP(A88,'Growth Tracker'!$B$20:$B$90,'Growth Tracker'!$D$20:$D$90,NA())</f>
        <v>#N/A</v>
      </c>
      <c r="K88" s="80" t="e">
        <f t="shared" si="1"/>
        <v>#N/A</v>
      </c>
    </row>
    <row r="89" spans="1:11" x14ac:dyDescent="0.2">
      <c r="A89" s="28">
        <v>87</v>
      </c>
      <c r="B89" s="29">
        <v>4.7399999999999998E-2</v>
      </c>
      <c r="C89" s="29">
        <v>5.7538999999999998</v>
      </c>
      <c r="D89" s="29">
        <v>0.12659999999999999</v>
      </c>
      <c r="E89" s="29">
        <v>4.5289999999999999</v>
      </c>
      <c r="F89" s="29">
        <v>5.0439999999999996</v>
      </c>
      <c r="G89" s="29">
        <v>5.7539999999999996</v>
      </c>
      <c r="H89" s="29">
        <v>6.5579999999999998</v>
      </c>
      <c r="I89" s="29">
        <v>7.2910000000000004</v>
      </c>
      <c r="J89" s="30" t="e">
        <f>_xlfn.XLOOKUP(A89,'Growth Tracker'!$B$20:$B$90,'Growth Tracker'!$D$20:$D$90,NA())</f>
        <v>#N/A</v>
      </c>
      <c r="K89" s="80" t="e">
        <f t="shared" si="1"/>
        <v>#N/A</v>
      </c>
    </row>
    <row r="90" spans="1:11" x14ac:dyDescent="0.2">
      <c r="A90" s="28">
        <v>88</v>
      </c>
      <c r="B90" s="29">
        <v>4.5699999999999998E-2</v>
      </c>
      <c r="C90" s="29">
        <v>5.7755000000000001</v>
      </c>
      <c r="D90" s="29">
        <v>0.12651000000000001</v>
      </c>
      <c r="E90" s="29">
        <v>4.5469999999999997</v>
      </c>
      <c r="F90" s="29">
        <v>5.0640000000000001</v>
      </c>
      <c r="G90" s="29">
        <v>5.7759999999999998</v>
      </c>
      <c r="H90" s="29">
        <v>6.5819999999999999</v>
      </c>
      <c r="I90" s="29">
        <v>7.3179999999999996</v>
      </c>
      <c r="J90" s="30" t="e">
        <f>_xlfn.XLOOKUP(A90,'Growth Tracker'!$B$20:$B$90,'Growth Tracker'!$D$20:$D$90,NA())</f>
        <v>#N/A</v>
      </c>
      <c r="K90" s="80" t="e">
        <f t="shared" si="1"/>
        <v>#N/A</v>
      </c>
    </row>
    <row r="91" spans="1:11" x14ac:dyDescent="0.2">
      <c r="A91" s="28">
        <v>89</v>
      </c>
      <c r="B91" s="29">
        <v>4.3999999999999997E-2</v>
      </c>
      <c r="C91" s="29">
        <v>5.7968999999999999</v>
      </c>
      <c r="D91" s="29">
        <v>0.12640999999999999</v>
      </c>
      <c r="E91" s="29">
        <v>4.5650000000000004</v>
      </c>
      <c r="F91" s="29">
        <v>5.0830000000000002</v>
      </c>
      <c r="G91" s="29">
        <v>5.7969999999999997</v>
      </c>
      <c r="H91" s="29">
        <v>6.6059999999999999</v>
      </c>
      <c r="I91" s="29">
        <v>7.3440000000000003</v>
      </c>
      <c r="J91" s="30" t="e">
        <f>_xlfn.XLOOKUP(A91,'Growth Tracker'!$B$20:$B$90,'Growth Tracker'!$D$20:$D$90,NA())</f>
        <v>#N/A</v>
      </c>
      <c r="K91" s="80" t="e">
        <f t="shared" si="1"/>
        <v>#N/A</v>
      </c>
    </row>
    <row r="92" spans="1:11" x14ac:dyDescent="0.2">
      <c r="A92" s="28">
        <v>90</v>
      </c>
      <c r="B92" s="29">
        <v>4.24E-2</v>
      </c>
      <c r="C92" s="29">
        <v>5.8181000000000003</v>
      </c>
      <c r="D92" s="29">
        <v>0.12631000000000001</v>
      </c>
      <c r="E92" s="29">
        <v>4.5819999999999999</v>
      </c>
      <c r="F92" s="29">
        <v>5.1020000000000003</v>
      </c>
      <c r="G92" s="29">
        <v>5.8179999999999996</v>
      </c>
      <c r="H92" s="29">
        <v>6.6289999999999996</v>
      </c>
      <c r="I92" s="29">
        <v>7.3689999999999998</v>
      </c>
      <c r="J92" s="30" t="e">
        <f>_xlfn.XLOOKUP(A92,'Growth Tracker'!$B$20:$B$90,'Growth Tracker'!$D$20:$D$90,NA())</f>
        <v>#N/A</v>
      </c>
      <c r="K92" s="80" t="e">
        <f t="shared" si="1"/>
        <v>#N/A</v>
      </c>
    </row>
    <row r="93" spans="1:11" x14ac:dyDescent="0.2">
      <c r="A93" s="28">
        <v>91</v>
      </c>
      <c r="B93" s="29">
        <v>4.07E-2</v>
      </c>
      <c r="C93" s="29">
        <v>5.8392999999999997</v>
      </c>
      <c r="D93" s="29">
        <v>0.12622</v>
      </c>
      <c r="E93" s="29">
        <v>4.5999999999999996</v>
      </c>
      <c r="F93" s="29">
        <v>5.1210000000000004</v>
      </c>
      <c r="G93" s="29">
        <v>5.8390000000000004</v>
      </c>
      <c r="H93" s="29">
        <v>6.6529999999999996</v>
      </c>
      <c r="I93" s="29">
        <v>7.3949999999999996</v>
      </c>
      <c r="J93" s="30" t="e">
        <f>_xlfn.XLOOKUP(A93,'Growth Tracker'!$B$20:$B$90,'Growth Tracker'!$D$20:$D$90,NA())</f>
        <v>#N/A</v>
      </c>
      <c r="K93" s="80" t="e">
        <f t="shared" si="1"/>
        <v>#N/A</v>
      </c>
    </row>
    <row r="94" spans="1:11" x14ac:dyDescent="0.2">
      <c r="A94" s="28">
        <v>92</v>
      </c>
      <c r="B94" s="29">
        <v>3.9100000000000003E-2</v>
      </c>
      <c r="C94" s="29">
        <v>5.8601999999999999</v>
      </c>
      <c r="D94" s="29">
        <v>0.12612999999999999</v>
      </c>
      <c r="E94" s="29">
        <v>4.617</v>
      </c>
      <c r="F94" s="29">
        <v>5.14</v>
      </c>
      <c r="G94" s="29">
        <v>5.86</v>
      </c>
      <c r="H94" s="29">
        <v>6.6760000000000002</v>
      </c>
      <c r="I94" s="29">
        <v>7.4210000000000003</v>
      </c>
      <c r="J94" s="30" t="e">
        <f>_xlfn.XLOOKUP(A94,'Growth Tracker'!$B$20:$B$90,'Growth Tracker'!$D$20:$D$90,NA())</f>
        <v>#N/A</v>
      </c>
      <c r="K94" s="80" t="e">
        <f t="shared" si="1"/>
        <v>#N/A</v>
      </c>
    </row>
    <row r="95" spans="1:11" x14ac:dyDescent="0.2">
      <c r="A95" s="28">
        <v>93</v>
      </c>
      <c r="B95" s="29">
        <v>3.7499999999999999E-2</v>
      </c>
      <c r="C95" s="29">
        <v>5.8810000000000002</v>
      </c>
      <c r="D95" s="29">
        <v>0.12604000000000001</v>
      </c>
      <c r="E95" s="29">
        <v>4.6349999999999998</v>
      </c>
      <c r="F95" s="29">
        <v>5.1589999999999998</v>
      </c>
      <c r="G95" s="29">
        <v>5.8810000000000002</v>
      </c>
      <c r="H95" s="29">
        <v>6.7</v>
      </c>
      <c r="I95" s="29">
        <v>7.4459999999999997</v>
      </c>
      <c r="J95" s="30" t="e">
        <f>_xlfn.XLOOKUP(A95,'Growth Tracker'!$B$20:$B$90,'Growth Tracker'!$D$20:$D$90,NA())</f>
        <v>#N/A</v>
      </c>
      <c r="K95" s="80" t="e">
        <f t="shared" si="1"/>
        <v>#N/A</v>
      </c>
    </row>
    <row r="96" spans="1:11" x14ac:dyDescent="0.2">
      <c r="A96" s="28">
        <v>94</v>
      </c>
      <c r="B96" s="29">
        <v>3.5799999999999998E-2</v>
      </c>
      <c r="C96" s="29">
        <v>5.9016999999999999</v>
      </c>
      <c r="D96" s="29">
        <v>0.12595000000000001</v>
      </c>
      <c r="E96" s="29">
        <v>4.6520000000000001</v>
      </c>
      <c r="F96" s="29">
        <v>5.1779999999999999</v>
      </c>
      <c r="G96" s="29">
        <v>5.9020000000000001</v>
      </c>
      <c r="H96" s="29">
        <v>6.7229999999999999</v>
      </c>
      <c r="I96" s="29">
        <v>7.4720000000000004</v>
      </c>
      <c r="J96" s="30" t="e">
        <f>_xlfn.XLOOKUP(A96,'Growth Tracker'!$B$20:$B$90,'Growth Tracker'!$D$20:$D$90,NA())</f>
        <v>#N/A</v>
      </c>
      <c r="K96" s="80" t="e">
        <f t="shared" si="1"/>
        <v>#N/A</v>
      </c>
    </row>
    <row r="97" spans="1:11" x14ac:dyDescent="0.2">
      <c r="A97" s="28">
        <v>95</v>
      </c>
      <c r="B97" s="29">
        <v>3.4200000000000001E-2</v>
      </c>
      <c r="C97" s="29">
        <v>5.9222999999999999</v>
      </c>
      <c r="D97" s="29">
        <v>0.12586</v>
      </c>
      <c r="E97" s="29">
        <v>4.6689999999999996</v>
      </c>
      <c r="F97" s="29">
        <v>5.1970000000000001</v>
      </c>
      <c r="G97" s="29">
        <v>5.9219999999999997</v>
      </c>
      <c r="H97" s="29">
        <v>6.7460000000000004</v>
      </c>
      <c r="I97" s="29">
        <v>7.4969999999999999</v>
      </c>
      <c r="J97" s="30" t="e">
        <f>_xlfn.XLOOKUP(A97,'Growth Tracker'!$B$20:$B$90,'Growth Tracker'!$D$20:$D$90,NA())</f>
        <v>#N/A</v>
      </c>
      <c r="K97" s="80" t="e">
        <f t="shared" si="1"/>
        <v>#N/A</v>
      </c>
    </row>
    <row r="98" spans="1:11" x14ac:dyDescent="0.2">
      <c r="A98" s="28">
        <v>96</v>
      </c>
      <c r="B98" s="29">
        <v>3.27E-2</v>
      </c>
      <c r="C98" s="29">
        <v>5.9427000000000003</v>
      </c>
      <c r="D98" s="29">
        <v>0.12576999999999999</v>
      </c>
      <c r="E98" s="29">
        <v>4.6870000000000003</v>
      </c>
      <c r="F98" s="29">
        <v>5.2149999999999999</v>
      </c>
      <c r="G98" s="29">
        <v>5.9429999999999996</v>
      </c>
      <c r="H98" s="29">
        <v>6.7679999999999998</v>
      </c>
      <c r="I98" s="29">
        <v>7.5220000000000002</v>
      </c>
      <c r="J98" s="30" t="e">
        <f>_xlfn.XLOOKUP(A98,'Growth Tracker'!$B$20:$B$90,'Growth Tracker'!$D$20:$D$90,NA())</f>
        <v>#N/A</v>
      </c>
      <c r="K98" s="80" t="e">
        <f t="shared" si="1"/>
        <v>#N/A</v>
      </c>
    </row>
    <row r="99" spans="1:11" x14ac:dyDescent="0.2">
      <c r="A99" s="28">
        <v>97</v>
      </c>
      <c r="B99" s="29">
        <v>3.1099999999999999E-2</v>
      </c>
      <c r="C99" s="29">
        <v>5.9629000000000003</v>
      </c>
      <c r="D99" s="29">
        <v>0.12569</v>
      </c>
      <c r="E99" s="29">
        <v>4.7030000000000003</v>
      </c>
      <c r="F99" s="29">
        <v>5.2329999999999997</v>
      </c>
      <c r="G99" s="29">
        <v>5.9630000000000001</v>
      </c>
      <c r="H99" s="29">
        <v>6.7910000000000004</v>
      </c>
      <c r="I99" s="29">
        <v>7.5469999999999997</v>
      </c>
      <c r="J99" s="30" t="e">
        <f>_xlfn.XLOOKUP(A99,'Growth Tracker'!$B$20:$B$90,'Growth Tracker'!$D$20:$D$90,NA())</f>
        <v>#N/A</v>
      </c>
      <c r="K99" s="80" t="e">
        <f t="shared" si="1"/>
        <v>#N/A</v>
      </c>
    </row>
    <row r="100" spans="1:11" x14ac:dyDescent="0.2">
      <c r="A100" s="28">
        <v>98</v>
      </c>
      <c r="B100" s="29">
        <v>2.9499999999999998E-2</v>
      </c>
      <c r="C100" s="29">
        <v>5.9831000000000003</v>
      </c>
      <c r="D100" s="29">
        <v>0.12561</v>
      </c>
      <c r="E100" s="29">
        <v>4.72</v>
      </c>
      <c r="F100" s="29">
        <v>5.2510000000000003</v>
      </c>
      <c r="G100" s="29">
        <v>5.9829999999999997</v>
      </c>
      <c r="H100" s="29">
        <v>6.8129999999999997</v>
      </c>
      <c r="I100" s="29">
        <v>7.5709999999999997</v>
      </c>
      <c r="J100" s="30" t="e">
        <f>_xlfn.XLOOKUP(A100,'Growth Tracker'!$B$20:$B$90,'Growth Tracker'!$D$20:$D$90,NA())</f>
        <v>#N/A</v>
      </c>
      <c r="K100" s="80" t="e">
        <f t="shared" si="1"/>
        <v>#N/A</v>
      </c>
    </row>
    <row r="101" spans="1:11" x14ac:dyDescent="0.2">
      <c r="A101" s="28">
        <v>99</v>
      </c>
      <c r="B101" s="29">
        <v>2.7900000000000001E-2</v>
      </c>
      <c r="C101" s="29">
        <v>6.0030999999999999</v>
      </c>
      <c r="D101" s="29">
        <v>0.12553</v>
      </c>
      <c r="E101" s="29">
        <v>4.7370000000000001</v>
      </c>
      <c r="F101" s="29">
        <v>5.27</v>
      </c>
      <c r="G101" s="29">
        <v>6.0030000000000001</v>
      </c>
      <c r="H101" s="29">
        <v>6.8360000000000003</v>
      </c>
      <c r="I101" s="29">
        <v>7.5960000000000001</v>
      </c>
      <c r="J101" s="30" t="e">
        <f>_xlfn.XLOOKUP(A101,'Growth Tracker'!$B$20:$B$90,'Growth Tracker'!$D$20:$D$90,NA())</f>
        <v>#N/A</v>
      </c>
      <c r="K101" s="80" t="e">
        <f t="shared" si="1"/>
        <v>#N/A</v>
      </c>
    </row>
    <row r="102" spans="1:11" x14ac:dyDescent="0.2">
      <c r="A102" s="28">
        <v>100</v>
      </c>
      <c r="B102" s="29">
        <v>2.64E-2</v>
      </c>
      <c r="C102" s="29">
        <v>6.0228999999999999</v>
      </c>
      <c r="D102" s="29">
        <v>0.12545000000000001</v>
      </c>
      <c r="E102" s="29">
        <v>4.7539999999999996</v>
      </c>
      <c r="F102" s="29">
        <v>5.2869999999999999</v>
      </c>
      <c r="G102" s="29">
        <v>6.0229999999999997</v>
      </c>
      <c r="H102" s="29">
        <v>6.8579999999999997</v>
      </c>
      <c r="I102" s="29">
        <v>7.62</v>
      </c>
      <c r="J102" s="30" t="e">
        <f>_xlfn.XLOOKUP(A102,'Growth Tracker'!$B$20:$B$90,'Growth Tracker'!$D$20:$D$90,NA())</f>
        <v>#N/A</v>
      </c>
      <c r="K102" s="80" t="e">
        <f t="shared" si="1"/>
        <v>#N/A</v>
      </c>
    </row>
    <row r="103" spans="1:11" x14ac:dyDescent="0.2">
      <c r="A103" s="28">
        <v>101</v>
      </c>
      <c r="B103" s="29">
        <v>2.4899999999999999E-2</v>
      </c>
      <c r="C103" s="29">
        <v>6.0426000000000002</v>
      </c>
      <c r="D103" s="29">
        <v>0.12537000000000001</v>
      </c>
      <c r="E103" s="29">
        <v>4.7699999999999996</v>
      </c>
      <c r="F103" s="29">
        <v>5.3049999999999997</v>
      </c>
      <c r="G103" s="29">
        <v>6.0430000000000001</v>
      </c>
      <c r="H103" s="29">
        <v>6.88</v>
      </c>
      <c r="I103" s="29">
        <v>7.6440000000000001</v>
      </c>
      <c r="J103" s="30" t="e">
        <f>_xlfn.XLOOKUP(A103,'Growth Tracker'!$B$20:$B$90,'Growth Tracker'!$D$20:$D$90,NA())</f>
        <v>#N/A</v>
      </c>
      <c r="K103" s="80" t="e">
        <f t="shared" si="1"/>
        <v>#N/A</v>
      </c>
    </row>
    <row r="104" spans="1:11" x14ac:dyDescent="0.2">
      <c r="A104" s="28">
        <v>102</v>
      </c>
      <c r="B104" s="29">
        <v>2.3300000000000001E-2</v>
      </c>
      <c r="C104" s="29">
        <v>6.0621999999999998</v>
      </c>
      <c r="D104" s="29">
        <v>0.12529000000000001</v>
      </c>
      <c r="E104" s="29">
        <v>4.7859999999999996</v>
      </c>
      <c r="F104" s="29">
        <v>5.3230000000000004</v>
      </c>
      <c r="G104" s="29">
        <v>6.0620000000000003</v>
      </c>
      <c r="H104" s="29">
        <v>6.9009999999999998</v>
      </c>
      <c r="I104" s="29">
        <v>7.6680000000000001</v>
      </c>
      <c r="J104" s="30" t="e">
        <f>_xlfn.XLOOKUP(A104,'Growth Tracker'!$B$20:$B$90,'Growth Tracker'!$D$20:$D$90,NA())</f>
        <v>#N/A</v>
      </c>
      <c r="K104" s="80" t="e">
        <f t="shared" si="1"/>
        <v>#N/A</v>
      </c>
    </row>
    <row r="105" spans="1:11" x14ac:dyDescent="0.2">
      <c r="A105" s="28">
        <v>103</v>
      </c>
      <c r="B105" s="29">
        <v>2.18E-2</v>
      </c>
      <c r="C105" s="29">
        <v>6.0816999999999997</v>
      </c>
      <c r="D105" s="29">
        <v>0.12522</v>
      </c>
      <c r="E105" s="29">
        <v>4.8029999999999999</v>
      </c>
      <c r="F105" s="29">
        <v>5.34</v>
      </c>
      <c r="G105" s="29">
        <v>6.0819999999999999</v>
      </c>
      <c r="H105" s="29">
        <v>6.923</v>
      </c>
      <c r="I105" s="29">
        <v>7.6920000000000002</v>
      </c>
      <c r="J105" s="30" t="e">
        <f>_xlfn.XLOOKUP(A105,'Growth Tracker'!$B$20:$B$90,'Growth Tracker'!$D$20:$D$90,NA())</f>
        <v>#N/A</v>
      </c>
      <c r="K105" s="80" t="e">
        <f t="shared" si="1"/>
        <v>#N/A</v>
      </c>
    </row>
    <row r="106" spans="1:11" x14ac:dyDescent="0.2">
      <c r="A106" s="28">
        <v>104</v>
      </c>
      <c r="B106" s="29">
        <v>2.0299999999999999E-2</v>
      </c>
      <c r="C106" s="29">
        <v>6.101</v>
      </c>
      <c r="D106" s="29">
        <v>0.12514</v>
      </c>
      <c r="E106" s="29">
        <v>4.819</v>
      </c>
      <c r="F106" s="29">
        <v>5.3579999999999997</v>
      </c>
      <c r="G106" s="29">
        <v>6.101</v>
      </c>
      <c r="H106" s="29">
        <v>6.9450000000000003</v>
      </c>
      <c r="I106" s="29">
        <v>7.7160000000000002</v>
      </c>
      <c r="J106" s="30" t="e">
        <f>_xlfn.XLOOKUP(A106,'Growth Tracker'!$B$20:$B$90,'Growth Tracker'!$D$20:$D$90,NA())</f>
        <v>#N/A</v>
      </c>
      <c r="K106" s="80" t="e">
        <f t="shared" si="1"/>
        <v>#N/A</v>
      </c>
    </row>
    <row r="107" spans="1:11" x14ac:dyDescent="0.2">
      <c r="A107" s="28">
        <v>105</v>
      </c>
      <c r="B107" s="29">
        <v>1.8800000000000001E-2</v>
      </c>
      <c r="C107" s="29">
        <v>6.1201999999999996</v>
      </c>
      <c r="D107" s="29">
        <v>0.12506999999999999</v>
      </c>
      <c r="E107" s="29">
        <v>4.835</v>
      </c>
      <c r="F107" s="29">
        <v>5.375</v>
      </c>
      <c r="G107" s="29">
        <v>6.12</v>
      </c>
      <c r="H107" s="29">
        <v>6.9660000000000002</v>
      </c>
      <c r="I107" s="29">
        <v>7.7389999999999999</v>
      </c>
      <c r="J107" s="30" t="e">
        <f>_xlfn.XLOOKUP(A107,'Growth Tracker'!$B$20:$B$90,'Growth Tracker'!$D$20:$D$90,NA())</f>
        <v>#N/A</v>
      </c>
      <c r="K107" s="80" t="e">
        <f t="shared" si="1"/>
        <v>#N/A</v>
      </c>
    </row>
    <row r="108" spans="1:11" x14ac:dyDescent="0.2">
      <c r="A108" s="28">
        <v>106</v>
      </c>
      <c r="B108" s="29">
        <v>1.7299999999999999E-2</v>
      </c>
      <c r="C108" s="29">
        <v>6.1393000000000004</v>
      </c>
      <c r="D108" s="29">
        <v>0.125</v>
      </c>
      <c r="E108" s="29">
        <v>4.851</v>
      </c>
      <c r="F108" s="29">
        <v>5.3929999999999998</v>
      </c>
      <c r="G108" s="29">
        <v>6.1390000000000002</v>
      </c>
      <c r="H108" s="29">
        <v>6.9870000000000001</v>
      </c>
      <c r="I108" s="29">
        <v>7.7629999999999999</v>
      </c>
      <c r="J108" s="30" t="e">
        <f>_xlfn.XLOOKUP(A108,'Growth Tracker'!$B$20:$B$90,'Growth Tracker'!$D$20:$D$90,NA())</f>
        <v>#N/A</v>
      </c>
      <c r="K108" s="80" t="e">
        <f t="shared" si="1"/>
        <v>#N/A</v>
      </c>
    </row>
    <row r="109" spans="1:11" x14ac:dyDescent="0.2">
      <c r="A109" s="28">
        <v>107</v>
      </c>
      <c r="B109" s="29">
        <v>1.5800000000000002E-2</v>
      </c>
      <c r="C109" s="29">
        <v>6.1581999999999999</v>
      </c>
      <c r="D109" s="29">
        <v>0.12493</v>
      </c>
      <c r="E109" s="29">
        <v>4.867</v>
      </c>
      <c r="F109" s="29">
        <v>5.41</v>
      </c>
      <c r="G109" s="29">
        <v>6.1580000000000004</v>
      </c>
      <c r="H109" s="29">
        <v>7.0090000000000003</v>
      </c>
      <c r="I109" s="29">
        <v>7.7859999999999996</v>
      </c>
      <c r="J109" s="30" t="e">
        <f>_xlfn.XLOOKUP(A109,'Growth Tracker'!$B$20:$B$90,'Growth Tracker'!$D$20:$D$90,NA())</f>
        <v>#N/A</v>
      </c>
      <c r="K109" s="80" t="e">
        <f t="shared" si="1"/>
        <v>#N/A</v>
      </c>
    </row>
    <row r="110" spans="1:11" x14ac:dyDescent="0.2">
      <c r="A110" s="28">
        <v>108</v>
      </c>
      <c r="B110" s="29">
        <v>1.44E-2</v>
      </c>
      <c r="C110" s="29">
        <v>6.1771000000000003</v>
      </c>
      <c r="D110" s="29">
        <v>0.12486</v>
      </c>
      <c r="E110" s="29">
        <v>4.8819999999999997</v>
      </c>
      <c r="F110" s="29">
        <v>5.4269999999999996</v>
      </c>
      <c r="G110" s="29">
        <v>6.1769999999999996</v>
      </c>
      <c r="H110" s="29">
        <v>7.03</v>
      </c>
      <c r="I110" s="29">
        <v>7.8090000000000002</v>
      </c>
      <c r="J110" s="30" t="e">
        <f>_xlfn.XLOOKUP(A110,'Growth Tracker'!$B$20:$B$90,'Growth Tracker'!$D$20:$D$90,NA())</f>
        <v>#N/A</v>
      </c>
      <c r="K110" s="80" t="e">
        <f t="shared" si="1"/>
        <v>#N/A</v>
      </c>
    </row>
    <row r="111" spans="1:11" x14ac:dyDescent="0.2">
      <c r="A111" s="28">
        <v>109</v>
      </c>
      <c r="B111" s="29">
        <v>1.29E-2</v>
      </c>
      <c r="C111" s="29">
        <v>6.1958000000000002</v>
      </c>
      <c r="D111" s="29">
        <v>0.12479</v>
      </c>
      <c r="E111" s="29">
        <v>4.8979999999999997</v>
      </c>
      <c r="F111" s="29">
        <v>5.444</v>
      </c>
      <c r="G111" s="29">
        <v>6.1959999999999997</v>
      </c>
      <c r="H111" s="29">
        <v>7.0510000000000002</v>
      </c>
      <c r="I111" s="29">
        <v>7.8319999999999999</v>
      </c>
      <c r="J111" s="30" t="e">
        <f>_xlfn.XLOOKUP(A111,'Growth Tracker'!$B$20:$B$90,'Growth Tracker'!$D$20:$D$90,NA())</f>
        <v>#N/A</v>
      </c>
      <c r="K111" s="80" t="e">
        <f t="shared" si="1"/>
        <v>#N/A</v>
      </c>
    </row>
    <row r="112" spans="1:11" x14ac:dyDescent="0.2">
      <c r="A112" s="28">
        <v>110</v>
      </c>
      <c r="B112" s="29">
        <v>1.14E-2</v>
      </c>
      <c r="C112" s="29">
        <v>6.2142999999999997</v>
      </c>
      <c r="D112" s="29">
        <v>0.12472</v>
      </c>
      <c r="E112" s="29">
        <v>4.9130000000000003</v>
      </c>
      <c r="F112" s="29">
        <v>5.46</v>
      </c>
      <c r="G112" s="29">
        <v>6.2140000000000004</v>
      </c>
      <c r="H112" s="29">
        <v>7.0709999999999997</v>
      </c>
      <c r="I112" s="29">
        <v>7.8550000000000004</v>
      </c>
      <c r="J112" s="30" t="e">
        <f>_xlfn.XLOOKUP(A112,'Growth Tracker'!$B$20:$B$90,'Growth Tracker'!$D$20:$D$90,NA())</f>
        <v>#N/A</v>
      </c>
      <c r="K112" s="80" t="e">
        <f t="shared" si="1"/>
        <v>#N/A</v>
      </c>
    </row>
    <row r="113" spans="1:11" x14ac:dyDescent="0.2">
      <c r="A113" s="28">
        <v>111</v>
      </c>
      <c r="B113" s="29">
        <v>0.01</v>
      </c>
      <c r="C113" s="29">
        <v>6.2328000000000001</v>
      </c>
      <c r="D113" s="29">
        <v>0.12466000000000001</v>
      </c>
      <c r="E113" s="29">
        <v>4.9290000000000003</v>
      </c>
      <c r="F113" s="29">
        <v>5.4770000000000003</v>
      </c>
      <c r="G113" s="29">
        <v>6.2329999999999997</v>
      </c>
      <c r="H113" s="29">
        <v>7.0919999999999996</v>
      </c>
      <c r="I113" s="29">
        <v>7.8780000000000001</v>
      </c>
      <c r="J113" s="30" t="e">
        <f>_xlfn.XLOOKUP(A113,'Growth Tracker'!$B$20:$B$90,'Growth Tracker'!$D$20:$D$90,NA())</f>
        <v>#N/A</v>
      </c>
      <c r="K113" s="80" t="e">
        <f t="shared" si="1"/>
        <v>#N/A</v>
      </c>
    </row>
    <row r="114" spans="1:11" x14ac:dyDescent="0.2">
      <c r="A114" s="28">
        <v>112</v>
      </c>
      <c r="B114" s="29">
        <v>8.6E-3</v>
      </c>
      <c r="C114" s="29">
        <v>6.2511000000000001</v>
      </c>
      <c r="D114" s="29">
        <v>0.12459000000000001</v>
      </c>
      <c r="E114" s="29">
        <v>4.944</v>
      </c>
      <c r="F114" s="29">
        <v>5.4930000000000003</v>
      </c>
      <c r="G114" s="29">
        <v>6.2510000000000003</v>
      </c>
      <c r="H114" s="29">
        <v>7.1120000000000001</v>
      </c>
      <c r="I114" s="29">
        <v>7.9</v>
      </c>
      <c r="J114" s="30" t="e">
        <f>_xlfn.XLOOKUP(A114,'Growth Tracker'!$B$20:$B$90,'Growth Tracker'!$D$20:$D$90,NA())</f>
        <v>#N/A</v>
      </c>
      <c r="K114" s="80" t="e">
        <f t="shared" si="1"/>
        <v>#N/A</v>
      </c>
    </row>
    <row r="115" spans="1:11" x14ac:dyDescent="0.2">
      <c r="A115" s="28">
        <v>113</v>
      </c>
      <c r="B115" s="29">
        <v>7.1000000000000004E-3</v>
      </c>
      <c r="C115" s="29">
        <v>6.2693000000000003</v>
      </c>
      <c r="D115" s="29">
        <v>0.12453</v>
      </c>
      <c r="E115" s="29">
        <v>4.9589999999999996</v>
      </c>
      <c r="F115" s="29">
        <v>5.51</v>
      </c>
      <c r="G115" s="29">
        <v>6.2690000000000001</v>
      </c>
      <c r="H115" s="29">
        <v>7.133</v>
      </c>
      <c r="I115" s="29">
        <v>7.9219999999999997</v>
      </c>
      <c r="J115" s="30" t="e">
        <f>_xlfn.XLOOKUP(A115,'Growth Tracker'!$B$20:$B$90,'Growth Tracker'!$D$20:$D$90,NA())</f>
        <v>#N/A</v>
      </c>
      <c r="K115" s="80" t="e">
        <f t="shared" si="1"/>
        <v>#N/A</v>
      </c>
    </row>
    <row r="116" spans="1:11" x14ac:dyDescent="0.2">
      <c r="A116" s="28">
        <v>114</v>
      </c>
      <c r="B116" s="29">
        <v>5.7000000000000002E-3</v>
      </c>
      <c r="C116" s="29">
        <v>6.2873999999999999</v>
      </c>
      <c r="D116" s="29">
        <v>0.12447</v>
      </c>
      <c r="E116" s="29">
        <v>4.9740000000000002</v>
      </c>
      <c r="F116" s="29">
        <v>5.5259999999999998</v>
      </c>
      <c r="G116" s="29">
        <v>6.2869999999999999</v>
      </c>
      <c r="H116" s="29">
        <v>7.1529999999999996</v>
      </c>
      <c r="I116" s="29">
        <v>7.9450000000000003</v>
      </c>
      <c r="J116" s="30" t="e">
        <f>_xlfn.XLOOKUP(A116,'Growth Tracker'!$B$20:$B$90,'Growth Tracker'!$D$20:$D$90,NA())</f>
        <v>#N/A</v>
      </c>
      <c r="K116" s="80" t="e">
        <f t="shared" si="1"/>
        <v>#N/A</v>
      </c>
    </row>
    <row r="117" spans="1:11" x14ac:dyDescent="0.2">
      <c r="A117" s="28">
        <v>115</v>
      </c>
      <c r="B117" s="29">
        <v>4.3E-3</v>
      </c>
      <c r="C117" s="29">
        <v>6.3053999999999997</v>
      </c>
      <c r="D117" s="29">
        <v>0.12441000000000001</v>
      </c>
      <c r="E117" s="29">
        <v>4.9889999999999999</v>
      </c>
      <c r="F117" s="29">
        <v>5.5419999999999998</v>
      </c>
      <c r="G117" s="29">
        <v>6.3049999999999997</v>
      </c>
      <c r="H117" s="29">
        <v>7.173</v>
      </c>
      <c r="I117" s="29">
        <v>7.9669999999999996</v>
      </c>
      <c r="J117" s="30" t="e">
        <f>_xlfn.XLOOKUP(A117,'Growth Tracker'!$B$20:$B$90,'Growth Tracker'!$D$20:$D$90,NA())</f>
        <v>#N/A</v>
      </c>
      <c r="K117" s="80" t="e">
        <f t="shared" si="1"/>
        <v>#N/A</v>
      </c>
    </row>
    <row r="118" spans="1:11" x14ac:dyDescent="0.2">
      <c r="A118" s="28">
        <v>116</v>
      </c>
      <c r="B118" s="29">
        <v>2.8999999999999998E-3</v>
      </c>
      <c r="C118" s="29">
        <v>6.3231999999999999</v>
      </c>
      <c r="D118" s="29">
        <v>0.12435</v>
      </c>
      <c r="E118" s="29">
        <v>5.0039999999999996</v>
      </c>
      <c r="F118" s="29">
        <v>5.5579999999999998</v>
      </c>
      <c r="G118" s="29">
        <v>6.3230000000000004</v>
      </c>
      <c r="H118" s="29">
        <v>7.1929999999999996</v>
      </c>
      <c r="I118" s="29">
        <v>7.9889999999999999</v>
      </c>
      <c r="J118" s="30" t="e">
        <f>_xlfn.XLOOKUP(A118,'Growth Tracker'!$B$20:$B$90,'Growth Tracker'!$D$20:$D$90,NA())</f>
        <v>#N/A</v>
      </c>
      <c r="K118" s="80" t="e">
        <f t="shared" si="1"/>
        <v>#N/A</v>
      </c>
    </row>
    <row r="119" spans="1:11" x14ac:dyDescent="0.2">
      <c r="A119" s="28">
        <v>117</v>
      </c>
      <c r="B119" s="29">
        <v>1.5E-3</v>
      </c>
      <c r="C119" s="29">
        <v>6.3410000000000002</v>
      </c>
      <c r="D119" s="29">
        <v>0.12429</v>
      </c>
      <c r="E119" s="29">
        <v>5.0190000000000001</v>
      </c>
      <c r="F119" s="29">
        <v>5.5750000000000002</v>
      </c>
      <c r="G119" s="29">
        <v>6.3410000000000002</v>
      </c>
      <c r="H119" s="29">
        <v>7.2130000000000001</v>
      </c>
      <c r="I119" s="29">
        <v>8.0109999999999992</v>
      </c>
      <c r="J119" s="30" t="e">
        <f>_xlfn.XLOOKUP(A119,'Growth Tracker'!$B$20:$B$90,'Growth Tracker'!$D$20:$D$90,NA())</f>
        <v>#N/A</v>
      </c>
      <c r="K119" s="80" t="e">
        <f t="shared" si="1"/>
        <v>#N/A</v>
      </c>
    </row>
    <row r="120" spans="1:11" x14ac:dyDescent="0.2">
      <c r="A120" s="28">
        <v>118</v>
      </c>
      <c r="B120" s="29">
        <v>1E-4</v>
      </c>
      <c r="C120" s="29">
        <v>6.3586</v>
      </c>
      <c r="D120" s="29">
        <v>0.12422999999999999</v>
      </c>
      <c r="E120" s="29">
        <v>5.0339999999999998</v>
      </c>
      <c r="F120" s="29">
        <v>5.59</v>
      </c>
      <c r="G120" s="29">
        <v>6.359</v>
      </c>
      <c r="H120" s="29">
        <v>7.2320000000000002</v>
      </c>
      <c r="I120" s="29">
        <v>8.032</v>
      </c>
      <c r="J120" s="30" t="e">
        <f>_xlfn.XLOOKUP(A120,'Growth Tracker'!$B$20:$B$90,'Growth Tracker'!$D$20:$D$90,NA())</f>
        <v>#N/A</v>
      </c>
      <c r="K120" s="80" t="e">
        <f t="shared" si="1"/>
        <v>#N/A</v>
      </c>
    </row>
    <row r="121" spans="1:11" x14ac:dyDescent="0.2">
      <c r="A121" s="28">
        <v>119</v>
      </c>
      <c r="B121" s="29">
        <v>-1.2999999999999999E-3</v>
      </c>
      <c r="C121" s="29">
        <v>6.3761000000000001</v>
      </c>
      <c r="D121" s="29">
        <v>0.12417</v>
      </c>
      <c r="E121" s="29">
        <v>5.048</v>
      </c>
      <c r="F121" s="29">
        <v>5.6059999999999999</v>
      </c>
      <c r="G121" s="29">
        <v>6.3760000000000003</v>
      </c>
      <c r="H121" s="29">
        <v>7.2519999999999998</v>
      </c>
      <c r="I121" s="29">
        <v>8.0540000000000003</v>
      </c>
      <c r="J121" s="30" t="e">
        <f>_xlfn.XLOOKUP(A121,'Growth Tracker'!$B$20:$B$90,'Growth Tracker'!$D$20:$D$90,NA())</f>
        <v>#N/A</v>
      </c>
      <c r="K121" s="80" t="e">
        <f t="shared" si="1"/>
        <v>#N/A</v>
      </c>
    </row>
    <row r="122" spans="1:11" x14ac:dyDescent="0.2">
      <c r="A122" s="28">
        <v>120</v>
      </c>
      <c r="B122" s="29">
        <v>-2.5999999999999999E-3</v>
      </c>
      <c r="C122" s="29">
        <v>6.3935000000000004</v>
      </c>
      <c r="D122" s="29">
        <v>0.12411999999999999</v>
      </c>
      <c r="E122" s="29">
        <v>5.0629999999999997</v>
      </c>
      <c r="F122" s="29">
        <v>5.6219999999999999</v>
      </c>
      <c r="G122" s="29">
        <v>6.3940000000000001</v>
      </c>
      <c r="H122" s="29">
        <v>7.2709999999999999</v>
      </c>
      <c r="I122" s="29">
        <v>8.0749999999999993</v>
      </c>
      <c r="J122" s="30" t="e">
        <f>_xlfn.XLOOKUP(A122,'Growth Tracker'!$B$20:$B$90,'Growth Tracker'!$D$20:$D$90,NA())</f>
        <v>#N/A</v>
      </c>
      <c r="K122" s="80" t="e">
        <f t="shared" si="1"/>
        <v>#N/A</v>
      </c>
    </row>
    <row r="123" spans="1:11" x14ac:dyDescent="0.2">
      <c r="A123" s="28">
        <v>121</v>
      </c>
      <c r="B123" s="29">
        <v>-4.0000000000000001E-3</v>
      </c>
      <c r="C123" s="29">
        <v>6.4108000000000001</v>
      </c>
      <c r="D123" s="29">
        <v>0.12406</v>
      </c>
      <c r="E123" s="29">
        <v>5.077</v>
      </c>
      <c r="F123" s="29">
        <v>5.6369999999999996</v>
      </c>
      <c r="G123" s="29">
        <v>6.4109999999999996</v>
      </c>
      <c r="H123" s="29">
        <v>7.2910000000000004</v>
      </c>
      <c r="I123" s="29">
        <v>8.0960000000000001</v>
      </c>
      <c r="J123" s="30" t="e">
        <f>_xlfn.XLOOKUP(A123,'Growth Tracker'!$B$20:$B$90,'Growth Tracker'!$D$20:$D$90,NA())</f>
        <v>#N/A</v>
      </c>
      <c r="K123" s="80" t="e">
        <f t="shared" si="1"/>
        <v>#N/A</v>
      </c>
    </row>
    <row r="124" spans="1:11" x14ac:dyDescent="0.2">
      <c r="A124" s="28">
        <v>122</v>
      </c>
      <c r="B124" s="29">
        <v>-5.3E-3</v>
      </c>
      <c r="C124" s="29">
        <v>6.4279999999999999</v>
      </c>
      <c r="D124" s="29">
        <v>0.12401</v>
      </c>
      <c r="E124" s="29">
        <v>5.0910000000000002</v>
      </c>
      <c r="F124" s="29">
        <v>5.6529999999999996</v>
      </c>
      <c r="G124" s="29">
        <v>6.4279999999999999</v>
      </c>
      <c r="H124" s="29">
        <v>7.31</v>
      </c>
      <c r="I124" s="29">
        <v>8.1180000000000003</v>
      </c>
      <c r="J124" s="30" t="e">
        <f>_xlfn.XLOOKUP(A124,'Growth Tracker'!$B$20:$B$90,'Growth Tracker'!$D$20:$D$90,NA())</f>
        <v>#N/A</v>
      </c>
      <c r="K124" s="80" t="e">
        <f t="shared" si="1"/>
        <v>#N/A</v>
      </c>
    </row>
    <row r="125" spans="1:11" x14ac:dyDescent="0.2">
      <c r="A125" s="28">
        <v>123</v>
      </c>
      <c r="B125" s="29">
        <v>-6.7000000000000002E-3</v>
      </c>
      <c r="C125" s="29">
        <v>6.4450000000000003</v>
      </c>
      <c r="D125" s="29">
        <v>0.12395</v>
      </c>
      <c r="E125" s="29">
        <v>5.1059999999999999</v>
      </c>
      <c r="F125" s="29">
        <v>5.6680000000000001</v>
      </c>
      <c r="G125" s="29">
        <v>6.4450000000000003</v>
      </c>
      <c r="H125" s="29">
        <v>7.3289999999999997</v>
      </c>
      <c r="I125" s="29">
        <v>8.1389999999999993</v>
      </c>
      <c r="J125" s="30" t="e">
        <f>_xlfn.XLOOKUP(A125,'Growth Tracker'!$B$20:$B$90,'Growth Tracker'!$D$20:$D$90,NA())</f>
        <v>#N/A</v>
      </c>
      <c r="K125" s="80" t="e">
        <f t="shared" si="1"/>
        <v>#N/A</v>
      </c>
    </row>
    <row r="126" spans="1:11" x14ac:dyDescent="0.2">
      <c r="A126" s="28">
        <v>124</v>
      </c>
      <c r="B126" s="29">
        <v>-8.0000000000000002E-3</v>
      </c>
      <c r="C126" s="29">
        <v>6.4619999999999997</v>
      </c>
      <c r="D126" s="29">
        <v>0.1239</v>
      </c>
      <c r="E126" s="29">
        <v>5.12</v>
      </c>
      <c r="F126" s="29">
        <v>5.6840000000000002</v>
      </c>
      <c r="G126" s="29">
        <v>6.4619999999999997</v>
      </c>
      <c r="H126" s="29">
        <v>7.3479999999999999</v>
      </c>
      <c r="I126" s="29">
        <v>8.16</v>
      </c>
      <c r="J126" s="30" t="e">
        <f>_xlfn.XLOOKUP(A126,'Growth Tracker'!$B$20:$B$90,'Growth Tracker'!$D$20:$D$90,NA())</f>
        <v>#N/A</v>
      </c>
      <c r="K126" s="80" t="e">
        <f t="shared" si="1"/>
        <v>#N/A</v>
      </c>
    </row>
    <row r="127" spans="1:11" x14ac:dyDescent="0.2">
      <c r="A127" s="28">
        <v>125</v>
      </c>
      <c r="B127" s="29">
        <v>-9.4000000000000004E-3</v>
      </c>
      <c r="C127" s="29">
        <v>6.4787999999999997</v>
      </c>
      <c r="D127" s="29">
        <v>0.12385</v>
      </c>
      <c r="E127" s="29">
        <v>5.1340000000000003</v>
      </c>
      <c r="F127" s="29">
        <v>5.6989999999999998</v>
      </c>
      <c r="G127" s="29">
        <v>6.4790000000000001</v>
      </c>
      <c r="H127" s="29">
        <v>7.367</v>
      </c>
      <c r="I127" s="29">
        <v>8.18</v>
      </c>
      <c r="J127" s="30" t="e">
        <f>_xlfn.XLOOKUP(A127,'Growth Tracker'!$B$20:$B$90,'Growth Tracker'!$D$20:$D$90,NA())</f>
        <v>#N/A</v>
      </c>
      <c r="K127" s="80" t="e">
        <f t="shared" si="1"/>
        <v>#N/A</v>
      </c>
    </row>
    <row r="128" spans="1:11" x14ac:dyDescent="0.2">
      <c r="A128" s="28">
        <v>126</v>
      </c>
      <c r="B128" s="29">
        <v>-1.0699999999999999E-2</v>
      </c>
      <c r="C128" s="29">
        <v>6.4955999999999996</v>
      </c>
      <c r="D128" s="29">
        <v>0.12379999999999999</v>
      </c>
      <c r="E128" s="29">
        <v>5.1479999999999997</v>
      </c>
      <c r="F128" s="29">
        <v>5.7140000000000004</v>
      </c>
      <c r="G128" s="29">
        <v>6.4960000000000004</v>
      </c>
      <c r="H128" s="29">
        <v>7.3860000000000001</v>
      </c>
      <c r="I128" s="29">
        <v>8.2010000000000005</v>
      </c>
      <c r="J128" s="30" t="e">
        <f>_xlfn.XLOOKUP(A128,'Growth Tracker'!$B$20:$B$90,'Growth Tracker'!$D$20:$D$90,NA())</f>
        <v>#N/A</v>
      </c>
      <c r="K128" s="80" t="e">
        <f t="shared" si="1"/>
        <v>#N/A</v>
      </c>
    </row>
    <row r="129" spans="1:11" x14ac:dyDescent="0.2">
      <c r="A129" s="28">
        <v>127</v>
      </c>
      <c r="B129" s="29">
        <v>-1.2E-2</v>
      </c>
      <c r="C129" s="29">
        <v>6.5122</v>
      </c>
      <c r="D129" s="29">
        <v>0.12375</v>
      </c>
      <c r="E129" s="29">
        <v>5.1619999999999999</v>
      </c>
      <c r="F129" s="29">
        <v>5.7290000000000001</v>
      </c>
      <c r="G129" s="29">
        <v>6.5119999999999996</v>
      </c>
      <c r="H129" s="29">
        <v>7.4039999999999999</v>
      </c>
      <c r="I129" s="29">
        <v>8.2210000000000001</v>
      </c>
      <c r="J129" s="30">
        <f>_xlfn.XLOOKUP(A129,'Growth Tracker'!$B$20:$B$90,'Growth Tracker'!$D$20:$D$90,NA())</f>
        <v>6.95</v>
      </c>
      <c r="K129" s="80">
        <f t="shared" si="1"/>
        <v>0.70040548012564707</v>
      </c>
    </row>
    <row r="130" spans="1:11" x14ac:dyDescent="0.2">
      <c r="A130" s="28">
        <v>128</v>
      </c>
      <c r="B130" s="29">
        <v>-1.3299999999999999E-2</v>
      </c>
      <c r="C130" s="29">
        <v>6.5288000000000004</v>
      </c>
      <c r="D130" s="29">
        <v>0.1237</v>
      </c>
      <c r="E130" s="29">
        <v>5.1749999999999998</v>
      </c>
      <c r="F130" s="29">
        <v>5.7439999999999998</v>
      </c>
      <c r="G130" s="29">
        <v>6.5289999999999999</v>
      </c>
      <c r="H130" s="29">
        <v>7.423</v>
      </c>
      <c r="I130" s="29">
        <v>8.2420000000000009</v>
      </c>
      <c r="J130" s="30" t="e">
        <f>_xlfn.XLOOKUP(A130,'Growth Tracker'!$B$20:$B$90,'Growth Tracker'!$D$20:$D$90,NA())</f>
        <v>#N/A</v>
      </c>
      <c r="K130" s="80" t="e">
        <f t="shared" si="1"/>
        <v>#N/A</v>
      </c>
    </row>
    <row r="131" spans="1:11" x14ac:dyDescent="0.2">
      <c r="A131" s="28">
        <v>129</v>
      </c>
      <c r="B131" s="29">
        <v>-1.46E-2</v>
      </c>
      <c r="C131" s="29">
        <v>6.5452000000000004</v>
      </c>
      <c r="D131" s="29">
        <v>0.12365</v>
      </c>
      <c r="E131" s="29">
        <v>5.1890000000000001</v>
      </c>
      <c r="F131" s="29">
        <v>5.7590000000000003</v>
      </c>
      <c r="G131" s="29">
        <v>6.5449999999999999</v>
      </c>
      <c r="H131" s="29">
        <v>7.4409999999999998</v>
      </c>
      <c r="I131" s="29">
        <v>8.2620000000000005</v>
      </c>
      <c r="J131" s="30" t="e">
        <f>_xlfn.XLOOKUP(A131,'Growth Tracker'!$B$20:$B$90,'Growth Tracker'!$D$20:$D$90,NA())</f>
        <v>#N/A</v>
      </c>
      <c r="K131" s="80" t="e">
        <f t="shared" ref="K131:K194" si="2">IF(ISERROR(J131),NA(),_xlfn.NORM.S.DIST(IF(B131=0,LN(J131/C131)/D131,((J131/C131)^B131-1)/(B131*D131)),TRUE))</f>
        <v>#N/A</v>
      </c>
    </row>
    <row r="132" spans="1:11" x14ac:dyDescent="0.2">
      <c r="A132" s="28">
        <v>130</v>
      </c>
      <c r="B132" s="29">
        <v>-1.5900000000000001E-2</v>
      </c>
      <c r="C132" s="29">
        <v>6.5614999999999997</v>
      </c>
      <c r="D132" s="29">
        <v>0.1236</v>
      </c>
      <c r="E132" s="29">
        <v>5.2030000000000003</v>
      </c>
      <c r="F132" s="29">
        <v>5.7729999999999997</v>
      </c>
      <c r="G132" s="29">
        <v>6.5620000000000003</v>
      </c>
      <c r="H132" s="29">
        <v>7.4589999999999996</v>
      </c>
      <c r="I132" s="29">
        <v>8.282</v>
      </c>
      <c r="J132" s="30" t="e">
        <f>_xlfn.XLOOKUP(A132,'Growth Tracker'!$B$20:$B$90,'Growth Tracker'!$D$20:$D$90,NA())</f>
        <v>#N/A</v>
      </c>
      <c r="K132" s="80" t="e">
        <f t="shared" si="2"/>
        <v>#N/A</v>
      </c>
    </row>
    <row r="133" spans="1:11" x14ac:dyDescent="0.2">
      <c r="A133" s="28">
        <v>131</v>
      </c>
      <c r="B133" s="29">
        <v>-1.72E-2</v>
      </c>
      <c r="C133" s="29">
        <v>6.5777000000000001</v>
      </c>
      <c r="D133" s="29">
        <v>0.12354999999999999</v>
      </c>
      <c r="E133" s="29">
        <v>5.2160000000000002</v>
      </c>
      <c r="F133" s="29">
        <v>5.7880000000000003</v>
      </c>
      <c r="G133" s="29">
        <v>6.5780000000000003</v>
      </c>
      <c r="H133" s="29">
        <v>7.4770000000000003</v>
      </c>
      <c r="I133" s="29">
        <v>8.3019999999999996</v>
      </c>
      <c r="J133" s="30" t="e">
        <f>_xlfn.XLOOKUP(A133,'Growth Tracker'!$B$20:$B$90,'Growth Tracker'!$D$20:$D$90,NA())</f>
        <v>#N/A</v>
      </c>
      <c r="K133" s="80" t="e">
        <f t="shared" si="2"/>
        <v>#N/A</v>
      </c>
    </row>
    <row r="134" spans="1:11" x14ac:dyDescent="0.2">
      <c r="A134" s="28">
        <v>132</v>
      </c>
      <c r="B134" s="29">
        <v>-1.8499999999999999E-2</v>
      </c>
      <c r="C134" s="29">
        <v>6.5938999999999997</v>
      </c>
      <c r="D134" s="29">
        <v>0.12350999999999999</v>
      </c>
      <c r="E134" s="29">
        <v>5.23</v>
      </c>
      <c r="F134" s="29">
        <v>5.8019999999999996</v>
      </c>
      <c r="G134" s="29">
        <v>6.5940000000000003</v>
      </c>
      <c r="H134" s="29">
        <v>7.4960000000000004</v>
      </c>
      <c r="I134" s="29">
        <v>8.3219999999999992</v>
      </c>
      <c r="J134" s="30" t="e">
        <f>_xlfn.XLOOKUP(A134,'Growth Tracker'!$B$20:$B$90,'Growth Tracker'!$D$20:$D$90,NA())</f>
        <v>#N/A</v>
      </c>
      <c r="K134" s="80" t="e">
        <f t="shared" si="2"/>
        <v>#N/A</v>
      </c>
    </row>
    <row r="135" spans="1:11" x14ac:dyDescent="0.2">
      <c r="A135" s="28">
        <v>133</v>
      </c>
      <c r="B135" s="29">
        <v>-1.9800000000000002E-2</v>
      </c>
      <c r="C135" s="29">
        <v>6.6098999999999997</v>
      </c>
      <c r="D135" s="29">
        <v>0.12346</v>
      </c>
      <c r="E135" s="29">
        <v>5.2430000000000003</v>
      </c>
      <c r="F135" s="29">
        <v>5.8170000000000002</v>
      </c>
      <c r="G135" s="29">
        <v>6.61</v>
      </c>
      <c r="H135" s="29">
        <v>7.5129999999999999</v>
      </c>
      <c r="I135" s="29">
        <v>8.3420000000000005</v>
      </c>
      <c r="J135" s="30" t="e">
        <f>_xlfn.XLOOKUP(A135,'Growth Tracker'!$B$20:$B$90,'Growth Tracker'!$D$20:$D$90,NA())</f>
        <v>#N/A</v>
      </c>
      <c r="K135" s="80" t="e">
        <f t="shared" si="2"/>
        <v>#N/A</v>
      </c>
    </row>
    <row r="136" spans="1:11" x14ac:dyDescent="0.2">
      <c r="A136" s="28">
        <v>134</v>
      </c>
      <c r="B136" s="29">
        <v>-2.1000000000000001E-2</v>
      </c>
      <c r="C136" s="29">
        <v>6.6257999999999999</v>
      </c>
      <c r="D136" s="29">
        <v>0.12342</v>
      </c>
      <c r="E136" s="29">
        <v>5.2560000000000002</v>
      </c>
      <c r="F136" s="29">
        <v>5.8310000000000004</v>
      </c>
      <c r="G136" s="29">
        <v>6.6260000000000003</v>
      </c>
      <c r="H136" s="29">
        <v>7.5309999999999997</v>
      </c>
      <c r="I136" s="29">
        <v>8.3620000000000001</v>
      </c>
      <c r="J136" s="30" t="e">
        <f>_xlfn.XLOOKUP(A136,'Growth Tracker'!$B$20:$B$90,'Growth Tracker'!$D$20:$D$90,NA())</f>
        <v>#N/A</v>
      </c>
      <c r="K136" s="80" t="e">
        <f t="shared" si="2"/>
        <v>#N/A</v>
      </c>
    </row>
    <row r="137" spans="1:11" x14ac:dyDescent="0.2">
      <c r="A137" s="28">
        <v>135</v>
      </c>
      <c r="B137" s="29">
        <v>-2.23E-2</v>
      </c>
      <c r="C137" s="29">
        <v>6.6416000000000004</v>
      </c>
      <c r="D137" s="29">
        <v>0.12336999999999999</v>
      </c>
      <c r="E137" s="29">
        <v>5.2690000000000001</v>
      </c>
      <c r="F137" s="29">
        <v>5.8449999999999998</v>
      </c>
      <c r="G137" s="29">
        <v>6.6420000000000003</v>
      </c>
      <c r="H137" s="29">
        <v>7.5490000000000004</v>
      </c>
      <c r="I137" s="29">
        <v>8.3810000000000002</v>
      </c>
      <c r="J137" s="30" t="e">
        <f>_xlfn.XLOOKUP(A137,'Growth Tracker'!$B$20:$B$90,'Growth Tracker'!$D$20:$D$90,NA())</f>
        <v>#N/A</v>
      </c>
      <c r="K137" s="80" t="e">
        <f t="shared" si="2"/>
        <v>#N/A</v>
      </c>
    </row>
    <row r="138" spans="1:11" x14ac:dyDescent="0.2">
      <c r="A138" s="28">
        <v>136</v>
      </c>
      <c r="B138" s="29">
        <v>-2.35E-2</v>
      </c>
      <c r="C138" s="29">
        <v>6.6573000000000002</v>
      </c>
      <c r="D138" s="29">
        <v>0.12333</v>
      </c>
      <c r="E138" s="29">
        <v>5.282</v>
      </c>
      <c r="F138" s="29">
        <v>5.86</v>
      </c>
      <c r="G138" s="29">
        <v>6.657</v>
      </c>
      <c r="H138" s="29">
        <v>7.5659999999999998</v>
      </c>
      <c r="I138" s="29">
        <v>8.4009999999999998</v>
      </c>
      <c r="J138" s="30" t="e">
        <f>_xlfn.XLOOKUP(A138,'Growth Tracker'!$B$20:$B$90,'Growth Tracker'!$D$20:$D$90,NA())</f>
        <v>#N/A</v>
      </c>
      <c r="K138" s="80" t="e">
        <f t="shared" si="2"/>
        <v>#N/A</v>
      </c>
    </row>
    <row r="139" spans="1:11" x14ac:dyDescent="0.2">
      <c r="A139" s="28">
        <v>137</v>
      </c>
      <c r="B139" s="29">
        <v>-2.4799999999999999E-2</v>
      </c>
      <c r="C139" s="29">
        <v>6.6729000000000003</v>
      </c>
      <c r="D139" s="29">
        <v>0.12329</v>
      </c>
      <c r="E139" s="29">
        <v>5.2949999999999999</v>
      </c>
      <c r="F139" s="29">
        <v>5.8739999999999997</v>
      </c>
      <c r="G139" s="29">
        <v>6.673</v>
      </c>
      <c r="H139" s="29">
        <v>7.5839999999999996</v>
      </c>
      <c r="I139" s="29">
        <v>8.42</v>
      </c>
      <c r="J139" s="30" t="e">
        <f>_xlfn.XLOOKUP(A139,'Growth Tracker'!$B$20:$B$90,'Growth Tracker'!$D$20:$D$90,NA())</f>
        <v>#N/A</v>
      </c>
      <c r="K139" s="80" t="e">
        <f t="shared" si="2"/>
        <v>#N/A</v>
      </c>
    </row>
    <row r="140" spans="1:11" x14ac:dyDescent="0.2">
      <c r="A140" s="28">
        <v>138</v>
      </c>
      <c r="B140" s="29">
        <v>-2.5999999999999999E-2</v>
      </c>
      <c r="C140" s="29">
        <v>6.6883999999999997</v>
      </c>
      <c r="D140" s="29">
        <v>0.12325</v>
      </c>
      <c r="E140" s="29">
        <v>5.3079999999999998</v>
      </c>
      <c r="F140" s="29">
        <v>5.8879999999999999</v>
      </c>
      <c r="G140" s="29">
        <v>6.6879999999999997</v>
      </c>
      <c r="H140" s="29">
        <v>7.601</v>
      </c>
      <c r="I140" s="29">
        <v>8.4390000000000001</v>
      </c>
      <c r="J140" s="30" t="e">
        <f>_xlfn.XLOOKUP(A140,'Growth Tracker'!$B$20:$B$90,'Growth Tracker'!$D$20:$D$90,NA())</f>
        <v>#N/A</v>
      </c>
      <c r="K140" s="80" t="e">
        <f t="shared" si="2"/>
        <v>#N/A</v>
      </c>
    </row>
    <row r="141" spans="1:11" x14ac:dyDescent="0.2">
      <c r="A141" s="28">
        <v>139</v>
      </c>
      <c r="B141" s="29">
        <v>-2.7300000000000001E-2</v>
      </c>
      <c r="C141" s="29">
        <v>6.7039</v>
      </c>
      <c r="D141" s="29">
        <v>0.12321</v>
      </c>
      <c r="E141" s="29">
        <v>5.3209999999999997</v>
      </c>
      <c r="F141" s="29">
        <v>5.9020000000000001</v>
      </c>
      <c r="G141" s="29">
        <v>6.7039999999999997</v>
      </c>
      <c r="H141" s="29">
        <v>7.6189999999999998</v>
      </c>
      <c r="I141" s="29">
        <v>8.4580000000000002</v>
      </c>
      <c r="J141" s="30" t="e">
        <f>_xlfn.XLOOKUP(A141,'Growth Tracker'!$B$20:$B$90,'Growth Tracker'!$D$20:$D$90,NA())</f>
        <v>#N/A</v>
      </c>
      <c r="K141" s="80" t="e">
        <f t="shared" si="2"/>
        <v>#N/A</v>
      </c>
    </row>
    <row r="142" spans="1:11" x14ac:dyDescent="0.2">
      <c r="A142" s="28">
        <v>140</v>
      </c>
      <c r="B142" s="29">
        <v>-2.8500000000000001E-2</v>
      </c>
      <c r="C142" s="29">
        <v>6.7191999999999998</v>
      </c>
      <c r="D142" s="29">
        <v>0.12317</v>
      </c>
      <c r="E142" s="29">
        <v>5.3339999999999996</v>
      </c>
      <c r="F142" s="29">
        <v>5.915</v>
      </c>
      <c r="G142" s="29">
        <v>6.7190000000000003</v>
      </c>
      <c r="H142" s="29">
        <v>7.6360000000000001</v>
      </c>
      <c r="I142" s="29">
        <v>8.4770000000000003</v>
      </c>
      <c r="J142" s="30" t="e">
        <f>_xlfn.XLOOKUP(A142,'Growth Tracker'!$B$20:$B$90,'Growth Tracker'!$D$20:$D$90,NA())</f>
        <v>#N/A</v>
      </c>
      <c r="K142" s="80" t="e">
        <f t="shared" si="2"/>
        <v>#N/A</v>
      </c>
    </row>
    <row r="143" spans="1:11" x14ac:dyDescent="0.2">
      <c r="A143" s="28">
        <v>141</v>
      </c>
      <c r="B143" s="29">
        <v>-2.9700000000000001E-2</v>
      </c>
      <c r="C143" s="29">
        <v>6.7343999999999999</v>
      </c>
      <c r="D143" s="29">
        <v>0.12313</v>
      </c>
      <c r="E143" s="29">
        <v>5.3460000000000001</v>
      </c>
      <c r="F143" s="29">
        <v>5.9290000000000003</v>
      </c>
      <c r="G143" s="29">
        <v>6.734</v>
      </c>
      <c r="H143" s="29">
        <v>7.6529999999999996</v>
      </c>
      <c r="I143" s="29">
        <v>8.4960000000000004</v>
      </c>
      <c r="J143" s="30" t="e">
        <f>_xlfn.XLOOKUP(A143,'Growth Tracker'!$B$20:$B$90,'Growth Tracker'!$D$20:$D$90,NA())</f>
        <v>#N/A</v>
      </c>
      <c r="K143" s="80" t="e">
        <f t="shared" si="2"/>
        <v>#N/A</v>
      </c>
    </row>
    <row r="144" spans="1:11" x14ac:dyDescent="0.2">
      <c r="A144" s="28">
        <v>142</v>
      </c>
      <c r="B144" s="29">
        <v>-3.09E-2</v>
      </c>
      <c r="C144" s="29">
        <v>6.7495000000000003</v>
      </c>
      <c r="D144" s="29">
        <v>0.12309</v>
      </c>
      <c r="E144" s="29">
        <v>5.359</v>
      </c>
      <c r="F144" s="29">
        <v>5.9429999999999996</v>
      </c>
      <c r="G144" s="29">
        <v>6.75</v>
      </c>
      <c r="H144" s="29">
        <v>7.67</v>
      </c>
      <c r="I144" s="29">
        <v>8.5150000000000006</v>
      </c>
      <c r="J144" s="30" t="e">
        <f>_xlfn.XLOOKUP(A144,'Growth Tracker'!$B$20:$B$90,'Growth Tracker'!$D$20:$D$90,NA())</f>
        <v>#N/A</v>
      </c>
      <c r="K144" s="80" t="e">
        <f t="shared" si="2"/>
        <v>#N/A</v>
      </c>
    </row>
    <row r="145" spans="1:11" x14ac:dyDescent="0.2">
      <c r="A145" s="28">
        <v>143</v>
      </c>
      <c r="B145" s="29">
        <v>-3.2099999999999997E-2</v>
      </c>
      <c r="C145" s="29">
        <v>6.7645999999999997</v>
      </c>
      <c r="D145" s="29">
        <v>0.12305000000000001</v>
      </c>
      <c r="E145" s="29">
        <v>5.3719999999999999</v>
      </c>
      <c r="F145" s="29">
        <v>5.9560000000000004</v>
      </c>
      <c r="G145" s="29">
        <v>6.7649999999999997</v>
      </c>
      <c r="H145" s="29">
        <v>7.6870000000000003</v>
      </c>
      <c r="I145" s="29">
        <v>8.5329999999999995</v>
      </c>
      <c r="J145" s="30" t="e">
        <f>_xlfn.XLOOKUP(A145,'Growth Tracker'!$B$20:$B$90,'Growth Tracker'!$D$20:$D$90,NA())</f>
        <v>#N/A</v>
      </c>
      <c r="K145" s="80" t="e">
        <f t="shared" si="2"/>
        <v>#N/A</v>
      </c>
    </row>
    <row r="146" spans="1:11" x14ac:dyDescent="0.2">
      <c r="A146" s="28">
        <v>144</v>
      </c>
      <c r="B146" s="29">
        <v>-3.3300000000000003E-2</v>
      </c>
      <c r="C146" s="29">
        <v>6.7794999999999996</v>
      </c>
      <c r="D146" s="29">
        <v>0.12300999999999999</v>
      </c>
      <c r="E146" s="29">
        <v>5.3840000000000003</v>
      </c>
      <c r="F146" s="29">
        <v>5.97</v>
      </c>
      <c r="G146" s="29">
        <v>6.78</v>
      </c>
      <c r="H146" s="29">
        <v>7.7030000000000003</v>
      </c>
      <c r="I146" s="29">
        <v>8.5519999999999996</v>
      </c>
      <c r="J146" s="30" t="e">
        <f>_xlfn.XLOOKUP(A146,'Growth Tracker'!$B$20:$B$90,'Growth Tracker'!$D$20:$D$90,NA())</f>
        <v>#N/A</v>
      </c>
      <c r="K146" s="80" t="e">
        <f t="shared" si="2"/>
        <v>#N/A</v>
      </c>
    </row>
    <row r="147" spans="1:11" x14ac:dyDescent="0.2">
      <c r="A147" s="28">
        <v>145</v>
      </c>
      <c r="B147" s="29">
        <v>-3.4500000000000003E-2</v>
      </c>
      <c r="C147" s="29">
        <v>6.7944000000000004</v>
      </c>
      <c r="D147" s="29">
        <v>0.12298000000000001</v>
      </c>
      <c r="E147" s="29">
        <v>5.3959999999999999</v>
      </c>
      <c r="F147" s="29">
        <v>5.9829999999999997</v>
      </c>
      <c r="G147" s="29">
        <v>6.7939999999999996</v>
      </c>
      <c r="H147" s="29">
        <v>7.72</v>
      </c>
      <c r="I147" s="29">
        <v>8.5709999999999997</v>
      </c>
      <c r="J147" s="30" t="e">
        <f>_xlfn.XLOOKUP(A147,'Growth Tracker'!$B$20:$B$90,'Growth Tracker'!$D$20:$D$90,NA())</f>
        <v>#N/A</v>
      </c>
      <c r="K147" s="80" t="e">
        <f t="shared" si="2"/>
        <v>#N/A</v>
      </c>
    </row>
    <row r="148" spans="1:11" x14ac:dyDescent="0.2">
      <c r="A148" s="28">
        <v>146</v>
      </c>
      <c r="B148" s="29">
        <v>-3.5700000000000003E-2</v>
      </c>
      <c r="C148" s="29">
        <v>6.8090999999999999</v>
      </c>
      <c r="D148" s="29">
        <v>0.12293999999999999</v>
      </c>
      <c r="E148" s="29">
        <v>5.4089999999999998</v>
      </c>
      <c r="F148" s="29">
        <v>5.9960000000000004</v>
      </c>
      <c r="G148" s="29">
        <v>6.8090000000000002</v>
      </c>
      <c r="H148" s="29">
        <v>7.7370000000000001</v>
      </c>
      <c r="I148" s="29">
        <v>8.5890000000000004</v>
      </c>
      <c r="J148" s="30" t="e">
        <f>_xlfn.XLOOKUP(A148,'Growth Tracker'!$B$20:$B$90,'Growth Tracker'!$D$20:$D$90,NA())</f>
        <v>#N/A</v>
      </c>
      <c r="K148" s="80" t="e">
        <f t="shared" si="2"/>
        <v>#N/A</v>
      </c>
    </row>
    <row r="149" spans="1:11" x14ac:dyDescent="0.2">
      <c r="A149" s="28">
        <v>147</v>
      </c>
      <c r="B149" s="29">
        <v>-3.6900000000000002E-2</v>
      </c>
      <c r="C149" s="29">
        <v>6.8238000000000003</v>
      </c>
      <c r="D149" s="29">
        <v>0.12291000000000001</v>
      </c>
      <c r="E149" s="29">
        <v>5.4210000000000003</v>
      </c>
      <c r="F149" s="29">
        <v>6.0090000000000003</v>
      </c>
      <c r="G149" s="29">
        <v>6.8239999999999998</v>
      </c>
      <c r="H149" s="29">
        <v>7.7530000000000001</v>
      </c>
      <c r="I149" s="29">
        <v>8.6069999999999993</v>
      </c>
      <c r="J149" s="30" t="e">
        <f>_xlfn.XLOOKUP(A149,'Growth Tracker'!$B$20:$B$90,'Growth Tracker'!$D$20:$D$90,NA())</f>
        <v>#N/A</v>
      </c>
      <c r="K149" s="80" t="e">
        <f t="shared" si="2"/>
        <v>#N/A</v>
      </c>
    </row>
    <row r="150" spans="1:11" x14ac:dyDescent="0.2">
      <c r="A150" s="28">
        <v>148</v>
      </c>
      <c r="B150" s="29">
        <v>-3.8100000000000002E-2</v>
      </c>
      <c r="C150" s="29">
        <v>6.8384</v>
      </c>
      <c r="D150" s="29">
        <v>0.12286999999999999</v>
      </c>
      <c r="E150" s="29">
        <v>5.4329999999999998</v>
      </c>
      <c r="F150" s="29">
        <v>6.0229999999999997</v>
      </c>
      <c r="G150" s="29">
        <v>6.8380000000000001</v>
      </c>
      <c r="H150" s="29">
        <v>7.77</v>
      </c>
      <c r="I150" s="29">
        <v>8.625</v>
      </c>
      <c r="J150" s="30" t="e">
        <f>_xlfn.XLOOKUP(A150,'Growth Tracker'!$B$20:$B$90,'Growth Tracker'!$D$20:$D$90,NA())</f>
        <v>#N/A</v>
      </c>
      <c r="K150" s="80" t="e">
        <f t="shared" si="2"/>
        <v>#N/A</v>
      </c>
    </row>
    <row r="151" spans="1:11" x14ac:dyDescent="0.2">
      <c r="A151" s="28">
        <v>149</v>
      </c>
      <c r="B151" s="29">
        <v>-3.9300000000000002E-2</v>
      </c>
      <c r="C151" s="29">
        <v>6.8529</v>
      </c>
      <c r="D151" s="29">
        <v>0.12284</v>
      </c>
      <c r="E151" s="29">
        <v>5.4450000000000003</v>
      </c>
      <c r="F151" s="29">
        <v>6.0359999999999996</v>
      </c>
      <c r="G151" s="29">
        <v>6.8529999999999998</v>
      </c>
      <c r="H151" s="29">
        <v>7.7859999999999996</v>
      </c>
      <c r="I151" s="29">
        <v>8.6430000000000007</v>
      </c>
      <c r="J151" s="30" t="e">
        <f>_xlfn.XLOOKUP(A151,'Growth Tracker'!$B$20:$B$90,'Growth Tracker'!$D$20:$D$90,NA())</f>
        <v>#N/A</v>
      </c>
      <c r="K151" s="80" t="e">
        <f t="shared" si="2"/>
        <v>#N/A</v>
      </c>
    </row>
    <row r="152" spans="1:11" x14ac:dyDescent="0.2">
      <c r="A152" s="28">
        <v>150</v>
      </c>
      <c r="B152" s="29">
        <v>-4.0399999999999998E-2</v>
      </c>
      <c r="C152" s="29">
        <v>6.8673000000000002</v>
      </c>
      <c r="D152" s="29">
        <v>0.12281</v>
      </c>
      <c r="E152" s="29">
        <v>5.4569999999999999</v>
      </c>
      <c r="F152" s="29">
        <v>6.0490000000000004</v>
      </c>
      <c r="G152" s="29">
        <v>6.867</v>
      </c>
      <c r="H152" s="29">
        <v>7.8019999999999996</v>
      </c>
      <c r="I152" s="29">
        <v>8.6609999999999996</v>
      </c>
      <c r="J152" s="30">
        <f>_xlfn.XLOOKUP(A152,'Growth Tracker'!$B$20:$B$90,'Growth Tracker'!$D$20:$D$90,NA())</f>
        <v>7.23</v>
      </c>
      <c r="K152" s="80">
        <f t="shared" si="2"/>
        <v>0.66226445121364297</v>
      </c>
    </row>
    <row r="153" spans="1:11" x14ac:dyDescent="0.2">
      <c r="A153" s="28">
        <v>151</v>
      </c>
      <c r="B153" s="29">
        <v>-4.1599999999999998E-2</v>
      </c>
      <c r="C153" s="29">
        <v>6.8815999999999997</v>
      </c>
      <c r="D153" s="29">
        <v>0.12277</v>
      </c>
      <c r="E153" s="29">
        <v>5.4690000000000003</v>
      </c>
      <c r="F153" s="29">
        <v>6.0609999999999999</v>
      </c>
      <c r="G153" s="29">
        <v>6.8819999999999997</v>
      </c>
      <c r="H153" s="29">
        <v>7.8179999999999996</v>
      </c>
      <c r="I153" s="29">
        <v>8.6790000000000003</v>
      </c>
      <c r="J153" s="30" t="e">
        <f>_xlfn.XLOOKUP(A153,'Growth Tracker'!$B$20:$B$90,'Growth Tracker'!$D$20:$D$90,NA())</f>
        <v>#N/A</v>
      </c>
      <c r="K153" s="80" t="e">
        <f t="shared" si="2"/>
        <v>#N/A</v>
      </c>
    </row>
    <row r="154" spans="1:11" x14ac:dyDescent="0.2">
      <c r="A154" s="28">
        <v>152</v>
      </c>
      <c r="B154" s="29">
        <v>-4.2799999999999998E-2</v>
      </c>
      <c r="C154" s="29">
        <v>6.8959000000000001</v>
      </c>
      <c r="D154" s="29">
        <v>0.12274</v>
      </c>
      <c r="E154" s="29">
        <v>5.4809999999999999</v>
      </c>
      <c r="F154" s="29">
        <v>6.0739999999999998</v>
      </c>
      <c r="G154" s="29">
        <v>6.8959999999999999</v>
      </c>
      <c r="H154" s="29">
        <v>7.8339999999999996</v>
      </c>
      <c r="I154" s="29">
        <v>8.6969999999999992</v>
      </c>
      <c r="J154" s="30" t="e">
        <f>_xlfn.XLOOKUP(A154,'Growth Tracker'!$B$20:$B$90,'Growth Tracker'!$D$20:$D$90,NA())</f>
        <v>#N/A</v>
      </c>
      <c r="K154" s="80" t="e">
        <f t="shared" si="2"/>
        <v>#N/A</v>
      </c>
    </row>
    <row r="155" spans="1:11" x14ac:dyDescent="0.2">
      <c r="A155" s="28">
        <v>153</v>
      </c>
      <c r="B155" s="29">
        <v>-4.3900000000000002E-2</v>
      </c>
      <c r="C155" s="29">
        <v>6.91</v>
      </c>
      <c r="D155" s="29">
        <v>0.12271</v>
      </c>
      <c r="E155" s="29">
        <v>5.492</v>
      </c>
      <c r="F155" s="29">
        <v>6.0869999999999997</v>
      </c>
      <c r="G155" s="29">
        <v>6.91</v>
      </c>
      <c r="H155" s="29">
        <v>7.85</v>
      </c>
      <c r="I155" s="29">
        <v>8.7140000000000004</v>
      </c>
      <c r="J155" s="30" t="e">
        <f>_xlfn.XLOOKUP(A155,'Growth Tracker'!$B$20:$B$90,'Growth Tracker'!$D$20:$D$90,NA())</f>
        <v>#N/A</v>
      </c>
      <c r="K155" s="80" t="e">
        <f t="shared" si="2"/>
        <v>#N/A</v>
      </c>
    </row>
    <row r="156" spans="1:11" x14ac:dyDescent="0.2">
      <c r="A156" s="28">
        <v>154</v>
      </c>
      <c r="B156" s="29">
        <v>-4.4999999999999998E-2</v>
      </c>
      <c r="C156" s="29">
        <v>6.9241000000000001</v>
      </c>
      <c r="D156" s="29">
        <v>0.12268</v>
      </c>
      <c r="E156" s="29">
        <v>5.5039999999999996</v>
      </c>
      <c r="F156" s="29">
        <v>6.1</v>
      </c>
      <c r="G156" s="29">
        <v>6.9240000000000004</v>
      </c>
      <c r="H156" s="29">
        <v>7.8659999999999997</v>
      </c>
      <c r="I156" s="29">
        <v>8.7319999999999993</v>
      </c>
      <c r="J156" s="30" t="e">
        <f>_xlfn.XLOOKUP(A156,'Growth Tracker'!$B$20:$B$90,'Growth Tracker'!$D$20:$D$90,NA())</f>
        <v>#N/A</v>
      </c>
      <c r="K156" s="80" t="e">
        <f t="shared" si="2"/>
        <v>#N/A</v>
      </c>
    </row>
    <row r="157" spans="1:11" x14ac:dyDescent="0.2">
      <c r="A157" s="28">
        <v>155</v>
      </c>
      <c r="B157" s="29">
        <v>-4.6199999999999998E-2</v>
      </c>
      <c r="C157" s="29">
        <v>6.9381000000000004</v>
      </c>
      <c r="D157" s="29">
        <v>0.12265</v>
      </c>
      <c r="E157" s="29">
        <v>5.516</v>
      </c>
      <c r="F157" s="29">
        <v>6.1120000000000001</v>
      </c>
      <c r="G157" s="29">
        <v>6.9379999999999997</v>
      </c>
      <c r="H157" s="29">
        <v>7.8819999999999997</v>
      </c>
      <c r="I157" s="29">
        <v>8.7490000000000006</v>
      </c>
      <c r="J157" s="30" t="e">
        <f>_xlfn.XLOOKUP(A157,'Growth Tracker'!$B$20:$B$90,'Growth Tracker'!$D$20:$D$90,NA())</f>
        <v>#N/A</v>
      </c>
      <c r="K157" s="80" t="e">
        <f t="shared" si="2"/>
        <v>#N/A</v>
      </c>
    </row>
    <row r="158" spans="1:11" x14ac:dyDescent="0.2">
      <c r="A158" s="28">
        <v>156</v>
      </c>
      <c r="B158" s="29">
        <v>-4.7300000000000002E-2</v>
      </c>
      <c r="C158" s="29">
        <v>6.952</v>
      </c>
      <c r="D158" s="29">
        <v>0.12262000000000001</v>
      </c>
      <c r="E158" s="29">
        <v>5.5270000000000001</v>
      </c>
      <c r="F158" s="29">
        <v>6.125</v>
      </c>
      <c r="G158" s="29">
        <v>6.952</v>
      </c>
      <c r="H158" s="29">
        <v>7.8970000000000002</v>
      </c>
      <c r="I158" s="29">
        <v>8.766</v>
      </c>
      <c r="J158" s="30" t="e">
        <f>_xlfn.XLOOKUP(A158,'Growth Tracker'!$B$20:$B$90,'Growth Tracker'!$D$20:$D$90,NA())</f>
        <v>#N/A</v>
      </c>
      <c r="K158" s="80" t="e">
        <f t="shared" si="2"/>
        <v>#N/A</v>
      </c>
    </row>
    <row r="159" spans="1:11" x14ac:dyDescent="0.2">
      <c r="A159" s="28">
        <v>157</v>
      </c>
      <c r="B159" s="29">
        <v>-4.8399999999999999E-2</v>
      </c>
      <c r="C159" s="29">
        <v>6.9659000000000004</v>
      </c>
      <c r="D159" s="29">
        <v>0.12259</v>
      </c>
      <c r="E159" s="29">
        <v>5.5389999999999997</v>
      </c>
      <c r="F159" s="29">
        <v>6.1369999999999996</v>
      </c>
      <c r="G159" s="29">
        <v>6.9660000000000002</v>
      </c>
      <c r="H159" s="29">
        <v>7.9130000000000003</v>
      </c>
      <c r="I159" s="29">
        <v>8.7840000000000007</v>
      </c>
      <c r="J159" s="30" t="e">
        <f>_xlfn.XLOOKUP(A159,'Growth Tracker'!$B$20:$B$90,'Growth Tracker'!$D$20:$D$90,NA())</f>
        <v>#N/A</v>
      </c>
      <c r="K159" s="80" t="e">
        <f t="shared" si="2"/>
        <v>#N/A</v>
      </c>
    </row>
    <row r="160" spans="1:11" x14ac:dyDescent="0.2">
      <c r="A160" s="28">
        <v>158</v>
      </c>
      <c r="B160" s="29">
        <v>-4.9599999999999998E-2</v>
      </c>
      <c r="C160" s="29">
        <v>6.9797000000000002</v>
      </c>
      <c r="D160" s="29">
        <v>0.12256</v>
      </c>
      <c r="E160" s="29">
        <v>5.55</v>
      </c>
      <c r="F160" s="29">
        <v>6.15</v>
      </c>
      <c r="G160" s="29">
        <v>6.98</v>
      </c>
      <c r="H160" s="29">
        <v>7.9279999999999999</v>
      </c>
      <c r="I160" s="29">
        <v>8.8010000000000002</v>
      </c>
      <c r="J160" s="30" t="e">
        <f>_xlfn.XLOOKUP(A160,'Growth Tracker'!$B$20:$B$90,'Growth Tracker'!$D$20:$D$90,NA())</f>
        <v>#N/A</v>
      </c>
      <c r="K160" s="80" t="e">
        <f t="shared" si="2"/>
        <v>#N/A</v>
      </c>
    </row>
    <row r="161" spans="1:11" x14ac:dyDescent="0.2">
      <c r="A161" s="28">
        <v>159</v>
      </c>
      <c r="B161" s="29">
        <v>-5.0700000000000002E-2</v>
      </c>
      <c r="C161" s="29">
        <v>6.9934000000000003</v>
      </c>
      <c r="D161" s="29">
        <v>0.12254</v>
      </c>
      <c r="E161" s="29">
        <v>5.5609999999999999</v>
      </c>
      <c r="F161" s="29">
        <v>6.1619999999999999</v>
      </c>
      <c r="G161" s="29">
        <v>6.9930000000000003</v>
      </c>
      <c r="H161" s="29">
        <v>7.944</v>
      </c>
      <c r="I161" s="29">
        <v>8.8179999999999996</v>
      </c>
      <c r="J161" s="30" t="e">
        <f>_xlfn.XLOOKUP(A161,'Growth Tracker'!$B$20:$B$90,'Growth Tracker'!$D$20:$D$90,NA())</f>
        <v>#N/A</v>
      </c>
      <c r="K161" s="80" t="e">
        <f t="shared" si="2"/>
        <v>#N/A</v>
      </c>
    </row>
    <row r="162" spans="1:11" x14ac:dyDescent="0.2">
      <c r="A162" s="28">
        <v>160</v>
      </c>
      <c r="B162" s="29">
        <v>-5.1799999999999999E-2</v>
      </c>
      <c r="C162" s="29">
        <v>7.0069999999999997</v>
      </c>
      <c r="D162" s="29">
        <v>0.12250999999999999</v>
      </c>
      <c r="E162" s="29">
        <v>5.5730000000000004</v>
      </c>
      <c r="F162" s="29">
        <v>6.1740000000000004</v>
      </c>
      <c r="G162" s="29">
        <v>7.0069999999999997</v>
      </c>
      <c r="H162" s="29">
        <v>7.9589999999999996</v>
      </c>
      <c r="I162" s="29">
        <v>8.8350000000000009</v>
      </c>
      <c r="J162" s="30" t="e">
        <f>_xlfn.XLOOKUP(A162,'Growth Tracker'!$B$20:$B$90,'Growth Tracker'!$D$20:$D$90,NA())</f>
        <v>#N/A</v>
      </c>
      <c r="K162" s="80" t="e">
        <f t="shared" si="2"/>
        <v>#N/A</v>
      </c>
    </row>
    <row r="163" spans="1:11" x14ac:dyDescent="0.2">
      <c r="A163" s="28">
        <v>161</v>
      </c>
      <c r="B163" s="29">
        <v>-5.2900000000000003E-2</v>
      </c>
      <c r="C163" s="29">
        <v>7.0205000000000002</v>
      </c>
      <c r="D163" s="29">
        <v>0.12248000000000001</v>
      </c>
      <c r="E163" s="29">
        <v>5.5839999999999996</v>
      </c>
      <c r="F163" s="29">
        <v>6.1859999999999999</v>
      </c>
      <c r="G163" s="29">
        <v>7.0209999999999999</v>
      </c>
      <c r="H163" s="29">
        <v>7.9740000000000002</v>
      </c>
      <c r="I163" s="29">
        <v>8.8520000000000003</v>
      </c>
      <c r="J163" s="30" t="e">
        <f>_xlfn.XLOOKUP(A163,'Growth Tracker'!$B$20:$B$90,'Growth Tracker'!$D$20:$D$90,NA())</f>
        <v>#N/A</v>
      </c>
      <c r="K163" s="80" t="e">
        <f t="shared" si="2"/>
        <v>#N/A</v>
      </c>
    </row>
    <row r="164" spans="1:11" x14ac:dyDescent="0.2">
      <c r="A164" s="28">
        <v>162</v>
      </c>
      <c r="B164" s="29">
        <v>-5.3999999999999999E-2</v>
      </c>
      <c r="C164" s="29">
        <v>7.0339999999999998</v>
      </c>
      <c r="D164" s="29">
        <v>0.12246</v>
      </c>
      <c r="E164" s="29">
        <v>5.5949999999999998</v>
      </c>
      <c r="F164" s="29">
        <v>6.1980000000000004</v>
      </c>
      <c r="G164" s="29">
        <v>7.0339999999999998</v>
      </c>
      <c r="H164" s="29">
        <v>7.9889999999999999</v>
      </c>
      <c r="I164" s="29">
        <v>8.8689999999999998</v>
      </c>
      <c r="J164" s="30" t="e">
        <f>_xlfn.XLOOKUP(A164,'Growth Tracker'!$B$20:$B$90,'Growth Tracker'!$D$20:$D$90,NA())</f>
        <v>#N/A</v>
      </c>
      <c r="K164" s="80" t="e">
        <f t="shared" si="2"/>
        <v>#N/A</v>
      </c>
    </row>
    <row r="165" spans="1:11" x14ac:dyDescent="0.2">
      <c r="A165" s="28">
        <v>163</v>
      </c>
      <c r="B165" s="29">
        <v>-5.5100000000000003E-2</v>
      </c>
      <c r="C165" s="29">
        <v>7.0473999999999997</v>
      </c>
      <c r="D165" s="29">
        <v>0.12243</v>
      </c>
      <c r="E165" s="29">
        <v>5.6059999999999999</v>
      </c>
      <c r="F165" s="29">
        <v>6.21</v>
      </c>
      <c r="G165" s="29">
        <v>7.0469999999999997</v>
      </c>
      <c r="H165" s="29">
        <v>8.0039999999999996</v>
      </c>
      <c r="I165" s="29">
        <v>8.8849999999999998</v>
      </c>
      <c r="J165" s="30" t="e">
        <f>_xlfn.XLOOKUP(A165,'Growth Tracker'!$B$20:$B$90,'Growth Tracker'!$D$20:$D$90,NA())</f>
        <v>#N/A</v>
      </c>
      <c r="K165" s="80" t="e">
        <f t="shared" si="2"/>
        <v>#N/A</v>
      </c>
    </row>
    <row r="166" spans="1:11" x14ac:dyDescent="0.2">
      <c r="A166" s="28">
        <v>164</v>
      </c>
      <c r="B166" s="29">
        <v>-5.62E-2</v>
      </c>
      <c r="C166" s="29">
        <v>7.0606999999999998</v>
      </c>
      <c r="D166" s="29">
        <v>0.12241</v>
      </c>
      <c r="E166" s="29">
        <v>5.617</v>
      </c>
      <c r="F166" s="29">
        <v>6.2220000000000004</v>
      </c>
      <c r="G166" s="29">
        <v>7.0609999999999999</v>
      </c>
      <c r="H166" s="29">
        <v>8.0190000000000001</v>
      </c>
      <c r="I166" s="29">
        <v>8.9019999999999992</v>
      </c>
      <c r="J166" s="30" t="e">
        <f>_xlfn.XLOOKUP(A166,'Growth Tracker'!$B$20:$B$90,'Growth Tracker'!$D$20:$D$90,NA())</f>
        <v>#N/A</v>
      </c>
      <c r="K166" s="80" t="e">
        <f t="shared" si="2"/>
        <v>#N/A</v>
      </c>
    </row>
    <row r="167" spans="1:11" x14ac:dyDescent="0.2">
      <c r="A167" s="28">
        <v>165</v>
      </c>
      <c r="B167" s="29">
        <v>-5.7299999999999997E-2</v>
      </c>
      <c r="C167" s="29">
        <v>7.0739999999999998</v>
      </c>
      <c r="D167" s="29">
        <v>0.12238</v>
      </c>
      <c r="E167" s="29">
        <v>5.6280000000000001</v>
      </c>
      <c r="F167" s="29">
        <v>6.234</v>
      </c>
      <c r="G167" s="29">
        <v>7.0739999999999998</v>
      </c>
      <c r="H167" s="29">
        <v>8.0340000000000007</v>
      </c>
      <c r="I167" s="29">
        <v>8.9190000000000005</v>
      </c>
      <c r="J167" s="30" t="e">
        <f>_xlfn.XLOOKUP(A167,'Growth Tracker'!$B$20:$B$90,'Growth Tracker'!$D$20:$D$90,NA())</f>
        <v>#N/A</v>
      </c>
      <c r="K167" s="80" t="e">
        <f t="shared" si="2"/>
        <v>#N/A</v>
      </c>
    </row>
    <row r="168" spans="1:11" x14ac:dyDescent="0.2">
      <c r="A168" s="28">
        <v>166</v>
      </c>
      <c r="B168" s="29">
        <v>-5.8299999999999998E-2</v>
      </c>
      <c r="C168" s="29">
        <v>7.0872000000000002</v>
      </c>
      <c r="D168" s="29">
        <v>0.12236</v>
      </c>
      <c r="E168" s="29">
        <v>5.6390000000000002</v>
      </c>
      <c r="F168" s="29">
        <v>6.2460000000000004</v>
      </c>
      <c r="G168" s="29">
        <v>7.0869999999999997</v>
      </c>
      <c r="H168" s="29">
        <v>8.0489999999999995</v>
      </c>
      <c r="I168" s="29">
        <v>8.9350000000000005</v>
      </c>
      <c r="J168" s="30" t="e">
        <f>_xlfn.XLOOKUP(A168,'Growth Tracker'!$B$20:$B$90,'Growth Tracker'!$D$20:$D$90,NA())</f>
        <v>#N/A</v>
      </c>
      <c r="K168" s="80" t="e">
        <f t="shared" si="2"/>
        <v>#N/A</v>
      </c>
    </row>
    <row r="169" spans="1:11" x14ac:dyDescent="0.2">
      <c r="A169" s="28">
        <v>167</v>
      </c>
      <c r="B169" s="29">
        <v>-5.9400000000000001E-2</v>
      </c>
      <c r="C169" s="29">
        <v>7.1002999999999998</v>
      </c>
      <c r="D169" s="29">
        <v>0.12234</v>
      </c>
      <c r="E169" s="29">
        <v>5.65</v>
      </c>
      <c r="F169" s="29">
        <v>6.258</v>
      </c>
      <c r="G169" s="29">
        <v>7.1</v>
      </c>
      <c r="H169" s="29">
        <v>8.0640000000000001</v>
      </c>
      <c r="I169" s="29">
        <v>8.9510000000000005</v>
      </c>
      <c r="J169" s="30" t="e">
        <f>_xlfn.XLOOKUP(A169,'Growth Tracker'!$B$20:$B$90,'Growth Tracker'!$D$20:$D$90,NA())</f>
        <v>#N/A</v>
      </c>
      <c r="K169" s="80" t="e">
        <f t="shared" si="2"/>
        <v>#N/A</v>
      </c>
    </row>
    <row r="170" spans="1:11" x14ac:dyDescent="0.2">
      <c r="A170" s="28">
        <v>168</v>
      </c>
      <c r="B170" s="29">
        <v>-6.0499999999999998E-2</v>
      </c>
      <c r="C170" s="29">
        <v>7.1132999999999997</v>
      </c>
      <c r="D170" s="29">
        <v>0.12231</v>
      </c>
      <c r="E170" s="29">
        <v>5.6609999999999996</v>
      </c>
      <c r="F170" s="29">
        <v>6.2690000000000001</v>
      </c>
      <c r="G170" s="29">
        <v>7.1130000000000004</v>
      </c>
      <c r="H170" s="29">
        <v>8.0790000000000006</v>
      </c>
      <c r="I170" s="29">
        <v>8.968</v>
      </c>
      <c r="J170" s="30" t="e">
        <f>_xlfn.XLOOKUP(A170,'Growth Tracker'!$B$20:$B$90,'Growth Tracker'!$D$20:$D$90,NA())</f>
        <v>#N/A</v>
      </c>
      <c r="K170" s="80" t="e">
        <f t="shared" si="2"/>
        <v>#N/A</v>
      </c>
    </row>
    <row r="171" spans="1:11" x14ac:dyDescent="0.2">
      <c r="A171" s="28">
        <v>169</v>
      </c>
      <c r="B171" s="29">
        <v>-6.1499999999999999E-2</v>
      </c>
      <c r="C171" s="29">
        <v>7.1262999999999996</v>
      </c>
      <c r="D171" s="29">
        <v>0.12229</v>
      </c>
      <c r="E171" s="29">
        <v>5.6710000000000003</v>
      </c>
      <c r="F171" s="29">
        <v>6.2809999999999997</v>
      </c>
      <c r="G171" s="29">
        <v>7.1260000000000003</v>
      </c>
      <c r="H171" s="29">
        <v>8.093</v>
      </c>
      <c r="I171" s="29">
        <v>8.984</v>
      </c>
      <c r="J171" s="30" t="e">
        <f>_xlfn.XLOOKUP(A171,'Growth Tracker'!$B$20:$B$90,'Growth Tracker'!$D$20:$D$90,NA())</f>
        <v>#N/A</v>
      </c>
      <c r="K171" s="80" t="e">
        <f t="shared" si="2"/>
        <v>#N/A</v>
      </c>
    </row>
    <row r="172" spans="1:11" x14ac:dyDescent="0.2">
      <c r="A172" s="28">
        <v>170</v>
      </c>
      <c r="B172" s="29">
        <v>-6.2600000000000003E-2</v>
      </c>
      <c r="C172" s="29">
        <v>7.1393000000000004</v>
      </c>
      <c r="D172" s="29">
        <v>0.12227</v>
      </c>
      <c r="E172" s="29">
        <v>5.6820000000000004</v>
      </c>
      <c r="F172" s="29">
        <v>6.2930000000000001</v>
      </c>
      <c r="G172" s="29">
        <v>7.1390000000000002</v>
      </c>
      <c r="H172" s="29">
        <v>8.1080000000000005</v>
      </c>
      <c r="I172" s="29">
        <v>9</v>
      </c>
      <c r="J172" s="30" t="e">
        <f>_xlfn.XLOOKUP(A172,'Growth Tracker'!$B$20:$B$90,'Growth Tracker'!$D$20:$D$90,NA())</f>
        <v>#N/A</v>
      </c>
      <c r="K172" s="80" t="e">
        <f t="shared" si="2"/>
        <v>#N/A</v>
      </c>
    </row>
    <row r="173" spans="1:11" x14ac:dyDescent="0.2">
      <c r="A173" s="28">
        <v>171</v>
      </c>
      <c r="B173" s="29">
        <v>-6.3700000000000007E-2</v>
      </c>
      <c r="C173" s="29">
        <v>7.1520999999999999</v>
      </c>
      <c r="D173" s="29">
        <v>0.12225</v>
      </c>
      <c r="E173" s="29">
        <v>5.6920000000000002</v>
      </c>
      <c r="F173" s="29">
        <v>6.3040000000000003</v>
      </c>
      <c r="G173" s="29">
        <v>7.1520000000000001</v>
      </c>
      <c r="H173" s="29">
        <v>8.1219999999999999</v>
      </c>
      <c r="I173" s="29">
        <v>9.016</v>
      </c>
      <c r="J173" s="30" t="e">
        <f>_xlfn.XLOOKUP(A173,'Growth Tracker'!$B$20:$B$90,'Growth Tracker'!$D$20:$D$90,NA())</f>
        <v>#N/A</v>
      </c>
      <c r="K173" s="80" t="e">
        <f t="shared" si="2"/>
        <v>#N/A</v>
      </c>
    </row>
    <row r="174" spans="1:11" x14ac:dyDescent="0.2">
      <c r="A174" s="28">
        <v>172</v>
      </c>
      <c r="B174" s="29">
        <v>-6.4699999999999994E-2</v>
      </c>
      <c r="C174" s="29">
        <v>7.1649000000000003</v>
      </c>
      <c r="D174" s="29">
        <v>0.12223000000000001</v>
      </c>
      <c r="E174" s="29">
        <v>5.7030000000000003</v>
      </c>
      <c r="F174" s="29">
        <v>6.3159999999999998</v>
      </c>
      <c r="G174" s="29">
        <v>7.165</v>
      </c>
      <c r="H174" s="29">
        <v>8.1370000000000005</v>
      </c>
      <c r="I174" s="29">
        <v>9.032</v>
      </c>
      <c r="J174" s="30" t="e">
        <f>_xlfn.XLOOKUP(A174,'Growth Tracker'!$B$20:$B$90,'Growth Tracker'!$D$20:$D$90,NA())</f>
        <v>#N/A</v>
      </c>
      <c r="K174" s="80" t="e">
        <f t="shared" si="2"/>
        <v>#N/A</v>
      </c>
    </row>
    <row r="175" spans="1:11" x14ac:dyDescent="0.2">
      <c r="A175" s="28">
        <v>173</v>
      </c>
      <c r="B175" s="29">
        <v>-6.5799999999999997E-2</v>
      </c>
      <c r="C175" s="29">
        <v>7.1776</v>
      </c>
      <c r="D175" s="29">
        <v>0.12221</v>
      </c>
      <c r="E175" s="29">
        <v>5.7140000000000004</v>
      </c>
      <c r="F175" s="29">
        <v>6.327</v>
      </c>
      <c r="G175" s="29">
        <v>7.1779999999999999</v>
      </c>
      <c r="H175" s="29">
        <v>8.1509999999999998</v>
      </c>
      <c r="I175" s="29">
        <v>9.048</v>
      </c>
      <c r="J175" s="30" t="e">
        <f>_xlfn.XLOOKUP(A175,'Growth Tracker'!$B$20:$B$90,'Growth Tracker'!$D$20:$D$90,NA())</f>
        <v>#N/A</v>
      </c>
      <c r="K175" s="80" t="e">
        <f t="shared" si="2"/>
        <v>#N/A</v>
      </c>
    </row>
    <row r="176" spans="1:11" x14ac:dyDescent="0.2">
      <c r="A176" s="28">
        <v>174</v>
      </c>
      <c r="B176" s="29">
        <v>-6.6799999999999998E-2</v>
      </c>
      <c r="C176" s="29">
        <v>7.1902999999999997</v>
      </c>
      <c r="D176" s="29">
        <v>0.12218999999999999</v>
      </c>
      <c r="E176" s="29">
        <v>5.7240000000000002</v>
      </c>
      <c r="F176" s="29">
        <v>6.3380000000000001</v>
      </c>
      <c r="G176" s="29">
        <v>7.19</v>
      </c>
      <c r="H176" s="29">
        <v>8.1649999999999991</v>
      </c>
      <c r="I176" s="29">
        <v>9.0640000000000001</v>
      </c>
      <c r="J176" s="30" t="e">
        <f>_xlfn.XLOOKUP(A176,'Growth Tracker'!$B$20:$B$90,'Growth Tracker'!$D$20:$D$90,NA())</f>
        <v>#N/A</v>
      </c>
      <c r="K176" s="80" t="e">
        <f t="shared" si="2"/>
        <v>#N/A</v>
      </c>
    </row>
    <row r="177" spans="1:11" x14ac:dyDescent="0.2">
      <c r="A177" s="28">
        <v>175</v>
      </c>
      <c r="B177" s="29">
        <v>-6.7799999999999999E-2</v>
      </c>
      <c r="C177" s="29">
        <v>7.2028999999999996</v>
      </c>
      <c r="D177" s="29">
        <v>0.12217</v>
      </c>
      <c r="E177" s="29">
        <v>5.734</v>
      </c>
      <c r="F177" s="29">
        <v>6.35</v>
      </c>
      <c r="G177" s="29">
        <v>7.2030000000000003</v>
      </c>
      <c r="H177" s="29">
        <v>8.18</v>
      </c>
      <c r="I177" s="29">
        <v>9.08</v>
      </c>
      <c r="J177" s="30" t="e">
        <f>_xlfn.XLOOKUP(A177,'Growth Tracker'!$B$20:$B$90,'Growth Tracker'!$D$20:$D$90,NA())</f>
        <v>#N/A</v>
      </c>
      <c r="K177" s="80" t="e">
        <f t="shared" si="2"/>
        <v>#N/A</v>
      </c>
    </row>
    <row r="178" spans="1:11" x14ac:dyDescent="0.2">
      <c r="A178" s="28">
        <v>176</v>
      </c>
      <c r="B178" s="29">
        <v>-6.8900000000000003E-2</v>
      </c>
      <c r="C178" s="29">
        <v>7.2153999999999998</v>
      </c>
      <c r="D178" s="29">
        <v>0.12214999999999999</v>
      </c>
      <c r="E178" s="29">
        <v>5.7450000000000001</v>
      </c>
      <c r="F178" s="29">
        <v>6.3609999999999998</v>
      </c>
      <c r="G178" s="29">
        <v>7.2149999999999999</v>
      </c>
      <c r="H178" s="29">
        <v>8.1940000000000008</v>
      </c>
      <c r="I178" s="29">
        <v>9.0960000000000001</v>
      </c>
      <c r="J178" s="30" t="e">
        <f>_xlfn.XLOOKUP(A178,'Growth Tracker'!$B$20:$B$90,'Growth Tracker'!$D$20:$D$90,NA())</f>
        <v>#N/A</v>
      </c>
      <c r="K178" s="80" t="e">
        <f t="shared" si="2"/>
        <v>#N/A</v>
      </c>
    </row>
    <row r="179" spans="1:11" x14ac:dyDescent="0.2">
      <c r="A179" s="28">
        <v>177</v>
      </c>
      <c r="B179" s="29">
        <v>-6.9900000000000004E-2</v>
      </c>
      <c r="C179" s="29">
        <v>7.2279</v>
      </c>
      <c r="D179" s="29">
        <v>0.12214</v>
      </c>
      <c r="E179" s="29">
        <v>5.7549999999999999</v>
      </c>
      <c r="F179" s="29">
        <v>6.3719999999999999</v>
      </c>
      <c r="G179" s="29">
        <v>7.2279999999999998</v>
      </c>
      <c r="H179" s="29">
        <v>8.2080000000000002</v>
      </c>
      <c r="I179" s="29">
        <v>9.1110000000000007</v>
      </c>
      <c r="J179" s="30" t="e">
        <f>_xlfn.XLOOKUP(A179,'Growth Tracker'!$B$20:$B$90,'Growth Tracker'!$D$20:$D$90,NA())</f>
        <v>#N/A</v>
      </c>
      <c r="K179" s="80" t="e">
        <f t="shared" si="2"/>
        <v>#N/A</v>
      </c>
    </row>
    <row r="180" spans="1:11" x14ac:dyDescent="0.2">
      <c r="A180" s="28">
        <v>178</v>
      </c>
      <c r="B180" s="29">
        <v>-7.0900000000000005E-2</v>
      </c>
      <c r="C180" s="29">
        <v>7.2403000000000004</v>
      </c>
      <c r="D180" s="29">
        <v>0.12212000000000001</v>
      </c>
      <c r="E180" s="29">
        <v>5.7649999999999997</v>
      </c>
      <c r="F180" s="29">
        <v>6.383</v>
      </c>
      <c r="G180" s="29">
        <v>7.24</v>
      </c>
      <c r="H180" s="29">
        <v>8.2219999999999995</v>
      </c>
      <c r="I180" s="29">
        <v>9.1270000000000007</v>
      </c>
      <c r="J180" s="30" t="e">
        <f>_xlfn.XLOOKUP(A180,'Growth Tracker'!$B$20:$B$90,'Growth Tracker'!$D$20:$D$90,NA())</f>
        <v>#N/A</v>
      </c>
      <c r="K180" s="80" t="e">
        <f t="shared" si="2"/>
        <v>#N/A</v>
      </c>
    </row>
    <row r="181" spans="1:11" x14ac:dyDescent="0.2">
      <c r="A181" s="28">
        <v>179</v>
      </c>
      <c r="B181" s="29">
        <v>-7.1900000000000006E-2</v>
      </c>
      <c r="C181" s="29">
        <v>7.2526999999999999</v>
      </c>
      <c r="D181" s="29">
        <v>0.1221</v>
      </c>
      <c r="E181" s="29">
        <v>5.7750000000000004</v>
      </c>
      <c r="F181" s="29">
        <v>6.3940000000000001</v>
      </c>
      <c r="G181" s="29">
        <v>7.2530000000000001</v>
      </c>
      <c r="H181" s="29">
        <v>8.2360000000000007</v>
      </c>
      <c r="I181" s="29">
        <v>9.1430000000000007</v>
      </c>
      <c r="J181" s="30" t="e">
        <f>_xlfn.XLOOKUP(A181,'Growth Tracker'!$B$20:$B$90,'Growth Tracker'!$D$20:$D$90,NA())</f>
        <v>#N/A</v>
      </c>
      <c r="K181" s="80" t="e">
        <f t="shared" si="2"/>
        <v>#N/A</v>
      </c>
    </row>
    <row r="182" spans="1:11" x14ac:dyDescent="0.2">
      <c r="A182" s="28">
        <v>180</v>
      </c>
      <c r="B182" s="29">
        <v>-7.2900000000000006E-2</v>
      </c>
      <c r="C182" s="29">
        <v>7.2649999999999997</v>
      </c>
      <c r="D182" s="29">
        <v>0.12207999999999999</v>
      </c>
      <c r="E182" s="29">
        <v>5.7859999999999996</v>
      </c>
      <c r="F182" s="29">
        <v>6.4050000000000002</v>
      </c>
      <c r="G182" s="29">
        <v>7.2649999999999997</v>
      </c>
      <c r="H182" s="29">
        <v>8.25</v>
      </c>
      <c r="I182" s="29">
        <v>9.1579999999999995</v>
      </c>
      <c r="J182" s="30" t="e">
        <f>_xlfn.XLOOKUP(A182,'Growth Tracker'!$B$20:$B$90,'Growth Tracker'!$D$20:$D$90,NA())</f>
        <v>#N/A</v>
      </c>
      <c r="K182" s="80" t="e">
        <f t="shared" si="2"/>
        <v>#N/A</v>
      </c>
    </row>
    <row r="183" spans="1:11" x14ac:dyDescent="0.2">
      <c r="A183" s="28">
        <v>181</v>
      </c>
      <c r="B183" s="29">
        <v>-7.3899999999999993E-2</v>
      </c>
      <c r="C183" s="29">
        <v>7.2771999999999997</v>
      </c>
      <c r="D183" s="29">
        <v>0.12207</v>
      </c>
      <c r="E183" s="29">
        <v>5.7960000000000003</v>
      </c>
      <c r="F183" s="29">
        <v>6.4160000000000004</v>
      </c>
      <c r="G183" s="29">
        <v>7.2770000000000001</v>
      </c>
      <c r="H183" s="29">
        <v>8.2639999999999993</v>
      </c>
      <c r="I183" s="29">
        <v>9.173</v>
      </c>
      <c r="J183" s="30" t="e">
        <f>_xlfn.XLOOKUP(A183,'Growth Tracker'!$B$20:$B$90,'Growth Tracker'!$D$20:$D$90,NA())</f>
        <v>#N/A</v>
      </c>
      <c r="K183" s="80" t="e">
        <f t="shared" si="2"/>
        <v>#N/A</v>
      </c>
    </row>
    <row r="184" spans="1:11" x14ac:dyDescent="0.2">
      <c r="A184" s="28">
        <v>182</v>
      </c>
      <c r="B184" s="29">
        <v>-7.4899999999999994E-2</v>
      </c>
      <c r="C184" s="29">
        <v>7.2893999999999997</v>
      </c>
      <c r="D184" s="29">
        <v>0.12205000000000001</v>
      </c>
      <c r="E184" s="29">
        <v>5.806</v>
      </c>
      <c r="F184" s="29">
        <v>6.4269999999999996</v>
      </c>
      <c r="G184" s="29">
        <v>7.2889999999999997</v>
      </c>
      <c r="H184" s="29">
        <v>8.2769999999999992</v>
      </c>
      <c r="I184" s="29">
        <v>9.1890000000000001</v>
      </c>
      <c r="J184" s="30" t="e">
        <f>_xlfn.XLOOKUP(A184,'Growth Tracker'!$B$20:$B$90,'Growth Tracker'!$D$20:$D$90,NA())</f>
        <v>#N/A</v>
      </c>
      <c r="K184" s="80" t="e">
        <f t="shared" si="2"/>
        <v>#N/A</v>
      </c>
    </row>
    <row r="185" spans="1:11" x14ac:dyDescent="0.2">
      <c r="A185" s="28">
        <v>183</v>
      </c>
      <c r="B185" s="29">
        <v>-7.5899999999999995E-2</v>
      </c>
      <c r="C185" s="29">
        <v>7.3015999999999996</v>
      </c>
      <c r="D185" s="29">
        <v>0.12204</v>
      </c>
      <c r="E185" s="29">
        <v>5.8159999999999998</v>
      </c>
      <c r="F185" s="29">
        <v>6.4379999999999997</v>
      </c>
      <c r="G185" s="29">
        <v>7.3019999999999996</v>
      </c>
      <c r="H185" s="29">
        <v>8.2910000000000004</v>
      </c>
      <c r="I185" s="29">
        <v>9.2040000000000006</v>
      </c>
      <c r="J185" s="30" t="e">
        <f>_xlfn.XLOOKUP(A185,'Growth Tracker'!$B$20:$B$90,'Growth Tracker'!$D$20:$D$90,NA())</f>
        <v>#N/A</v>
      </c>
      <c r="K185" s="80" t="e">
        <f t="shared" si="2"/>
        <v>#N/A</v>
      </c>
    </row>
    <row r="186" spans="1:11" x14ac:dyDescent="0.2">
      <c r="A186" s="28">
        <v>184</v>
      </c>
      <c r="B186" s="29">
        <v>-7.6899999999999996E-2</v>
      </c>
      <c r="C186" s="29">
        <v>7.3136000000000001</v>
      </c>
      <c r="D186" s="29">
        <v>0.12202</v>
      </c>
      <c r="E186" s="29">
        <v>5.8250000000000002</v>
      </c>
      <c r="F186" s="29">
        <v>6.4489999999999998</v>
      </c>
      <c r="G186" s="29">
        <v>7.3140000000000001</v>
      </c>
      <c r="H186" s="29">
        <v>8.3049999999999997</v>
      </c>
      <c r="I186" s="29">
        <v>9.2189999999999994</v>
      </c>
      <c r="J186" s="30" t="e">
        <f>_xlfn.XLOOKUP(A186,'Growth Tracker'!$B$20:$B$90,'Growth Tracker'!$D$20:$D$90,NA())</f>
        <v>#N/A</v>
      </c>
      <c r="K186" s="80" t="e">
        <f t="shared" si="2"/>
        <v>#N/A</v>
      </c>
    </row>
    <row r="187" spans="1:11" x14ac:dyDescent="0.2">
      <c r="A187" s="28">
        <v>185</v>
      </c>
      <c r="B187" s="29">
        <v>-7.7899999999999997E-2</v>
      </c>
      <c r="C187" s="29">
        <v>7.3255999999999997</v>
      </c>
      <c r="D187" s="29">
        <v>0.12200999999999999</v>
      </c>
      <c r="E187" s="29">
        <v>5.835</v>
      </c>
      <c r="F187" s="29">
        <v>6.4589999999999996</v>
      </c>
      <c r="G187" s="29">
        <v>7.3259999999999996</v>
      </c>
      <c r="H187" s="29">
        <v>8.3179999999999996</v>
      </c>
      <c r="I187" s="29">
        <v>9.234</v>
      </c>
      <c r="J187" s="30" t="e">
        <f>_xlfn.XLOOKUP(A187,'Growth Tracker'!$B$20:$B$90,'Growth Tracker'!$D$20:$D$90,NA())</f>
        <v>#N/A</v>
      </c>
      <c r="K187" s="80" t="e">
        <f t="shared" si="2"/>
        <v>#N/A</v>
      </c>
    </row>
    <row r="188" spans="1:11" x14ac:dyDescent="0.2">
      <c r="A188" s="28">
        <v>186</v>
      </c>
      <c r="B188" s="29">
        <v>-7.8899999999999998E-2</v>
      </c>
      <c r="C188" s="29">
        <v>7.3376000000000001</v>
      </c>
      <c r="D188" s="29">
        <v>0.122</v>
      </c>
      <c r="E188" s="29">
        <v>5.8449999999999998</v>
      </c>
      <c r="F188" s="29">
        <v>6.47</v>
      </c>
      <c r="G188" s="29">
        <v>7.3380000000000001</v>
      </c>
      <c r="H188" s="29">
        <v>8.3320000000000007</v>
      </c>
      <c r="I188" s="29">
        <v>9.25</v>
      </c>
      <c r="J188" s="30" t="e">
        <f>_xlfn.XLOOKUP(A188,'Growth Tracker'!$B$20:$B$90,'Growth Tracker'!$D$20:$D$90,NA())</f>
        <v>#N/A</v>
      </c>
      <c r="K188" s="80" t="e">
        <f t="shared" si="2"/>
        <v>#N/A</v>
      </c>
    </row>
    <row r="189" spans="1:11" x14ac:dyDescent="0.2">
      <c r="A189" s="28">
        <v>187</v>
      </c>
      <c r="B189" s="29">
        <v>-7.9899999999999999E-2</v>
      </c>
      <c r="C189" s="29">
        <v>7.3494999999999999</v>
      </c>
      <c r="D189" s="29">
        <v>0.12198000000000001</v>
      </c>
      <c r="E189" s="29">
        <v>5.8550000000000004</v>
      </c>
      <c r="F189" s="29">
        <v>6.4809999999999999</v>
      </c>
      <c r="G189" s="29">
        <v>7.35</v>
      </c>
      <c r="H189" s="29">
        <v>8.3450000000000006</v>
      </c>
      <c r="I189" s="29">
        <v>9.2639999999999993</v>
      </c>
      <c r="J189" s="30" t="e">
        <f>_xlfn.XLOOKUP(A189,'Growth Tracker'!$B$20:$B$90,'Growth Tracker'!$D$20:$D$90,NA())</f>
        <v>#N/A</v>
      </c>
      <c r="K189" s="80" t="e">
        <f t="shared" si="2"/>
        <v>#N/A</v>
      </c>
    </row>
    <row r="190" spans="1:11" x14ac:dyDescent="0.2">
      <c r="A190" s="28">
        <v>188</v>
      </c>
      <c r="B190" s="29">
        <v>-8.0799999999999997E-2</v>
      </c>
      <c r="C190" s="29">
        <v>7.3613999999999997</v>
      </c>
      <c r="D190" s="29">
        <v>0.12197</v>
      </c>
      <c r="E190" s="29">
        <v>5.8650000000000002</v>
      </c>
      <c r="F190" s="29">
        <v>6.4909999999999997</v>
      </c>
      <c r="G190" s="29">
        <v>7.3609999999999998</v>
      </c>
      <c r="H190" s="29">
        <v>8.359</v>
      </c>
      <c r="I190" s="29">
        <v>9.2789999999999999</v>
      </c>
      <c r="J190" s="30" t="e">
        <f>_xlfn.XLOOKUP(A190,'Growth Tracker'!$B$20:$B$90,'Growth Tracker'!$D$20:$D$90,NA())</f>
        <v>#N/A</v>
      </c>
      <c r="K190" s="80" t="e">
        <f t="shared" si="2"/>
        <v>#N/A</v>
      </c>
    </row>
    <row r="191" spans="1:11" x14ac:dyDescent="0.2">
      <c r="A191" s="28">
        <v>189</v>
      </c>
      <c r="B191" s="29">
        <v>-8.1799999999999998E-2</v>
      </c>
      <c r="C191" s="29">
        <v>7.3731999999999998</v>
      </c>
      <c r="D191" s="29">
        <v>0.12196</v>
      </c>
      <c r="E191" s="29">
        <v>5.8739999999999997</v>
      </c>
      <c r="F191" s="29">
        <v>6.5019999999999998</v>
      </c>
      <c r="G191" s="29">
        <v>7.3730000000000002</v>
      </c>
      <c r="H191" s="29">
        <v>8.3719999999999999</v>
      </c>
      <c r="I191" s="29">
        <v>9.2940000000000005</v>
      </c>
      <c r="J191" s="30" t="e">
        <f>_xlfn.XLOOKUP(A191,'Growth Tracker'!$B$20:$B$90,'Growth Tracker'!$D$20:$D$90,NA())</f>
        <v>#N/A</v>
      </c>
      <c r="K191" s="80" t="e">
        <f t="shared" si="2"/>
        <v>#N/A</v>
      </c>
    </row>
    <row r="192" spans="1:11" x14ac:dyDescent="0.2">
      <c r="A192" s="28">
        <v>190</v>
      </c>
      <c r="B192" s="29">
        <v>-8.2799999999999999E-2</v>
      </c>
      <c r="C192" s="29">
        <v>7.3849</v>
      </c>
      <c r="D192" s="29">
        <v>0.12195</v>
      </c>
      <c r="E192" s="29">
        <v>5.8840000000000003</v>
      </c>
      <c r="F192" s="29">
        <v>6.5119999999999996</v>
      </c>
      <c r="G192" s="29">
        <v>7.3849999999999998</v>
      </c>
      <c r="H192" s="29">
        <v>8.3849999999999998</v>
      </c>
      <c r="I192" s="29">
        <v>9.3089999999999993</v>
      </c>
      <c r="J192" s="30" t="e">
        <f>_xlfn.XLOOKUP(A192,'Growth Tracker'!$B$20:$B$90,'Growth Tracker'!$D$20:$D$90,NA())</f>
        <v>#N/A</v>
      </c>
      <c r="K192" s="80" t="e">
        <f t="shared" si="2"/>
        <v>#N/A</v>
      </c>
    </row>
    <row r="193" spans="1:11" x14ac:dyDescent="0.2">
      <c r="A193" s="28">
        <v>191</v>
      </c>
      <c r="B193" s="29">
        <v>-8.3699999999999997E-2</v>
      </c>
      <c r="C193" s="29">
        <v>7.3966000000000003</v>
      </c>
      <c r="D193" s="29">
        <v>0.12194000000000001</v>
      </c>
      <c r="E193" s="29">
        <v>5.8929999999999998</v>
      </c>
      <c r="F193" s="29">
        <v>6.5229999999999997</v>
      </c>
      <c r="G193" s="29">
        <v>7.3970000000000002</v>
      </c>
      <c r="H193" s="29">
        <v>8.3989999999999991</v>
      </c>
      <c r="I193" s="29">
        <v>9.3239999999999998</v>
      </c>
      <c r="J193" s="30" t="e">
        <f>_xlfn.XLOOKUP(A193,'Growth Tracker'!$B$20:$B$90,'Growth Tracker'!$D$20:$D$90,NA())</f>
        <v>#N/A</v>
      </c>
      <c r="K193" s="80" t="e">
        <f t="shared" si="2"/>
        <v>#N/A</v>
      </c>
    </row>
    <row r="194" spans="1:11" x14ac:dyDescent="0.2">
      <c r="A194" s="28">
        <v>192</v>
      </c>
      <c r="B194" s="29">
        <v>-8.4699999999999998E-2</v>
      </c>
      <c r="C194" s="29">
        <v>7.4081999999999999</v>
      </c>
      <c r="D194" s="29">
        <v>0.12192</v>
      </c>
      <c r="E194" s="29">
        <v>5.9029999999999996</v>
      </c>
      <c r="F194" s="29">
        <v>6.5330000000000004</v>
      </c>
      <c r="G194" s="29">
        <v>7.4080000000000004</v>
      </c>
      <c r="H194" s="29">
        <v>8.4120000000000008</v>
      </c>
      <c r="I194" s="29">
        <v>9.3390000000000004</v>
      </c>
      <c r="J194" s="30">
        <f>_xlfn.XLOOKUP(A194,'Growth Tracker'!$B$20:$B$90,'Growth Tracker'!$D$20:$D$90,NA())</f>
        <v>7.91</v>
      </c>
      <c r="K194" s="80">
        <f t="shared" si="2"/>
        <v>0.70404789815232027</v>
      </c>
    </row>
    <row r="195" spans="1:11" x14ac:dyDescent="0.2">
      <c r="A195" s="28">
        <v>193</v>
      </c>
      <c r="B195" s="29">
        <v>-8.5699999999999998E-2</v>
      </c>
      <c r="C195" s="29">
        <v>7.4198000000000004</v>
      </c>
      <c r="D195" s="29">
        <v>0.12191</v>
      </c>
      <c r="E195" s="29">
        <v>5.9130000000000003</v>
      </c>
      <c r="F195" s="29">
        <v>6.5439999999999996</v>
      </c>
      <c r="G195" s="29">
        <v>7.42</v>
      </c>
      <c r="H195" s="29">
        <v>8.4250000000000007</v>
      </c>
      <c r="I195" s="29">
        <v>9.3529999999999998</v>
      </c>
      <c r="J195" s="30" t="e">
        <f>_xlfn.XLOOKUP(A195,'Growth Tracker'!$B$20:$B$90,'Growth Tracker'!$D$20:$D$90,NA())</f>
        <v>#N/A</v>
      </c>
      <c r="K195" s="80" t="e">
        <f t="shared" ref="K195:K258" si="3">IF(ISERROR(J195),NA(),_xlfn.NORM.S.DIST(IF(B195=0,LN(J195/C195)/D195,((J195/C195)^B195-1)/(B195*D195)),TRUE))</f>
        <v>#N/A</v>
      </c>
    </row>
    <row r="196" spans="1:11" x14ac:dyDescent="0.2">
      <c r="A196" s="28">
        <v>194</v>
      </c>
      <c r="B196" s="29">
        <v>-8.6599999999999996E-2</v>
      </c>
      <c r="C196" s="29">
        <v>7.4314</v>
      </c>
      <c r="D196" s="29">
        <v>0.12189999999999999</v>
      </c>
      <c r="E196" s="29">
        <v>5.9219999999999997</v>
      </c>
      <c r="F196" s="29">
        <v>6.5540000000000003</v>
      </c>
      <c r="G196" s="29">
        <v>7.431</v>
      </c>
      <c r="H196" s="29">
        <v>8.4380000000000006</v>
      </c>
      <c r="I196" s="29">
        <v>9.3680000000000003</v>
      </c>
      <c r="J196" s="30" t="e">
        <f>_xlfn.XLOOKUP(A196,'Growth Tracker'!$B$20:$B$90,'Growth Tracker'!$D$20:$D$90,NA())</f>
        <v>#N/A</v>
      </c>
      <c r="K196" s="80" t="e">
        <f t="shared" si="3"/>
        <v>#N/A</v>
      </c>
    </row>
    <row r="197" spans="1:11" x14ac:dyDescent="0.2">
      <c r="A197" s="28">
        <v>195</v>
      </c>
      <c r="B197" s="29">
        <v>-8.7499999999999994E-2</v>
      </c>
      <c r="C197" s="29">
        <v>7.4428999999999998</v>
      </c>
      <c r="D197" s="29">
        <v>0.12189</v>
      </c>
      <c r="E197" s="29">
        <v>5.9320000000000004</v>
      </c>
      <c r="F197" s="29">
        <v>6.5640000000000001</v>
      </c>
      <c r="G197" s="29">
        <v>7.4429999999999996</v>
      </c>
      <c r="H197" s="29">
        <v>8.4510000000000005</v>
      </c>
      <c r="I197" s="29">
        <v>9.3819999999999997</v>
      </c>
      <c r="J197" s="30" t="e">
        <f>_xlfn.XLOOKUP(A197,'Growth Tracker'!$B$20:$B$90,'Growth Tracker'!$D$20:$D$90,NA())</f>
        <v>#N/A</v>
      </c>
      <c r="K197" s="80" t="e">
        <f t="shared" si="3"/>
        <v>#N/A</v>
      </c>
    </row>
    <row r="198" spans="1:11" x14ac:dyDescent="0.2">
      <c r="A198" s="28">
        <v>196</v>
      </c>
      <c r="B198" s="29">
        <v>-8.8499999999999995E-2</v>
      </c>
      <c r="C198" s="29">
        <v>7.4542999999999999</v>
      </c>
      <c r="D198" s="29">
        <v>0.12188</v>
      </c>
      <c r="E198" s="29">
        <v>5.9409999999999998</v>
      </c>
      <c r="F198" s="29">
        <v>6.5739999999999998</v>
      </c>
      <c r="G198" s="29">
        <v>7.4539999999999997</v>
      </c>
      <c r="H198" s="29">
        <v>8.4640000000000004</v>
      </c>
      <c r="I198" s="29">
        <v>9.3970000000000002</v>
      </c>
      <c r="J198" s="30" t="e">
        <f>_xlfn.XLOOKUP(A198,'Growth Tracker'!$B$20:$B$90,'Growth Tracker'!$D$20:$D$90,NA())</f>
        <v>#N/A</v>
      </c>
      <c r="K198" s="80" t="e">
        <f t="shared" si="3"/>
        <v>#N/A</v>
      </c>
    </row>
    <row r="199" spans="1:11" x14ac:dyDescent="0.2">
      <c r="A199" s="28">
        <v>197</v>
      </c>
      <c r="B199" s="29">
        <v>-8.9399999999999993E-2</v>
      </c>
      <c r="C199" s="29">
        <v>7.4657</v>
      </c>
      <c r="D199" s="29">
        <v>0.12188</v>
      </c>
      <c r="E199" s="29">
        <v>5.95</v>
      </c>
      <c r="F199" s="29">
        <v>6.5839999999999996</v>
      </c>
      <c r="G199" s="29">
        <v>7.4660000000000002</v>
      </c>
      <c r="H199" s="29">
        <v>8.4770000000000003</v>
      </c>
      <c r="I199" s="29">
        <v>9.4109999999999996</v>
      </c>
      <c r="J199" s="30" t="e">
        <f>_xlfn.XLOOKUP(A199,'Growth Tracker'!$B$20:$B$90,'Growth Tracker'!$D$20:$D$90,NA())</f>
        <v>#N/A</v>
      </c>
      <c r="K199" s="80" t="e">
        <f t="shared" si="3"/>
        <v>#N/A</v>
      </c>
    </row>
    <row r="200" spans="1:11" x14ac:dyDescent="0.2">
      <c r="A200" s="28">
        <v>198</v>
      </c>
      <c r="B200" s="29">
        <v>-9.0399999999999994E-2</v>
      </c>
      <c r="C200" s="29">
        <v>7.4770000000000003</v>
      </c>
      <c r="D200" s="29">
        <v>0.12187000000000001</v>
      </c>
      <c r="E200" s="29">
        <v>5.9589999999999996</v>
      </c>
      <c r="F200" s="29">
        <v>6.5949999999999998</v>
      </c>
      <c r="G200" s="29">
        <v>7.4770000000000003</v>
      </c>
      <c r="H200" s="29">
        <v>8.49</v>
      </c>
      <c r="I200" s="29">
        <v>9.4260000000000002</v>
      </c>
      <c r="J200" s="30" t="e">
        <f>_xlfn.XLOOKUP(A200,'Growth Tracker'!$B$20:$B$90,'Growth Tracker'!$D$20:$D$90,NA())</f>
        <v>#N/A</v>
      </c>
      <c r="K200" s="80" t="e">
        <f t="shared" si="3"/>
        <v>#N/A</v>
      </c>
    </row>
    <row r="201" spans="1:11" x14ac:dyDescent="0.2">
      <c r="A201" s="28">
        <v>199</v>
      </c>
      <c r="B201" s="29">
        <v>-9.1300000000000006E-2</v>
      </c>
      <c r="C201" s="29">
        <v>7.4882999999999997</v>
      </c>
      <c r="D201" s="29">
        <v>0.12186</v>
      </c>
      <c r="E201" s="29">
        <v>5.9690000000000003</v>
      </c>
      <c r="F201" s="29">
        <v>6.6050000000000004</v>
      </c>
      <c r="G201" s="29">
        <v>7.4880000000000004</v>
      </c>
      <c r="H201" s="29">
        <v>8.5030000000000001</v>
      </c>
      <c r="I201" s="29">
        <v>9.44</v>
      </c>
      <c r="J201" s="30" t="e">
        <f>_xlfn.XLOOKUP(A201,'Growth Tracker'!$B$20:$B$90,'Growth Tracker'!$D$20:$D$90,NA())</f>
        <v>#N/A</v>
      </c>
      <c r="K201" s="80" t="e">
        <f t="shared" si="3"/>
        <v>#N/A</v>
      </c>
    </row>
    <row r="202" spans="1:11" x14ac:dyDescent="0.2">
      <c r="A202" s="28">
        <v>200</v>
      </c>
      <c r="B202" s="29">
        <v>-9.2200000000000004E-2</v>
      </c>
      <c r="C202" s="29">
        <v>7.4995000000000003</v>
      </c>
      <c r="D202" s="29">
        <v>0.12185</v>
      </c>
      <c r="E202" s="29">
        <v>5.9779999999999998</v>
      </c>
      <c r="F202" s="29">
        <v>6.6150000000000002</v>
      </c>
      <c r="G202" s="29">
        <v>7.5</v>
      </c>
      <c r="H202" s="29">
        <v>8.5150000000000006</v>
      </c>
      <c r="I202" s="29">
        <v>9.4540000000000006</v>
      </c>
      <c r="J202" s="30" t="e">
        <f>_xlfn.XLOOKUP(A202,'Growth Tracker'!$B$20:$B$90,'Growth Tracker'!$D$20:$D$90,NA())</f>
        <v>#N/A</v>
      </c>
      <c r="K202" s="80" t="e">
        <f t="shared" si="3"/>
        <v>#N/A</v>
      </c>
    </row>
    <row r="203" spans="1:11" x14ac:dyDescent="0.2">
      <c r="A203" s="28">
        <v>201</v>
      </c>
      <c r="B203" s="29">
        <v>-9.3100000000000002E-2</v>
      </c>
      <c r="C203" s="29">
        <v>7.5106999999999999</v>
      </c>
      <c r="D203" s="29">
        <v>0.12184</v>
      </c>
      <c r="E203" s="29">
        <v>5.9870000000000001</v>
      </c>
      <c r="F203" s="29">
        <v>6.625</v>
      </c>
      <c r="G203" s="29">
        <v>7.5110000000000001</v>
      </c>
      <c r="H203" s="29">
        <v>8.5280000000000005</v>
      </c>
      <c r="I203" s="29">
        <v>9.468</v>
      </c>
      <c r="J203" s="30" t="e">
        <f>_xlfn.XLOOKUP(A203,'Growth Tracker'!$B$20:$B$90,'Growth Tracker'!$D$20:$D$90,NA())</f>
        <v>#N/A</v>
      </c>
      <c r="K203" s="80" t="e">
        <f t="shared" si="3"/>
        <v>#N/A</v>
      </c>
    </row>
    <row r="204" spans="1:11" x14ac:dyDescent="0.2">
      <c r="A204" s="28">
        <v>202</v>
      </c>
      <c r="B204" s="29">
        <v>-9.4E-2</v>
      </c>
      <c r="C204" s="29">
        <v>7.5218999999999996</v>
      </c>
      <c r="D204" s="29">
        <v>0.12184</v>
      </c>
      <c r="E204" s="29">
        <v>5.9960000000000004</v>
      </c>
      <c r="F204" s="29">
        <v>6.6349999999999998</v>
      </c>
      <c r="G204" s="29">
        <v>7.5220000000000002</v>
      </c>
      <c r="H204" s="29">
        <v>8.5410000000000004</v>
      </c>
      <c r="I204" s="29">
        <v>9.4830000000000005</v>
      </c>
      <c r="J204" s="30" t="e">
        <f>_xlfn.XLOOKUP(A204,'Growth Tracker'!$B$20:$B$90,'Growth Tracker'!$D$20:$D$90,NA())</f>
        <v>#N/A</v>
      </c>
      <c r="K204" s="80" t="e">
        <f t="shared" si="3"/>
        <v>#N/A</v>
      </c>
    </row>
    <row r="205" spans="1:11" x14ac:dyDescent="0.2">
      <c r="A205" s="28">
        <v>203</v>
      </c>
      <c r="B205" s="29">
        <v>-9.5000000000000001E-2</v>
      </c>
      <c r="C205" s="29">
        <v>7.5330000000000004</v>
      </c>
      <c r="D205" s="29">
        <v>0.12182999999999999</v>
      </c>
      <c r="E205" s="29">
        <v>6.0049999999999999</v>
      </c>
      <c r="F205" s="29">
        <v>6.6440000000000001</v>
      </c>
      <c r="G205" s="29">
        <v>7.5330000000000004</v>
      </c>
      <c r="H205" s="29">
        <v>8.5530000000000008</v>
      </c>
      <c r="I205" s="29">
        <v>9.4969999999999999</v>
      </c>
      <c r="J205" s="30" t="e">
        <f>_xlfn.XLOOKUP(A205,'Growth Tracker'!$B$20:$B$90,'Growth Tracker'!$D$20:$D$90,NA())</f>
        <v>#N/A</v>
      </c>
      <c r="K205" s="80" t="e">
        <f t="shared" si="3"/>
        <v>#N/A</v>
      </c>
    </row>
    <row r="206" spans="1:11" x14ac:dyDescent="0.2">
      <c r="A206" s="28">
        <v>204</v>
      </c>
      <c r="B206" s="29">
        <v>-9.5899999999999999E-2</v>
      </c>
      <c r="C206" s="29">
        <v>7.5439999999999996</v>
      </c>
      <c r="D206" s="29">
        <v>0.12182</v>
      </c>
      <c r="E206" s="29">
        <v>6.0140000000000002</v>
      </c>
      <c r="F206" s="29">
        <v>6.6539999999999999</v>
      </c>
      <c r="G206" s="29">
        <v>7.5439999999999996</v>
      </c>
      <c r="H206" s="29">
        <v>8.5660000000000007</v>
      </c>
      <c r="I206" s="29">
        <v>9.5109999999999992</v>
      </c>
      <c r="J206" s="30" t="e">
        <f>_xlfn.XLOOKUP(A206,'Growth Tracker'!$B$20:$B$90,'Growth Tracker'!$D$20:$D$90,NA())</f>
        <v>#N/A</v>
      </c>
      <c r="K206" s="80" t="e">
        <f t="shared" si="3"/>
        <v>#N/A</v>
      </c>
    </row>
    <row r="207" spans="1:11" x14ac:dyDescent="0.2">
      <c r="A207" s="28">
        <v>205</v>
      </c>
      <c r="B207" s="29">
        <v>-9.6799999999999997E-2</v>
      </c>
      <c r="C207" s="29">
        <v>7.5551000000000004</v>
      </c>
      <c r="D207" s="29">
        <v>0.12182</v>
      </c>
      <c r="E207" s="29">
        <v>6.0229999999999997</v>
      </c>
      <c r="F207" s="29">
        <v>6.6639999999999997</v>
      </c>
      <c r="G207" s="29">
        <v>7.5549999999999997</v>
      </c>
      <c r="H207" s="29">
        <v>8.5779999999999994</v>
      </c>
      <c r="I207" s="29">
        <v>9.5250000000000004</v>
      </c>
      <c r="J207" s="30" t="e">
        <f>_xlfn.XLOOKUP(A207,'Growth Tracker'!$B$20:$B$90,'Growth Tracker'!$D$20:$D$90,NA())</f>
        <v>#N/A</v>
      </c>
      <c r="K207" s="80" t="e">
        <f t="shared" si="3"/>
        <v>#N/A</v>
      </c>
    </row>
    <row r="208" spans="1:11" x14ac:dyDescent="0.2">
      <c r="A208" s="28">
        <v>206</v>
      </c>
      <c r="B208" s="29">
        <v>-9.7699999999999995E-2</v>
      </c>
      <c r="C208" s="29">
        <v>7.5659999999999998</v>
      </c>
      <c r="D208" s="29">
        <v>0.12181</v>
      </c>
      <c r="E208" s="29">
        <v>6.032</v>
      </c>
      <c r="F208" s="29">
        <v>6.6740000000000004</v>
      </c>
      <c r="G208" s="29">
        <v>7.5659999999999998</v>
      </c>
      <c r="H208" s="29">
        <v>8.5909999999999993</v>
      </c>
      <c r="I208" s="29">
        <v>9.5389999999999997</v>
      </c>
      <c r="J208" s="30" t="e">
        <f>_xlfn.XLOOKUP(A208,'Growth Tracker'!$B$20:$B$90,'Growth Tracker'!$D$20:$D$90,NA())</f>
        <v>#N/A</v>
      </c>
      <c r="K208" s="80" t="e">
        <f t="shared" si="3"/>
        <v>#N/A</v>
      </c>
    </row>
    <row r="209" spans="1:11" x14ac:dyDescent="0.2">
      <c r="A209" s="28">
        <v>207</v>
      </c>
      <c r="B209" s="29">
        <v>-9.8599999999999993E-2</v>
      </c>
      <c r="C209" s="29">
        <v>7.5769000000000002</v>
      </c>
      <c r="D209" s="29">
        <v>0.12181</v>
      </c>
      <c r="E209" s="29">
        <v>6.0410000000000004</v>
      </c>
      <c r="F209" s="29">
        <v>6.6829999999999998</v>
      </c>
      <c r="G209" s="29">
        <v>7.577</v>
      </c>
      <c r="H209" s="29">
        <v>8.6029999999999998</v>
      </c>
      <c r="I209" s="29">
        <v>9.5530000000000008</v>
      </c>
      <c r="J209" s="30" t="e">
        <f>_xlfn.XLOOKUP(A209,'Growth Tracker'!$B$20:$B$90,'Growth Tracker'!$D$20:$D$90,NA())</f>
        <v>#N/A</v>
      </c>
      <c r="K209" s="80" t="e">
        <f t="shared" si="3"/>
        <v>#N/A</v>
      </c>
    </row>
    <row r="210" spans="1:11" x14ac:dyDescent="0.2">
      <c r="A210" s="28">
        <v>208</v>
      </c>
      <c r="B210" s="29">
        <v>-9.9500000000000005E-2</v>
      </c>
      <c r="C210" s="29">
        <v>7.5877999999999997</v>
      </c>
      <c r="D210" s="29">
        <v>0.12180000000000001</v>
      </c>
      <c r="E210" s="29">
        <v>6.05</v>
      </c>
      <c r="F210" s="29">
        <v>6.6929999999999996</v>
      </c>
      <c r="G210" s="29">
        <v>7.5880000000000001</v>
      </c>
      <c r="H210" s="29">
        <v>8.6159999999999997</v>
      </c>
      <c r="I210" s="29">
        <v>9.5670000000000002</v>
      </c>
      <c r="J210" s="30" t="e">
        <f>_xlfn.XLOOKUP(A210,'Growth Tracker'!$B$20:$B$90,'Growth Tracker'!$D$20:$D$90,NA())</f>
        <v>#N/A</v>
      </c>
      <c r="K210" s="80" t="e">
        <f t="shared" si="3"/>
        <v>#N/A</v>
      </c>
    </row>
    <row r="211" spans="1:11" x14ac:dyDescent="0.2">
      <c r="A211" s="28">
        <v>209</v>
      </c>
      <c r="B211" s="29">
        <v>-0.1003</v>
      </c>
      <c r="C211" s="29">
        <v>7.5986000000000002</v>
      </c>
      <c r="D211" s="29">
        <v>0.12180000000000001</v>
      </c>
      <c r="E211" s="29">
        <v>6.0590000000000002</v>
      </c>
      <c r="F211" s="29">
        <v>6.7030000000000003</v>
      </c>
      <c r="G211" s="29">
        <v>7.5990000000000002</v>
      </c>
      <c r="H211" s="29">
        <v>8.6280000000000001</v>
      </c>
      <c r="I211" s="29">
        <v>9.58</v>
      </c>
      <c r="J211" s="30" t="e">
        <f>_xlfn.XLOOKUP(A211,'Growth Tracker'!$B$20:$B$90,'Growth Tracker'!$D$20:$D$90,NA())</f>
        <v>#N/A</v>
      </c>
      <c r="K211" s="80" t="e">
        <f t="shared" si="3"/>
        <v>#N/A</v>
      </c>
    </row>
    <row r="212" spans="1:11" x14ac:dyDescent="0.2">
      <c r="A212" s="28">
        <v>210</v>
      </c>
      <c r="B212" s="29">
        <v>-0.1012</v>
      </c>
      <c r="C212" s="29">
        <v>7.6093999999999999</v>
      </c>
      <c r="D212" s="29">
        <v>0.12179</v>
      </c>
      <c r="E212" s="29">
        <v>6.0670000000000002</v>
      </c>
      <c r="F212" s="29">
        <v>6.7119999999999997</v>
      </c>
      <c r="G212" s="29">
        <v>7.609</v>
      </c>
      <c r="H212" s="29">
        <v>8.64</v>
      </c>
      <c r="I212" s="29">
        <v>9.5939999999999994</v>
      </c>
      <c r="J212" s="30" t="e">
        <f>_xlfn.XLOOKUP(A212,'Growth Tracker'!$B$20:$B$90,'Growth Tracker'!$D$20:$D$90,NA())</f>
        <v>#N/A</v>
      </c>
      <c r="K212" s="80" t="e">
        <f t="shared" si="3"/>
        <v>#N/A</v>
      </c>
    </row>
    <row r="213" spans="1:11" x14ac:dyDescent="0.2">
      <c r="A213" s="28">
        <v>211</v>
      </c>
      <c r="B213" s="29">
        <v>-0.1021</v>
      </c>
      <c r="C213" s="29">
        <v>7.6201999999999996</v>
      </c>
      <c r="D213" s="29">
        <v>0.12179</v>
      </c>
      <c r="E213" s="29">
        <v>6.0759999999999996</v>
      </c>
      <c r="F213" s="29">
        <v>6.7220000000000004</v>
      </c>
      <c r="G213" s="29">
        <v>7.62</v>
      </c>
      <c r="H213" s="29">
        <v>8.6530000000000005</v>
      </c>
      <c r="I213" s="29">
        <v>9.6080000000000005</v>
      </c>
      <c r="J213" s="30" t="e">
        <f>_xlfn.XLOOKUP(A213,'Growth Tracker'!$B$20:$B$90,'Growth Tracker'!$D$20:$D$90,NA())</f>
        <v>#N/A</v>
      </c>
      <c r="K213" s="80" t="e">
        <f t="shared" si="3"/>
        <v>#N/A</v>
      </c>
    </row>
    <row r="214" spans="1:11" x14ac:dyDescent="0.2">
      <c r="A214" s="28">
        <v>212</v>
      </c>
      <c r="B214" s="29">
        <v>-0.10299999999999999</v>
      </c>
      <c r="C214" s="29">
        <v>7.6308999999999996</v>
      </c>
      <c r="D214" s="29">
        <v>0.12179</v>
      </c>
      <c r="E214" s="29">
        <v>6.085</v>
      </c>
      <c r="F214" s="29">
        <v>6.7309999999999999</v>
      </c>
      <c r="G214" s="29">
        <v>7.6310000000000002</v>
      </c>
      <c r="H214" s="29">
        <v>8.6649999999999991</v>
      </c>
      <c r="I214" s="29">
        <v>9.6219999999999999</v>
      </c>
      <c r="J214" s="30" t="e">
        <f>_xlfn.XLOOKUP(A214,'Growth Tracker'!$B$20:$B$90,'Growth Tracker'!$D$20:$D$90,NA())</f>
        <v>#N/A</v>
      </c>
      <c r="K214" s="80" t="e">
        <f t="shared" si="3"/>
        <v>#N/A</v>
      </c>
    </row>
    <row r="215" spans="1:11" x14ac:dyDescent="0.2">
      <c r="A215" s="28">
        <v>213</v>
      </c>
      <c r="B215" s="29">
        <v>-0.10390000000000001</v>
      </c>
      <c r="C215" s="29">
        <v>7.6416000000000004</v>
      </c>
      <c r="D215" s="29">
        <v>0.12178</v>
      </c>
      <c r="E215" s="29">
        <v>6.0940000000000003</v>
      </c>
      <c r="F215" s="29">
        <v>6.7409999999999997</v>
      </c>
      <c r="G215" s="29">
        <v>7.6420000000000003</v>
      </c>
      <c r="H215" s="29">
        <v>8.6769999999999996</v>
      </c>
      <c r="I215" s="29">
        <v>9.6349999999999998</v>
      </c>
      <c r="J215" s="30" t="e">
        <f>_xlfn.XLOOKUP(A215,'Growth Tracker'!$B$20:$B$90,'Growth Tracker'!$D$20:$D$90,NA())</f>
        <v>#N/A</v>
      </c>
      <c r="K215" s="80" t="e">
        <f t="shared" si="3"/>
        <v>#N/A</v>
      </c>
    </row>
    <row r="216" spans="1:11" x14ac:dyDescent="0.2">
      <c r="A216" s="28">
        <v>214</v>
      </c>
      <c r="B216" s="29">
        <v>-0.1047</v>
      </c>
      <c r="C216" s="29">
        <v>7.6521999999999997</v>
      </c>
      <c r="D216" s="29">
        <v>0.12178</v>
      </c>
      <c r="E216" s="29">
        <v>6.1020000000000003</v>
      </c>
      <c r="F216" s="29">
        <v>6.75</v>
      </c>
      <c r="G216" s="29">
        <v>7.6520000000000001</v>
      </c>
      <c r="H216" s="29">
        <v>8.6890000000000001</v>
      </c>
      <c r="I216" s="29">
        <v>9.6489999999999991</v>
      </c>
      <c r="J216" s="30" t="e">
        <f>_xlfn.XLOOKUP(A216,'Growth Tracker'!$B$20:$B$90,'Growth Tracker'!$D$20:$D$90,NA())</f>
        <v>#N/A</v>
      </c>
      <c r="K216" s="80" t="e">
        <f t="shared" si="3"/>
        <v>#N/A</v>
      </c>
    </row>
    <row r="217" spans="1:11" x14ac:dyDescent="0.2">
      <c r="A217" s="28">
        <v>215</v>
      </c>
      <c r="B217" s="29">
        <v>-0.1056</v>
      </c>
      <c r="C217" s="29">
        <v>7.6627999999999998</v>
      </c>
      <c r="D217" s="29">
        <v>0.12178</v>
      </c>
      <c r="E217" s="29">
        <v>6.1109999999999998</v>
      </c>
      <c r="F217" s="29">
        <v>6.76</v>
      </c>
      <c r="G217" s="29">
        <v>7.6630000000000003</v>
      </c>
      <c r="H217" s="29">
        <v>8.7010000000000005</v>
      </c>
      <c r="I217" s="29">
        <v>9.6620000000000008</v>
      </c>
      <c r="J217" s="30" t="e">
        <f>_xlfn.XLOOKUP(A217,'Growth Tracker'!$B$20:$B$90,'Growth Tracker'!$D$20:$D$90,NA())</f>
        <v>#N/A</v>
      </c>
      <c r="K217" s="80" t="e">
        <f t="shared" si="3"/>
        <v>#N/A</v>
      </c>
    </row>
    <row r="218" spans="1:11" x14ac:dyDescent="0.2">
      <c r="A218" s="28">
        <v>216</v>
      </c>
      <c r="B218" s="29">
        <v>-0.1065</v>
      </c>
      <c r="C218" s="29">
        <v>7.6733000000000002</v>
      </c>
      <c r="D218" s="29">
        <v>0.12177</v>
      </c>
      <c r="E218" s="29">
        <v>6.1189999999999998</v>
      </c>
      <c r="F218" s="29">
        <v>6.7690000000000001</v>
      </c>
      <c r="G218" s="29">
        <v>7.673</v>
      </c>
      <c r="H218" s="29">
        <v>8.7129999999999992</v>
      </c>
      <c r="I218" s="29">
        <v>9.6760000000000002</v>
      </c>
      <c r="J218" s="30" t="e">
        <f>_xlfn.XLOOKUP(A218,'Growth Tracker'!$B$20:$B$90,'Growth Tracker'!$D$20:$D$90,NA())</f>
        <v>#N/A</v>
      </c>
      <c r="K218" s="80" t="e">
        <f t="shared" si="3"/>
        <v>#N/A</v>
      </c>
    </row>
    <row r="219" spans="1:11" x14ac:dyDescent="0.2">
      <c r="A219" s="28">
        <v>217</v>
      </c>
      <c r="B219" s="29">
        <v>-0.10730000000000001</v>
      </c>
      <c r="C219" s="29">
        <v>7.6837999999999997</v>
      </c>
      <c r="D219" s="29">
        <v>0.12177</v>
      </c>
      <c r="E219" s="29">
        <v>6.1280000000000001</v>
      </c>
      <c r="F219" s="29">
        <v>6.7779999999999996</v>
      </c>
      <c r="G219" s="29">
        <v>7.6840000000000002</v>
      </c>
      <c r="H219" s="29">
        <v>8.7249999999999996</v>
      </c>
      <c r="I219" s="29">
        <v>9.6890000000000001</v>
      </c>
      <c r="J219" s="30" t="e">
        <f>_xlfn.XLOOKUP(A219,'Growth Tracker'!$B$20:$B$90,'Growth Tracker'!$D$20:$D$90,NA())</f>
        <v>#N/A</v>
      </c>
      <c r="K219" s="80" t="e">
        <f t="shared" si="3"/>
        <v>#N/A</v>
      </c>
    </row>
    <row r="220" spans="1:11" x14ac:dyDescent="0.2">
      <c r="A220" s="28">
        <v>218</v>
      </c>
      <c r="B220" s="29">
        <v>-0.1082</v>
      </c>
      <c r="C220" s="29">
        <v>7.6943000000000001</v>
      </c>
      <c r="D220" s="29">
        <v>0.12177</v>
      </c>
      <c r="E220" s="29">
        <v>6.1360000000000001</v>
      </c>
      <c r="F220" s="29">
        <v>6.7880000000000003</v>
      </c>
      <c r="G220" s="29">
        <v>7.694</v>
      </c>
      <c r="H220" s="29">
        <v>8.7370000000000001</v>
      </c>
      <c r="I220" s="29">
        <v>9.7029999999999994</v>
      </c>
      <c r="J220" s="30" t="e">
        <f>_xlfn.XLOOKUP(A220,'Growth Tracker'!$B$20:$B$90,'Growth Tracker'!$D$20:$D$90,NA())</f>
        <v>#N/A</v>
      </c>
      <c r="K220" s="80" t="e">
        <f t="shared" si="3"/>
        <v>#N/A</v>
      </c>
    </row>
    <row r="221" spans="1:11" x14ac:dyDescent="0.2">
      <c r="A221" s="28">
        <v>219</v>
      </c>
      <c r="B221" s="29">
        <v>-0.109</v>
      </c>
      <c r="C221" s="29">
        <v>7.7046999999999999</v>
      </c>
      <c r="D221" s="29">
        <v>0.12177</v>
      </c>
      <c r="E221" s="29">
        <v>6.1449999999999996</v>
      </c>
      <c r="F221" s="29">
        <v>6.7969999999999997</v>
      </c>
      <c r="G221" s="29">
        <v>7.7050000000000001</v>
      </c>
      <c r="H221" s="29">
        <v>8.7490000000000006</v>
      </c>
      <c r="I221" s="29">
        <v>9.7159999999999993</v>
      </c>
      <c r="J221" s="30" t="e">
        <f>_xlfn.XLOOKUP(A221,'Growth Tracker'!$B$20:$B$90,'Growth Tracker'!$D$20:$D$90,NA())</f>
        <v>#N/A</v>
      </c>
      <c r="K221" s="80" t="e">
        <f t="shared" si="3"/>
        <v>#N/A</v>
      </c>
    </row>
    <row r="222" spans="1:11" x14ac:dyDescent="0.2">
      <c r="A222" s="28">
        <v>220</v>
      </c>
      <c r="B222" s="29">
        <v>-0.1099</v>
      </c>
      <c r="C222" s="29">
        <v>7.7150999999999996</v>
      </c>
      <c r="D222" s="29">
        <v>0.12177</v>
      </c>
      <c r="E222" s="29">
        <v>6.1529999999999996</v>
      </c>
      <c r="F222" s="29">
        <v>6.806</v>
      </c>
      <c r="G222" s="29">
        <v>7.7149999999999999</v>
      </c>
      <c r="H222" s="29">
        <v>8.7609999999999992</v>
      </c>
      <c r="I222" s="29">
        <v>9.7289999999999992</v>
      </c>
      <c r="J222" s="30" t="e">
        <f>_xlfn.XLOOKUP(A222,'Growth Tracker'!$B$20:$B$90,'Growth Tracker'!$D$20:$D$90,NA())</f>
        <v>#N/A</v>
      </c>
      <c r="K222" s="80" t="e">
        <f t="shared" si="3"/>
        <v>#N/A</v>
      </c>
    </row>
    <row r="223" spans="1:11" x14ac:dyDescent="0.2">
      <c r="A223" s="28">
        <v>221</v>
      </c>
      <c r="B223" s="29">
        <v>-0.11070000000000001</v>
      </c>
      <c r="C223" s="29">
        <v>7.7253999999999996</v>
      </c>
      <c r="D223" s="29">
        <v>0.12177</v>
      </c>
      <c r="E223" s="29">
        <v>6.1619999999999999</v>
      </c>
      <c r="F223" s="29">
        <v>6.8150000000000004</v>
      </c>
      <c r="G223" s="29">
        <v>7.7249999999999996</v>
      </c>
      <c r="H223" s="29">
        <v>8.7720000000000002</v>
      </c>
      <c r="I223" s="29">
        <v>9.7420000000000009</v>
      </c>
      <c r="J223" s="30" t="e">
        <f>_xlfn.XLOOKUP(A223,'Growth Tracker'!$B$20:$B$90,'Growth Tracker'!$D$20:$D$90,NA())</f>
        <v>#N/A</v>
      </c>
      <c r="K223" s="80" t="e">
        <f t="shared" si="3"/>
        <v>#N/A</v>
      </c>
    </row>
    <row r="224" spans="1:11" x14ac:dyDescent="0.2">
      <c r="A224" s="28">
        <v>222</v>
      </c>
      <c r="B224" s="29">
        <v>-0.1116</v>
      </c>
      <c r="C224" s="29">
        <v>7.7356999999999996</v>
      </c>
      <c r="D224" s="29">
        <v>0.12177</v>
      </c>
      <c r="E224" s="29">
        <v>6.17</v>
      </c>
      <c r="F224" s="29">
        <v>6.8250000000000002</v>
      </c>
      <c r="G224" s="29">
        <v>7.7359999999999998</v>
      </c>
      <c r="H224" s="29">
        <v>8.7840000000000007</v>
      </c>
      <c r="I224" s="29">
        <v>9.7560000000000002</v>
      </c>
      <c r="J224" s="30" t="e">
        <f>_xlfn.XLOOKUP(A224,'Growth Tracker'!$B$20:$B$90,'Growth Tracker'!$D$20:$D$90,NA())</f>
        <v>#N/A</v>
      </c>
      <c r="K224" s="80" t="e">
        <f t="shared" si="3"/>
        <v>#N/A</v>
      </c>
    </row>
    <row r="225" spans="1:11" x14ac:dyDescent="0.2">
      <c r="A225" s="28">
        <v>223</v>
      </c>
      <c r="B225" s="29">
        <v>-0.1124</v>
      </c>
      <c r="C225" s="29">
        <v>7.7460000000000004</v>
      </c>
      <c r="D225" s="29">
        <v>0.12175999999999999</v>
      </c>
      <c r="E225" s="29">
        <v>6.1779999999999999</v>
      </c>
      <c r="F225" s="29">
        <v>6.8339999999999996</v>
      </c>
      <c r="G225" s="29">
        <v>7.7460000000000004</v>
      </c>
      <c r="H225" s="29">
        <v>8.7959999999999994</v>
      </c>
      <c r="I225" s="29">
        <v>9.7690000000000001</v>
      </c>
      <c r="J225" s="30" t="e">
        <f>_xlfn.XLOOKUP(A225,'Growth Tracker'!$B$20:$B$90,'Growth Tracker'!$D$20:$D$90,NA())</f>
        <v>#N/A</v>
      </c>
      <c r="K225" s="80" t="e">
        <f t="shared" si="3"/>
        <v>#N/A</v>
      </c>
    </row>
    <row r="226" spans="1:11" x14ac:dyDescent="0.2">
      <c r="A226" s="28">
        <v>224</v>
      </c>
      <c r="B226" s="29">
        <v>-0.1132</v>
      </c>
      <c r="C226" s="29">
        <v>7.7561999999999998</v>
      </c>
      <c r="D226" s="29">
        <v>0.12175999999999999</v>
      </c>
      <c r="E226" s="29">
        <v>6.1870000000000003</v>
      </c>
      <c r="F226" s="29">
        <v>6.843</v>
      </c>
      <c r="G226" s="29">
        <v>7.7560000000000002</v>
      </c>
      <c r="H226" s="29">
        <v>8.8070000000000004</v>
      </c>
      <c r="I226" s="29">
        <v>9.782</v>
      </c>
      <c r="J226" s="30" t="e">
        <f>_xlfn.XLOOKUP(A226,'Growth Tracker'!$B$20:$B$90,'Growth Tracker'!$D$20:$D$90,NA())</f>
        <v>#N/A</v>
      </c>
      <c r="K226" s="80" t="e">
        <f t="shared" si="3"/>
        <v>#N/A</v>
      </c>
    </row>
    <row r="227" spans="1:11" x14ac:dyDescent="0.2">
      <c r="A227" s="28">
        <v>225</v>
      </c>
      <c r="B227" s="29">
        <v>-0.11409999999999999</v>
      </c>
      <c r="C227" s="29">
        <v>7.7664</v>
      </c>
      <c r="D227" s="29">
        <v>0.12175999999999999</v>
      </c>
      <c r="E227" s="29">
        <v>6.1950000000000003</v>
      </c>
      <c r="F227" s="29">
        <v>6.8520000000000003</v>
      </c>
      <c r="G227" s="29">
        <v>7.766</v>
      </c>
      <c r="H227" s="29">
        <v>8.8190000000000008</v>
      </c>
      <c r="I227" s="29">
        <v>9.7949999999999999</v>
      </c>
      <c r="J227" s="30" t="e">
        <f>_xlfn.XLOOKUP(A227,'Growth Tracker'!$B$20:$B$90,'Growth Tracker'!$D$20:$D$90,NA())</f>
        <v>#N/A</v>
      </c>
      <c r="K227" s="80" t="e">
        <f t="shared" si="3"/>
        <v>#N/A</v>
      </c>
    </row>
    <row r="228" spans="1:11" x14ac:dyDescent="0.2">
      <c r="A228" s="28">
        <v>226</v>
      </c>
      <c r="B228" s="29">
        <v>-0.1149</v>
      </c>
      <c r="C228" s="29">
        <v>7.7766000000000002</v>
      </c>
      <c r="D228" s="29">
        <v>0.12175999999999999</v>
      </c>
      <c r="E228" s="29">
        <v>6.2030000000000003</v>
      </c>
      <c r="F228" s="29">
        <v>6.8609999999999998</v>
      </c>
      <c r="G228" s="29">
        <v>7.7770000000000001</v>
      </c>
      <c r="H228" s="29">
        <v>8.8309999999999995</v>
      </c>
      <c r="I228" s="29">
        <v>9.8079999999999998</v>
      </c>
      <c r="J228" s="30" t="e">
        <f>_xlfn.XLOOKUP(A228,'Growth Tracker'!$B$20:$B$90,'Growth Tracker'!$D$20:$D$90,NA())</f>
        <v>#N/A</v>
      </c>
      <c r="K228" s="80" t="e">
        <f t="shared" si="3"/>
        <v>#N/A</v>
      </c>
    </row>
    <row r="229" spans="1:11" x14ac:dyDescent="0.2">
      <c r="A229" s="28">
        <v>227</v>
      </c>
      <c r="B229" s="29">
        <v>-0.1157</v>
      </c>
      <c r="C229" s="29">
        <v>7.7866999999999997</v>
      </c>
      <c r="D229" s="29">
        <v>0.12177</v>
      </c>
      <c r="E229" s="29">
        <v>6.2110000000000003</v>
      </c>
      <c r="F229" s="29">
        <v>6.87</v>
      </c>
      <c r="G229" s="29">
        <v>7.7869999999999999</v>
      </c>
      <c r="H229" s="29">
        <v>8.8420000000000005</v>
      </c>
      <c r="I229" s="29">
        <v>9.8209999999999997</v>
      </c>
      <c r="J229" s="30" t="e">
        <f>_xlfn.XLOOKUP(A229,'Growth Tracker'!$B$20:$B$90,'Growth Tracker'!$D$20:$D$90,NA())</f>
        <v>#N/A</v>
      </c>
      <c r="K229" s="80" t="e">
        <f t="shared" si="3"/>
        <v>#N/A</v>
      </c>
    </row>
    <row r="230" spans="1:11" x14ac:dyDescent="0.2">
      <c r="A230" s="28">
        <v>228</v>
      </c>
      <c r="B230" s="29">
        <v>-0.11650000000000001</v>
      </c>
      <c r="C230" s="29">
        <v>7.7968000000000002</v>
      </c>
      <c r="D230" s="29">
        <v>0.12177</v>
      </c>
      <c r="E230" s="29">
        <v>6.22</v>
      </c>
      <c r="F230" s="29">
        <v>6.8789999999999996</v>
      </c>
      <c r="G230" s="29">
        <v>7.7969999999999997</v>
      </c>
      <c r="H230" s="29">
        <v>8.8539999999999992</v>
      </c>
      <c r="I230" s="29">
        <v>9.8339999999999996</v>
      </c>
      <c r="J230" s="30" t="e">
        <f>_xlfn.XLOOKUP(A230,'Growth Tracker'!$B$20:$B$90,'Growth Tracker'!$D$20:$D$90,NA())</f>
        <v>#N/A</v>
      </c>
      <c r="K230" s="80" t="e">
        <f t="shared" si="3"/>
        <v>#N/A</v>
      </c>
    </row>
    <row r="231" spans="1:11" x14ac:dyDescent="0.2">
      <c r="A231" s="28">
        <v>229</v>
      </c>
      <c r="B231" s="29">
        <v>-0.1173</v>
      </c>
      <c r="C231" s="29">
        <v>7.8068</v>
      </c>
      <c r="D231" s="29">
        <v>0.12177</v>
      </c>
      <c r="E231" s="29">
        <v>6.2279999999999998</v>
      </c>
      <c r="F231" s="29">
        <v>6.8879999999999999</v>
      </c>
      <c r="G231" s="29">
        <v>7.8070000000000004</v>
      </c>
      <c r="H231" s="29">
        <v>8.8650000000000002</v>
      </c>
      <c r="I231" s="29">
        <v>9.8469999999999995</v>
      </c>
      <c r="J231" s="30" t="e">
        <f>_xlfn.XLOOKUP(A231,'Growth Tracker'!$B$20:$B$90,'Growth Tracker'!$D$20:$D$90,NA())</f>
        <v>#N/A</v>
      </c>
      <c r="K231" s="80" t="e">
        <f t="shared" si="3"/>
        <v>#N/A</v>
      </c>
    </row>
    <row r="232" spans="1:11" x14ac:dyDescent="0.2">
      <c r="A232" s="28">
        <v>230</v>
      </c>
      <c r="B232" s="29">
        <v>-0.1181</v>
      </c>
      <c r="C232" s="29">
        <v>7.8169000000000004</v>
      </c>
      <c r="D232" s="29">
        <v>0.12177</v>
      </c>
      <c r="E232" s="29">
        <v>6.2359999999999998</v>
      </c>
      <c r="F232" s="29">
        <v>6.8959999999999999</v>
      </c>
      <c r="G232" s="29">
        <v>7.8170000000000002</v>
      </c>
      <c r="H232" s="29">
        <v>8.8770000000000007</v>
      </c>
      <c r="I232" s="29">
        <v>9.86</v>
      </c>
      <c r="J232" s="30" t="e">
        <f>_xlfn.XLOOKUP(A232,'Growth Tracker'!$B$20:$B$90,'Growth Tracker'!$D$20:$D$90,NA())</f>
        <v>#N/A</v>
      </c>
      <c r="K232" s="80" t="e">
        <f t="shared" si="3"/>
        <v>#N/A</v>
      </c>
    </row>
    <row r="233" spans="1:11" x14ac:dyDescent="0.2">
      <c r="A233" s="28">
        <v>231</v>
      </c>
      <c r="B233" s="29">
        <v>-0.11899999999999999</v>
      </c>
      <c r="C233" s="29">
        <v>7.8268000000000004</v>
      </c>
      <c r="D233" s="29">
        <v>0.12177</v>
      </c>
      <c r="E233" s="29">
        <v>6.2439999999999998</v>
      </c>
      <c r="F233" s="29">
        <v>6.9050000000000002</v>
      </c>
      <c r="G233" s="29">
        <v>7.827</v>
      </c>
      <c r="H233" s="29">
        <v>8.8879999999999999</v>
      </c>
      <c r="I233" s="29">
        <v>9.8729999999999993</v>
      </c>
      <c r="J233" s="30" t="e">
        <f>_xlfn.XLOOKUP(A233,'Growth Tracker'!$B$20:$B$90,'Growth Tracker'!$D$20:$D$90,NA())</f>
        <v>#N/A</v>
      </c>
      <c r="K233" s="80" t="e">
        <f t="shared" si="3"/>
        <v>#N/A</v>
      </c>
    </row>
    <row r="234" spans="1:11" x14ac:dyDescent="0.2">
      <c r="A234" s="28">
        <v>232</v>
      </c>
      <c r="B234" s="29">
        <v>-0.1198</v>
      </c>
      <c r="C234" s="29">
        <v>7.8368000000000002</v>
      </c>
      <c r="D234" s="29">
        <v>0.12177</v>
      </c>
      <c r="E234" s="29">
        <v>6.2519999999999998</v>
      </c>
      <c r="F234" s="29">
        <v>6.9139999999999997</v>
      </c>
      <c r="G234" s="29">
        <v>7.8369999999999997</v>
      </c>
      <c r="H234" s="29">
        <v>8.9</v>
      </c>
      <c r="I234" s="29">
        <v>9.8849999999999998</v>
      </c>
      <c r="J234" s="30" t="e">
        <f>_xlfn.XLOOKUP(A234,'Growth Tracker'!$B$20:$B$90,'Growth Tracker'!$D$20:$D$90,NA())</f>
        <v>#N/A</v>
      </c>
      <c r="K234" s="80" t="e">
        <f t="shared" si="3"/>
        <v>#N/A</v>
      </c>
    </row>
    <row r="235" spans="1:11" x14ac:dyDescent="0.2">
      <c r="A235" s="28">
        <v>233</v>
      </c>
      <c r="B235" s="29">
        <v>-0.1206</v>
      </c>
      <c r="C235" s="29">
        <v>7.8467000000000002</v>
      </c>
      <c r="D235" s="29">
        <v>0.12177</v>
      </c>
      <c r="E235" s="29">
        <v>6.26</v>
      </c>
      <c r="F235" s="29">
        <v>6.923</v>
      </c>
      <c r="G235" s="29">
        <v>7.8470000000000004</v>
      </c>
      <c r="H235" s="29">
        <v>8.9109999999999996</v>
      </c>
      <c r="I235" s="29">
        <v>9.8979999999999997</v>
      </c>
      <c r="J235" s="30" t="e">
        <f>_xlfn.XLOOKUP(A235,'Growth Tracker'!$B$20:$B$90,'Growth Tracker'!$D$20:$D$90,NA())</f>
        <v>#N/A</v>
      </c>
      <c r="K235" s="80" t="e">
        <f t="shared" si="3"/>
        <v>#N/A</v>
      </c>
    </row>
    <row r="236" spans="1:11" x14ac:dyDescent="0.2">
      <c r="A236" s="28">
        <v>234</v>
      </c>
      <c r="B236" s="29">
        <v>-0.12139999999999999</v>
      </c>
      <c r="C236" s="29">
        <v>7.8566000000000003</v>
      </c>
      <c r="D236" s="29">
        <v>0.12178</v>
      </c>
      <c r="E236" s="29">
        <v>6.2679999999999998</v>
      </c>
      <c r="F236" s="29">
        <v>6.9320000000000004</v>
      </c>
      <c r="G236" s="29">
        <v>7.8570000000000002</v>
      </c>
      <c r="H236" s="29">
        <v>8.9220000000000006</v>
      </c>
      <c r="I236" s="29">
        <v>9.9109999999999996</v>
      </c>
      <c r="J236" s="30" t="e">
        <f>_xlfn.XLOOKUP(A236,'Growth Tracker'!$B$20:$B$90,'Growth Tracker'!$D$20:$D$90,NA())</f>
        <v>#N/A</v>
      </c>
      <c r="K236" s="80" t="e">
        <f t="shared" si="3"/>
        <v>#N/A</v>
      </c>
    </row>
    <row r="237" spans="1:11" x14ac:dyDescent="0.2">
      <c r="A237" s="28">
        <v>235</v>
      </c>
      <c r="B237" s="29">
        <v>-0.1222</v>
      </c>
      <c r="C237" s="29">
        <v>7.8663999999999996</v>
      </c>
      <c r="D237" s="29">
        <v>0.12178</v>
      </c>
      <c r="E237" s="29">
        <v>6.2759999999999998</v>
      </c>
      <c r="F237" s="29">
        <v>6.94</v>
      </c>
      <c r="G237" s="29">
        <v>7.8659999999999997</v>
      </c>
      <c r="H237" s="29">
        <v>8.9329999999999998</v>
      </c>
      <c r="I237" s="29">
        <v>9.9239999999999995</v>
      </c>
      <c r="J237" s="30" t="e">
        <f>_xlfn.XLOOKUP(A237,'Growth Tracker'!$B$20:$B$90,'Growth Tracker'!$D$20:$D$90,NA())</f>
        <v>#N/A</v>
      </c>
      <c r="K237" s="80" t="e">
        <f t="shared" si="3"/>
        <v>#N/A</v>
      </c>
    </row>
    <row r="238" spans="1:11" x14ac:dyDescent="0.2">
      <c r="A238" s="28">
        <v>236</v>
      </c>
      <c r="B238" s="29">
        <v>-0.1229</v>
      </c>
      <c r="C238" s="29">
        <v>7.8761999999999999</v>
      </c>
      <c r="D238" s="29">
        <v>0.12178</v>
      </c>
      <c r="E238" s="29">
        <v>6.2839999999999998</v>
      </c>
      <c r="F238" s="29">
        <v>6.9489999999999998</v>
      </c>
      <c r="G238" s="29">
        <v>7.8760000000000003</v>
      </c>
      <c r="H238" s="29">
        <v>8.9450000000000003</v>
      </c>
      <c r="I238" s="29">
        <v>9.9359999999999999</v>
      </c>
      <c r="J238" s="30" t="e">
        <f>_xlfn.XLOOKUP(A238,'Growth Tracker'!$B$20:$B$90,'Growth Tracker'!$D$20:$D$90,NA())</f>
        <v>#N/A</v>
      </c>
      <c r="K238" s="80" t="e">
        <f t="shared" si="3"/>
        <v>#N/A</v>
      </c>
    </row>
    <row r="239" spans="1:11" x14ac:dyDescent="0.2">
      <c r="A239" s="28">
        <v>237</v>
      </c>
      <c r="B239" s="29">
        <v>-0.1237</v>
      </c>
      <c r="C239" s="29">
        <v>7.8860000000000001</v>
      </c>
      <c r="D239" s="29">
        <v>0.12178</v>
      </c>
      <c r="E239" s="29">
        <v>6.2919999999999998</v>
      </c>
      <c r="F239" s="29">
        <v>6.9580000000000002</v>
      </c>
      <c r="G239" s="29">
        <v>7.8860000000000001</v>
      </c>
      <c r="H239" s="29">
        <v>8.9559999999999995</v>
      </c>
      <c r="I239" s="29">
        <v>9.9489999999999998</v>
      </c>
      <c r="J239" s="30" t="e">
        <f>_xlfn.XLOOKUP(A239,'Growth Tracker'!$B$20:$B$90,'Growth Tracker'!$D$20:$D$90,NA())</f>
        <v>#N/A</v>
      </c>
      <c r="K239" s="80" t="e">
        <f t="shared" si="3"/>
        <v>#N/A</v>
      </c>
    </row>
    <row r="240" spans="1:11" x14ac:dyDescent="0.2">
      <c r="A240" s="28">
        <v>238</v>
      </c>
      <c r="B240" s="29">
        <v>-0.1245</v>
      </c>
      <c r="C240" s="29">
        <v>7.8956999999999997</v>
      </c>
      <c r="D240" s="29">
        <v>0.12179</v>
      </c>
      <c r="E240" s="29">
        <v>6.2990000000000004</v>
      </c>
      <c r="F240" s="29">
        <v>6.9660000000000002</v>
      </c>
      <c r="G240" s="29">
        <v>7.8959999999999999</v>
      </c>
      <c r="H240" s="29">
        <v>8.9670000000000005</v>
      </c>
      <c r="I240" s="29">
        <v>9.9610000000000003</v>
      </c>
      <c r="J240" s="30" t="e">
        <f>_xlfn.XLOOKUP(A240,'Growth Tracker'!$B$20:$B$90,'Growth Tracker'!$D$20:$D$90,NA())</f>
        <v>#N/A</v>
      </c>
      <c r="K240" s="80" t="e">
        <f t="shared" si="3"/>
        <v>#N/A</v>
      </c>
    </row>
    <row r="241" spans="1:11" x14ac:dyDescent="0.2">
      <c r="A241" s="28">
        <v>239</v>
      </c>
      <c r="B241" s="29">
        <v>-0.12529999999999999</v>
      </c>
      <c r="C241" s="29">
        <v>7.9054000000000002</v>
      </c>
      <c r="D241" s="29">
        <v>0.12179</v>
      </c>
      <c r="E241" s="29">
        <v>6.3070000000000004</v>
      </c>
      <c r="F241" s="29">
        <v>6.9749999999999996</v>
      </c>
      <c r="G241" s="29">
        <v>7.9050000000000002</v>
      </c>
      <c r="H241" s="29">
        <v>8.9779999999999998</v>
      </c>
      <c r="I241" s="29">
        <v>9.9740000000000002</v>
      </c>
      <c r="J241" s="30" t="e">
        <f>_xlfn.XLOOKUP(A241,'Growth Tracker'!$B$20:$B$90,'Growth Tracker'!$D$20:$D$90,NA())</f>
        <v>#N/A</v>
      </c>
      <c r="K241" s="80" t="e">
        <f t="shared" si="3"/>
        <v>#N/A</v>
      </c>
    </row>
    <row r="242" spans="1:11" x14ac:dyDescent="0.2">
      <c r="A242" s="28">
        <v>240</v>
      </c>
      <c r="B242" s="29">
        <v>-0.12609999999999999</v>
      </c>
      <c r="C242" s="29">
        <v>7.9150999999999998</v>
      </c>
      <c r="D242" s="29">
        <v>0.12179</v>
      </c>
      <c r="E242" s="29">
        <v>6.3150000000000004</v>
      </c>
      <c r="F242" s="29">
        <v>6.9829999999999997</v>
      </c>
      <c r="G242" s="29">
        <v>7.915</v>
      </c>
      <c r="H242" s="29">
        <v>8.9890000000000008</v>
      </c>
      <c r="I242" s="29">
        <v>9.9860000000000007</v>
      </c>
      <c r="J242" s="30" t="e">
        <f>_xlfn.XLOOKUP(A242,'Growth Tracker'!$B$20:$B$90,'Growth Tracker'!$D$20:$D$90,NA())</f>
        <v>#N/A</v>
      </c>
      <c r="K242" s="80" t="e">
        <f t="shared" si="3"/>
        <v>#N/A</v>
      </c>
    </row>
    <row r="243" spans="1:11" x14ac:dyDescent="0.2">
      <c r="A243" s="28">
        <v>241</v>
      </c>
      <c r="B243" s="29">
        <v>-0.12690000000000001</v>
      </c>
      <c r="C243" s="29">
        <v>7.9246999999999996</v>
      </c>
      <c r="D243" s="29">
        <v>0.12180000000000001</v>
      </c>
      <c r="E243" s="29">
        <v>6.3230000000000004</v>
      </c>
      <c r="F243" s="29">
        <v>6.992</v>
      </c>
      <c r="G243" s="29">
        <v>7.9249999999999998</v>
      </c>
      <c r="H243" s="29">
        <v>9</v>
      </c>
      <c r="I243" s="29">
        <v>9.9990000000000006</v>
      </c>
      <c r="J243" s="30" t="e">
        <f>_xlfn.XLOOKUP(A243,'Growth Tracker'!$B$20:$B$90,'Growth Tracker'!$D$20:$D$90,NA())</f>
        <v>#N/A</v>
      </c>
      <c r="K243" s="80" t="e">
        <f t="shared" si="3"/>
        <v>#N/A</v>
      </c>
    </row>
    <row r="244" spans="1:11" x14ac:dyDescent="0.2">
      <c r="A244" s="28">
        <v>242</v>
      </c>
      <c r="B244" s="29">
        <v>-0.12759999999999999</v>
      </c>
      <c r="C244" s="29">
        <v>7.9343000000000004</v>
      </c>
      <c r="D244" s="29">
        <v>0.12180000000000001</v>
      </c>
      <c r="E244" s="29">
        <v>6.3310000000000004</v>
      </c>
      <c r="F244" s="29">
        <v>7</v>
      </c>
      <c r="G244" s="29">
        <v>7.9340000000000002</v>
      </c>
      <c r="H244" s="29">
        <v>9.0109999999999992</v>
      </c>
      <c r="I244" s="29">
        <v>10.010999999999999</v>
      </c>
      <c r="J244" s="30" t="e">
        <f>_xlfn.XLOOKUP(A244,'Growth Tracker'!$B$20:$B$90,'Growth Tracker'!$D$20:$D$90,NA())</f>
        <v>#N/A</v>
      </c>
      <c r="K244" s="80" t="e">
        <f t="shared" si="3"/>
        <v>#N/A</v>
      </c>
    </row>
    <row r="245" spans="1:11" x14ac:dyDescent="0.2">
      <c r="A245" s="28">
        <v>243</v>
      </c>
      <c r="B245" s="29">
        <v>-0.12839999999999999</v>
      </c>
      <c r="C245" s="29">
        <v>7.9439000000000002</v>
      </c>
      <c r="D245" s="29">
        <v>0.12180000000000001</v>
      </c>
      <c r="E245" s="29">
        <v>6.3380000000000001</v>
      </c>
      <c r="F245" s="29">
        <v>7.0090000000000003</v>
      </c>
      <c r="G245" s="29">
        <v>7.944</v>
      </c>
      <c r="H245" s="29">
        <v>9.0220000000000002</v>
      </c>
      <c r="I245" s="29">
        <v>10.023</v>
      </c>
      <c r="J245" s="30" t="e">
        <f>_xlfn.XLOOKUP(A245,'Growth Tracker'!$B$20:$B$90,'Growth Tracker'!$D$20:$D$90,NA())</f>
        <v>#N/A</v>
      </c>
      <c r="K245" s="80" t="e">
        <f t="shared" si="3"/>
        <v>#N/A</v>
      </c>
    </row>
    <row r="246" spans="1:11" x14ac:dyDescent="0.2">
      <c r="A246" s="28">
        <v>244</v>
      </c>
      <c r="B246" s="29">
        <v>-0.12920000000000001</v>
      </c>
      <c r="C246" s="29">
        <v>7.9534000000000002</v>
      </c>
      <c r="D246" s="29">
        <v>0.12181</v>
      </c>
      <c r="E246" s="29">
        <v>6.3460000000000001</v>
      </c>
      <c r="F246" s="29">
        <v>7.0170000000000003</v>
      </c>
      <c r="G246" s="29">
        <v>7.9530000000000003</v>
      </c>
      <c r="H246" s="29">
        <v>9.0329999999999995</v>
      </c>
      <c r="I246" s="29">
        <v>10.036</v>
      </c>
      <c r="J246" s="30" t="e">
        <f>_xlfn.XLOOKUP(A246,'Growth Tracker'!$B$20:$B$90,'Growth Tracker'!$D$20:$D$90,NA())</f>
        <v>#N/A</v>
      </c>
      <c r="K246" s="80" t="e">
        <f t="shared" si="3"/>
        <v>#N/A</v>
      </c>
    </row>
    <row r="247" spans="1:11" x14ac:dyDescent="0.2">
      <c r="A247" s="28">
        <v>245</v>
      </c>
      <c r="B247" s="29">
        <v>-0.12989999999999999</v>
      </c>
      <c r="C247" s="29">
        <v>7.9629000000000003</v>
      </c>
      <c r="D247" s="29">
        <v>0.12181</v>
      </c>
      <c r="E247" s="29">
        <v>6.3540000000000001</v>
      </c>
      <c r="F247" s="29">
        <v>7.0259999999999998</v>
      </c>
      <c r="G247" s="29">
        <v>7.9630000000000001</v>
      </c>
      <c r="H247" s="29">
        <v>9.0440000000000005</v>
      </c>
      <c r="I247" s="29">
        <v>10.048</v>
      </c>
      <c r="J247" s="30" t="e">
        <f>_xlfn.XLOOKUP(A247,'Growth Tracker'!$B$20:$B$90,'Growth Tracker'!$D$20:$D$90,NA())</f>
        <v>#N/A</v>
      </c>
      <c r="K247" s="80" t="e">
        <f t="shared" si="3"/>
        <v>#N/A</v>
      </c>
    </row>
    <row r="248" spans="1:11" x14ac:dyDescent="0.2">
      <c r="A248" s="28">
        <v>246</v>
      </c>
      <c r="B248" s="29">
        <v>-0.13070000000000001</v>
      </c>
      <c r="C248" s="29">
        <v>7.9724000000000004</v>
      </c>
      <c r="D248" s="29">
        <v>0.12182</v>
      </c>
      <c r="E248" s="29">
        <v>6.3609999999999998</v>
      </c>
      <c r="F248" s="29">
        <v>7.0339999999999998</v>
      </c>
      <c r="G248" s="29">
        <v>7.9720000000000004</v>
      </c>
      <c r="H248" s="29">
        <v>9.0549999999999997</v>
      </c>
      <c r="I248" s="29">
        <v>10.06</v>
      </c>
      <c r="J248" s="30" t="e">
        <f>_xlfn.XLOOKUP(A248,'Growth Tracker'!$B$20:$B$90,'Growth Tracker'!$D$20:$D$90,NA())</f>
        <v>#N/A</v>
      </c>
      <c r="K248" s="80" t="e">
        <f t="shared" si="3"/>
        <v>#N/A</v>
      </c>
    </row>
    <row r="249" spans="1:11" x14ac:dyDescent="0.2">
      <c r="A249" s="28">
        <v>247</v>
      </c>
      <c r="B249" s="29">
        <v>-0.13139999999999999</v>
      </c>
      <c r="C249" s="29">
        <v>7.9819000000000004</v>
      </c>
      <c r="D249" s="29">
        <v>0.12182</v>
      </c>
      <c r="E249" s="29">
        <v>6.3689999999999998</v>
      </c>
      <c r="F249" s="29">
        <v>7.0419999999999998</v>
      </c>
      <c r="G249" s="29">
        <v>7.9820000000000002</v>
      </c>
      <c r="H249" s="29">
        <v>9.0660000000000007</v>
      </c>
      <c r="I249" s="29">
        <v>10.073</v>
      </c>
      <c r="J249" s="30" t="e">
        <f>_xlfn.XLOOKUP(A249,'Growth Tracker'!$B$20:$B$90,'Growth Tracker'!$D$20:$D$90,NA())</f>
        <v>#N/A</v>
      </c>
      <c r="K249" s="80" t="e">
        <f t="shared" si="3"/>
        <v>#N/A</v>
      </c>
    </row>
    <row r="250" spans="1:11" x14ac:dyDescent="0.2">
      <c r="A250" s="28">
        <v>248</v>
      </c>
      <c r="B250" s="29">
        <v>-0.13220000000000001</v>
      </c>
      <c r="C250" s="29">
        <v>7.9912999999999998</v>
      </c>
      <c r="D250" s="29">
        <v>0.12182</v>
      </c>
      <c r="E250" s="29">
        <v>6.3769999999999998</v>
      </c>
      <c r="F250" s="29">
        <v>7.0510000000000002</v>
      </c>
      <c r="G250" s="29">
        <v>7.9909999999999997</v>
      </c>
      <c r="H250" s="29">
        <v>9.0760000000000005</v>
      </c>
      <c r="I250" s="29">
        <v>10.085000000000001</v>
      </c>
      <c r="J250" s="30" t="e">
        <f>_xlfn.XLOOKUP(A250,'Growth Tracker'!$B$20:$B$90,'Growth Tracker'!$D$20:$D$90,NA())</f>
        <v>#N/A</v>
      </c>
      <c r="K250" s="80" t="e">
        <f t="shared" si="3"/>
        <v>#N/A</v>
      </c>
    </row>
    <row r="251" spans="1:11" x14ac:dyDescent="0.2">
      <c r="A251" s="28">
        <v>249</v>
      </c>
      <c r="B251" s="29">
        <v>-0.13289999999999999</v>
      </c>
      <c r="C251" s="29">
        <v>8.0007000000000001</v>
      </c>
      <c r="D251" s="29">
        <v>0.12182999999999999</v>
      </c>
      <c r="E251" s="29">
        <v>6.3840000000000003</v>
      </c>
      <c r="F251" s="29">
        <v>7.0590000000000002</v>
      </c>
      <c r="G251" s="29">
        <v>8.0009999999999994</v>
      </c>
      <c r="H251" s="29">
        <v>9.0869999999999997</v>
      </c>
      <c r="I251" s="29">
        <v>10.097</v>
      </c>
      <c r="J251" s="30" t="e">
        <f>_xlfn.XLOOKUP(A251,'Growth Tracker'!$B$20:$B$90,'Growth Tracker'!$D$20:$D$90,NA())</f>
        <v>#N/A</v>
      </c>
      <c r="K251" s="80" t="e">
        <f t="shared" si="3"/>
        <v>#N/A</v>
      </c>
    </row>
    <row r="252" spans="1:11" x14ac:dyDescent="0.2">
      <c r="A252" s="28">
        <v>250</v>
      </c>
      <c r="B252" s="29">
        <v>-0.13370000000000001</v>
      </c>
      <c r="C252" s="29">
        <v>8.01</v>
      </c>
      <c r="D252" s="29">
        <v>0.12182999999999999</v>
      </c>
      <c r="E252" s="29">
        <v>6.3920000000000003</v>
      </c>
      <c r="F252" s="29">
        <v>7.0670000000000002</v>
      </c>
      <c r="G252" s="29">
        <v>8.01</v>
      </c>
      <c r="H252" s="29">
        <v>9.0980000000000008</v>
      </c>
      <c r="I252" s="29">
        <v>10.109</v>
      </c>
      <c r="J252" s="30" t="e">
        <f>_xlfn.XLOOKUP(A252,'Growth Tracker'!$B$20:$B$90,'Growth Tracker'!$D$20:$D$90,NA())</f>
        <v>#N/A</v>
      </c>
      <c r="K252" s="80" t="e">
        <f t="shared" si="3"/>
        <v>#N/A</v>
      </c>
    </row>
    <row r="253" spans="1:11" x14ac:dyDescent="0.2">
      <c r="A253" s="28">
        <v>251</v>
      </c>
      <c r="B253" s="29">
        <v>-0.13439999999999999</v>
      </c>
      <c r="C253" s="29">
        <v>8.0192999999999994</v>
      </c>
      <c r="D253" s="29">
        <v>0.12184</v>
      </c>
      <c r="E253" s="29">
        <v>6.399</v>
      </c>
      <c r="F253" s="29">
        <v>7.0750000000000002</v>
      </c>
      <c r="G253" s="29">
        <v>8.0190000000000001</v>
      </c>
      <c r="H253" s="29">
        <v>9.109</v>
      </c>
      <c r="I253" s="29">
        <v>10.121</v>
      </c>
      <c r="J253" s="30" t="e">
        <f>_xlfn.XLOOKUP(A253,'Growth Tracker'!$B$20:$B$90,'Growth Tracker'!$D$20:$D$90,NA())</f>
        <v>#N/A</v>
      </c>
      <c r="K253" s="80" t="e">
        <f t="shared" si="3"/>
        <v>#N/A</v>
      </c>
    </row>
    <row r="254" spans="1:11" x14ac:dyDescent="0.2">
      <c r="A254" s="28">
        <v>252</v>
      </c>
      <c r="B254" s="29">
        <v>-0.13519999999999999</v>
      </c>
      <c r="C254" s="29">
        <v>8.0286000000000008</v>
      </c>
      <c r="D254" s="29">
        <v>0.12185</v>
      </c>
      <c r="E254" s="29">
        <v>6.407</v>
      </c>
      <c r="F254" s="29">
        <v>7.0839999999999996</v>
      </c>
      <c r="G254" s="29">
        <v>8.0289999999999999</v>
      </c>
      <c r="H254" s="29">
        <v>9.1189999999999998</v>
      </c>
      <c r="I254" s="29">
        <v>10.132999999999999</v>
      </c>
      <c r="J254" s="30" t="e">
        <f>_xlfn.XLOOKUP(A254,'Growth Tracker'!$B$20:$B$90,'Growth Tracker'!$D$20:$D$90,NA())</f>
        <v>#N/A</v>
      </c>
      <c r="K254" s="80" t="e">
        <f t="shared" si="3"/>
        <v>#N/A</v>
      </c>
    </row>
    <row r="255" spans="1:11" x14ac:dyDescent="0.2">
      <c r="A255" s="28">
        <v>253</v>
      </c>
      <c r="B255" s="29">
        <v>-0.13589999999999999</v>
      </c>
      <c r="C255" s="29">
        <v>8.0379000000000005</v>
      </c>
      <c r="D255" s="29">
        <v>0.12185</v>
      </c>
      <c r="E255" s="29">
        <v>6.4139999999999997</v>
      </c>
      <c r="F255" s="29">
        <v>7.0919999999999996</v>
      </c>
      <c r="G255" s="29">
        <v>8.0380000000000003</v>
      </c>
      <c r="H255" s="29">
        <v>9.1300000000000008</v>
      </c>
      <c r="I255" s="29">
        <v>10.145</v>
      </c>
      <c r="J255" s="30" t="e">
        <f>_xlfn.XLOOKUP(A255,'Growth Tracker'!$B$20:$B$90,'Growth Tracker'!$D$20:$D$90,NA())</f>
        <v>#N/A</v>
      </c>
      <c r="K255" s="80" t="e">
        <f t="shared" si="3"/>
        <v>#N/A</v>
      </c>
    </row>
    <row r="256" spans="1:11" x14ac:dyDescent="0.2">
      <c r="A256" s="28">
        <v>254</v>
      </c>
      <c r="B256" s="29">
        <v>-0.13669999999999999</v>
      </c>
      <c r="C256" s="29">
        <v>8.0471000000000004</v>
      </c>
      <c r="D256" s="29">
        <v>0.12186</v>
      </c>
      <c r="E256" s="29">
        <v>6.4210000000000003</v>
      </c>
      <c r="F256" s="29">
        <v>7.1</v>
      </c>
      <c r="G256" s="29">
        <v>8.0470000000000006</v>
      </c>
      <c r="H256" s="29">
        <v>9.14</v>
      </c>
      <c r="I256" s="29">
        <v>10.157</v>
      </c>
      <c r="J256" s="30" t="e">
        <f>_xlfn.XLOOKUP(A256,'Growth Tracker'!$B$20:$B$90,'Growth Tracker'!$D$20:$D$90,NA())</f>
        <v>#N/A</v>
      </c>
      <c r="K256" s="80" t="e">
        <f t="shared" si="3"/>
        <v>#N/A</v>
      </c>
    </row>
    <row r="257" spans="1:11" x14ac:dyDescent="0.2">
      <c r="A257" s="28">
        <v>255</v>
      </c>
      <c r="B257" s="29">
        <v>-0.13739999999999999</v>
      </c>
      <c r="C257" s="29">
        <v>8.0563000000000002</v>
      </c>
      <c r="D257" s="29">
        <v>0.12186</v>
      </c>
      <c r="E257" s="29">
        <v>6.4290000000000003</v>
      </c>
      <c r="F257" s="29">
        <v>7.1079999999999997</v>
      </c>
      <c r="G257" s="29">
        <v>8.0559999999999992</v>
      </c>
      <c r="H257" s="29">
        <v>9.1509999999999998</v>
      </c>
      <c r="I257" s="29">
        <v>10.169</v>
      </c>
      <c r="J257" s="30" t="e">
        <f>_xlfn.XLOOKUP(A257,'Growth Tracker'!$B$20:$B$90,'Growth Tracker'!$D$20:$D$90,NA())</f>
        <v>#N/A</v>
      </c>
      <c r="K257" s="80" t="e">
        <f t="shared" si="3"/>
        <v>#N/A</v>
      </c>
    </row>
    <row r="258" spans="1:11" x14ac:dyDescent="0.2">
      <c r="A258" s="28">
        <v>256</v>
      </c>
      <c r="B258" s="29">
        <v>-0.1381</v>
      </c>
      <c r="C258" s="29">
        <v>8.0655000000000001</v>
      </c>
      <c r="D258" s="29">
        <v>0.12187000000000001</v>
      </c>
      <c r="E258" s="29">
        <v>6.4359999999999999</v>
      </c>
      <c r="F258" s="29">
        <v>7.1159999999999997</v>
      </c>
      <c r="G258" s="29">
        <v>8.0660000000000007</v>
      </c>
      <c r="H258" s="29">
        <v>9.1620000000000008</v>
      </c>
      <c r="I258" s="29">
        <v>10.180999999999999</v>
      </c>
      <c r="J258" s="30" t="e">
        <f>_xlfn.XLOOKUP(A258,'Growth Tracker'!$B$20:$B$90,'Growth Tracker'!$D$20:$D$90,NA())</f>
        <v>#N/A</v>
      </c>
      <c r="K258" s="80" t="e">
        <f t="shared" si="3"/>
        <v>#N/A</v>
      </c>
    </row>
    <row r="259" spans="1:11" x14ac:dyDescent="0.2">
      <c r="A259" s="28">
        <v>257</v>
      </c>
      <c r="B259" s="29">
        <v>-0.13880000000000001</v>
      </c>
      <c r="C259" s="29">
        <v>8.0746000000000002</v>
      </c>
      <c r="D259" s="29">
        <v>0.12187000000000001</v>
      </c>
      <c r="E259" s="29">
        <v>6.444</v>
      </c>
      <c r="F259" s="29">
        <v>7.1239999999999997</v>
      </c>
      <c r="G259" s="29">
        <v>8.0749999999999993</v>
      </c>
      <c r="H259" s="29">
        <v>9.1720000000000006</v>
      </c>
      <c r="I259" s="29">
        <v>10.193</v>
      </c>
      <c r="J259" s="30" t="e">
        <f>_xlfn.XLOOKUP(A259,'Growth Tracker'!$B$20:$B$90,'Growth Tracker'!$D$20:$D$90,NA())</f>
        <v>#N/A</v>
      </c>
      <c r="K259" s="80" t="e">
        <f t="shared" ref="K259:K322" si="4">IF(ISERROR(J259),NA(),_xlfn.NORM.S.DIST(IF(B259=0,LN(J259/C259)/D259,((J259/C259)^B259-1)/(B259*D259)),TRUE))</f>
        <v>#N/A</v>
      </c>
    </row>
    <row r="260" spans="1:11" x14ac:dyDescent="0.2">
      <c r="A260" s="28">
        <v>258</v>
      </c>
      <c r="B260" s="29">
        <v>-0.1396</v>
      </c>
      <c r="C260" s="29">
        <v>8.0837000000000003</v>
      </c>
      <c r="D260" s="29">
        <v>0.12188</v>
      </c>
      <c r="E260" s="29">
        <v>6.4509999999999996</v>
      </c>
      <c r="F260" s="29">
        <v>7.1319999999999997</v>
      </c>
      <c r="G260" s="29">
        <v>8.0839999999999996</v>
      </c>
      <c r="H260" s="29">
        <v>9.1820000000000004</v>
      </c>
      <c r="I260" s="29">
        <v>10.204000000000001</v>
      </c>
      <c r="J260" s="30" t="e">
        <f>_xlfn.XLOOKUP(A260,'Growth Tracker'!$B$20:$B$90,'Growth Tracker'!$D$20:$D$90,NA())</f>
        <v>#N/A</v>
      </c>
      <c r="K260" s="80" t="e">
        <f t="shared" si="4"/>
        <v>#N/A</v>
      </c>
    </row>
    <row r="261" spans="1:11" x14ac:dyDescent="0.2">
      <c r="A261" s="28">
        <v>259</v>
      </c>
      <c r="B261" s="29">
        <v>-0.14030000000000001</v>
      </c>
      <c r="C261" s="29">
        <v>8.0928000000000004</v>
      </c>
      <c r="D261" s="29">
        <v>0.12189</v>
      </c>
      <c r="E261" s="29">
        <v>6.4580000000000002</v>
      </c>
      <c r="F261" s="29">
        <v>7.14</v>
      </c>
      <c r="G261" s="29">
        <v>8.093</v>
      </c>
      <c r="H261" s="29">
        <v>9.1929999999999996</v>
      </c>
      <c r="I261" s="29">
        <v>10.215999999999999</v>
      </c>
      <c r="J261" s="30" t="e">
        <f>_xlfn.XLOOKUP(A261,'Growth Tracker'!$B$20:$B$90,'Growth Tracker'!$D$20:$D$90,NA())</f>
        <v>#N/A</v>
      </c>
      <c r="K261" s="80" t="e">
        <f t="shared" si="4"/>
        <v>#N/A</v>
      </c>
    </row>
    <row r="262" spans="1:11" x14ac:dyDescent="0.2">
      <c r="A262" s="28">
        <v>260</v>
      </c>
      <c r="B262" s="29">
        <v>-0.14099999999999999</v>
      </c>
      <c r="C262" s="29">
        <v>8.1019000000000005</v>
      </c>
      <c r="D262" s="29">
        <v>0.12189</v>
      </c>
      <c r="E262" s="29">
        <v>6.4649999999999999</v>
      </c>
      <c r="F262" s="29">
        <v>7.1479999999999997</v>
      </c>
      <c r="G262" s="29">
        <v>8.1020000000000003</v>
      </c>
      <c r="H262" s="29">
        <v>9.2029999999999994</v>
      </c>
      <c r="I262" s="29">
        <v>10.228</v>
      </c>
      <c r="J262" s="30" t="e">
        <f>_xlfn.XLOOKUP(A262,'Growth Tracker'!$B$20:$B$90,'Growth Tracker'!$D$20:$D$90,NA())</f>
        <v>#N/A</v>
      </c>
      <c r="K262" s="80" t="e">
        <f t="shared" si="4"/>
        <v>#N/A</v>
      </c>
    </row>
    <row r="263" spans="1:11" x14ac:dyDescent="0.2">
      <c r="A263" s="28">
        <v>261</v>
      </c>
      <c r="B263" s="29">
        <v>-0.14169999999999999</v>
      </c>
      <c r="C263" s="29">
        <v>8.1109000000000009</v>
      </c>
      <c r="D263" s="29">
        <v>0.12189999999999999</v>
      </c>
      <c r="E263" s="29">
        <v>6.4729999999999999</v>
      </c>
      <c r="F263" s="29">
        <v>7.1559999999999997</v>
      </c>
      <c r="G263" s="29">
        <v>8.1110000000000007</v>
      </c>
      <c r="H263" s="29">
        <v>9.2140000000000004</v>
      </c>
      <c r="I263" s="29">
        <v>10.24</v>
      </c>
      <c r="J263" s="30" t="e">
        <f>_xlfn.XLOOKUP(A263,'Growth Tracker'!$B$20:$B$90,'Growth Tracker'!$D$20:$D$90,NA())</f>
        <v>#N/A</v>
      </c>
      <c r="K263" s="80" t="e">
        <f t="shared" si="4"/>
        <v>#N/A</v>
      </c>
    </row>
    <row r="264" spans="1:11" x14ac:dyDescent="0.2">
      <c r="A264" s="28">
        <v>262</v>
      </c>
      <c r="B264" s="29">
        <v>-0.1424</v>
      </c>
      <c r="C264" s="29">
        <v>8.1198999999999995</v>
      </c>
      <c r="D264" s="29">
        <v>0.12189999999999999</v>
      </c>
      <c r="E264" s="29">
        <v>6.48</v>
      </c>
      <c r="F264" s="29">
        <v>7.1639999999999997</v>
      </c>
      <c r="G264" s="29">
        <v>8.1199999999999992</v>
      </c>
      <c r="H264" s="29">
        <v>9.2240000000000002</v>
      </c>
      <c r="I264" s="29">
        <v>10.250999999999999</v>
      </c>
      <c r="J264" s="30" t="e">
        <f>_xlfn.XLOOKUP(A264,'Growth Tracker'!$B$20:$B$90,'Growth Tracker'!$D$20:$D$90,NA())</f>
        <v>#N/A</v>
      </c>
      <c r="K264" s="80" t="e">
        <f t="shared" si="4"/>
        <v>#N/A</v>
      </c>
    </row>
    <row r="265" spans="1:11" x14ac:dyDescent="0.2">
      <c r="A265" s="28">
        <v>263</v>
      </c>
      <c r="B265" s="29">
        <v>-0.1431</v>
      </c>
      <c r="C265" s="29">
        <v>8.1288999999999998</v>
      </c>
      <c r="D265" s="29">
        <v>0.12191</v>
      </c>
      <c r="E265" s="29">
        <v>6.4870000000000001</v>
      </c>
      <c r="F265" s="29">
        <v>7.1719999999999997</v>
      </c>
      <c r="G265" s="29">
        <v>8.1289999999999996</v>
      </c>
      <c r="H265" s="29">
        <v>9.234</v>
      </c>
      <c r="I265" s="29">
        <v>10.263</v>
      </c>
      <c r="J265" s="30" t="e">
        <f>_xlfn.XLOOKUP(A265,'Growth Tracker'!$B$20:$B$90,'Growth Tracker'!$D$20:$D$90,NA())</f>
        <v>#N/A</v>
      </c>
      <c r="K265" s="80" t="e">
        <f t="shared" si="4"/>
        <v>#N/A</v>
      </c>
    </row>
    <row r="266" spans="1:11" x14ac:dyDescent="0.2">
      <c r="A266" s="28">
        <v>264</v>
      </c>
      <c r="B266" s="29">
        <v>-0.14380000000000001</v>
      </c>
      <c r="C266" s="29">
        <v>8.1378000000000004</v>
      </c>
      <c r="D266" s="29">
        <v>0.12192</v>
      </c>
      <c r="E266" s="29">
        <v>6.4939999999999998</v>
      </c>
      <c r="F266" s="29">
        <v>7.18</v>
      </c>
      <c r="G266" s="29">
        <v>8.1379999999999999</v>
      </c>
      <c r="H266" s="29">
        <v>9.2449999999999992</v>
      </c>
      <c r="I266" s="29">
        <v>10.275</v>
      </c>
      <c r="J266" s="30" t="e">
        <f>_xlfn.XLOOKUP(A266,'Growth Tracker'!$B$20:$B$90,'Growth Tracker'!$D$20:$D$90,NA())</f>
        <v>#N/A</v>
      </c>
      <c r="K266" s="80" t="e">
        <f t="shared" si="4"/>
        <v>#N/A</v>
      </c>
    </row>
    <row r="267" spans="1:11" x14ac:dyDescent="0.2">
      <c r="A267" s="28">
        <v>265</v>
      </c>
      <c r="B267" s="29">
        <v>-0.14449999999999999</v>
      </c>
      <c r="C267" s="29">
        <v>8.1468000000000007</v>
      </c>
      <c r="D267" s="29">
        <v>0.12192</v>
      </c>
      <c r="E267" s="29">
        <v>6.5019999999999998</v>
      </c>
      <c r="F267" s="29">
        <v>7.1879999999999997</v>
      </c>
      <c r="G267" s="29">
        <v>8.1470000000000002</v>
      </c>
      <c r="H267" s="29">
        <v>9.2550000000000008</v>
      </c>
      <c r="I267" s="29">
        <v>10.286</v>
      </c>
      <c r="J267" s="30" t="e">
        <f>_xlfn.XLOOKUP(A267,'Growth Tracker'!$B$20:$B$90,'Growth Tracker'!$D$20:$D$90,NA())</f>
        <v>#N/A</v>
      </c>
      <c r="K267" s="80" t="e">
        <f t="shared" si="4"/>
        <v>#N/A</v>
      </c>
    </row>
    <row r="268" spans="1:11" x14ac:dyDescent="0.2">
      <c r="A268" s="28">
        <v>266</v>
      </c>
      <c r="B268" s="29">
        <v>-0.1452</v>
      </c>
      <c r="C268" s="29">
        <v>8.1556999999999995</v>
      </c>
      <c r="D268" s="29">
        <v>0.12193</v>
      </c>
      <c r="E268" s="29">
        <v>6.5090000000000003</v>
      </c>
      <c r="F268" s="29">
        <v>7.1959999999999997</v>
      </c>
      <c r="G268" s="29">
        <v>8.1560000000000006</v>
      </c>
      <c r="H268" s="29">
        <v>9.2650000000000006</v>
      </c>
      <c r="I268" s="29">
        <v>10.298</v>
      </c>
      <c r="J268" s="30" t="e">
        <f>_xlfn.XLOOKUP(A268,'Growth Tracker'!$B$20:$B$90,'Growth Tracker'!$D$20:$D$90,NA())</f>
        <v>#N/A</v>
      </c>
      <c r="K268" s="80" t="e">
        <f t="shared" si="4"/>
        <v>#N/A</v>
      </c>
    </row>
    <row r="269" spans="1:11" x14ac:dyDescent="0.2">
      <c r="A269" s="28">
        <v>267</v>
      </c>
      <c r="B269" s="29">
        <v>-0.1459</v>
      </c>
      <c r="C269" s="29">
        <v>8.1645000000000003</v>
      </c>
      <c r="D269" s="29">
        <v>0.12194000000000001</v>
      </c>
      <c r="E269" s="29">
        <v>6.516</v>
      </c>
      <c r="F269" s="29">
        <v>7.2030000000000003</v>
      </c>
      <c r="G269" s="29">
        <v>8.1649999999999991</v>
      </c>
      <c r="H269" s="29">
        <v>9.2750000000000004</v>
      </c>
      <c r="I269" s="29">
        <v>10.308999999999999</v>
      </c>
      <c r="J269" s="30" t="e">
        <f>_xlfn.XLOOKUP(A269,'Growth Tracker'!$B$20:$B$90,'Growth Tracker'!$D$20:$D$90,NA())</f>
        <v>#N/A</v>
      </c>
      <c r="K269" s="80" t="e">
        <f t="shared" si="4"/>
        <v>#N/A</v>
      </c>
    </row>
    <row r="270" spans="1:11" x14ac:dyDescent="0.2">
      <c r="A270" s="28">
        <v>268</v>
      </c>
      <c r="B270" s="29">
        <v>-0.14660000000000001</v>
      </c>
      <c r="C270" s="29">
        <v>8.1734000000000009</v>
      </c>
      <c r="D270" s="29">
        <v>0.12194000000000001</v>
      </c>
      <c r="E270" s="29">
        <v>6.5229999999999997</v>
      </c>
      <c r="F270" s="29">
        <v>7.2110000000000003</v>
      </c>
      <c r="G270" s="29">
        <v>8.173</v>
      </c>
      <c r="H270" s="29">
        <v>9.2850000000000001</v>
      </c>
      <c r="I270" s="29">
        <v>10.321</v>
      </c>
      <c r="J270" s="30" t="e">
        <f>_xlfn.XLOOKUP(A270,'Growth Tracker'!$B$20:$B$90,'Growth Tracker'!$D$20:$D$90,NA())</f>
        <v>#N/A</v>
      </c>
      <c r="K270" s="80" t="e">
        <f t="shared" si="4"/>
        <v>#N/A</v>
      </c>
    </row>
    <row r="271" spans="1:11" x14ac:dyDescent="0.2">
      <c r="A271" s="28">
        <v>269</v>
      </c>
      <c r="B271" s="29">
        <v>-0.14729999999999999</v>
      </c>
      <c r="C271" s="29">
        <v>8.1821999999999999</v>
      </c>
      <c r="D271" s="29">
        <v>0.12195</v>
      </c>
      <c r="E271" s="29">
        <v>6.53</v>
      </c>
      <c r="F271" s="29">
        <v>7.2190000000000003</v>
      </c>
      <c r="G271" s="29">
        <v>8.1820000000000004</v>
      </c>
      <c r="H271" s="29">
        <v>9.2959999999999994</v>
      </c>
      <c r="I271" s="29">
        <v>10.332000000000001</v>
      </c>
      <c r="J271" s="30" t="e">
        <f>_xlfn.XLOOKUP(A271,'Growth Tracker'!$B$20:$B$90,'Growth Tracker'!$D$20:$D$90,NA())</f>
        <v>#N/A</v>
      </c>
      <c r="K271" s="80" t="e">
        <f t="shared" si="4"/>
        <v>#N/A</v>
      </c>
    </row>
    <row r="272" spans="1:11" x14ac:dyDescent="0.2">
      <c r="A272" s="28">
        <v>270</v>
      </c>
      <c r="B272" s="29">
        <v>-0.14799999999999999</v>
      </c>
      <c r="C272" s="29">
        <v>8.1910000000000007</v>
      </c>
      <c r="D272" s="29">
        <v>0.12196</v>
      </c>
      <c r="E272" s="29">
        <v>6.5369999999999999</v>
      </c>
      <c r="F272" s="29">
        <v>7.2270000000000003</v>
      </c>
      <c r="G272" s="29">
        <v>8.1910000000000007</v>
      </c>
      <c r="H272" s="29">
        <v>9.3059999999999992</v>
      </c>
      <c r="I272" s="29">
        <v>10.343999999999999</v>
      </c>
      <c r="J272" s="30" t="e">
        <f>_xlfn.XLOOKUP(A272,'Growth Tracker'!$B$20:$B$90,'Growth Tracker'!$D$20:$D$90,NA())</f>
        <v>#N/A</v>
      </c>
      <c r="K272" s="80" t="e">
        <f t="shared" si="4"/>
        <v>#N/A</v>
      </c>
    </row>
    <row r="273" spans="1:11" x14ac:dyDescent="0.2">
      <c r="A273" s="28">
        <v>271</v>
      </c>
      <c r="B273" s="29">
        <v>-0.1487</v>
      </c>
      <c r="C273" s="29">
        <v>8.1997999999999998</v>
      </c>
      <c r="D273" s="29">
        <v>0.12197</v>
      </c>
      <c r="E273" s="29">
        <v>6.5439999999999996</v>
      </c>
      <c r="F273" s="29">
        <v>7.2350000000000003</v>
      </c>
      <c r="G273" s="29">
        <v>8.1999999999999993</v>
      </c>
      <c r="H273" s="29">
        <v>9.3160000000000007</v>
      </c>
      <c r="I273" s="29">
        <v>10.355</v>
      </c>
      <c r="J273" s="30" t="e">
        <f>_xlfn.XLOOKUP(A273,'Growth Tracker'!$B$20:$B$90,'Growth Tracker'!$D$20:$D$90,NA())</f>
        <v>#N/A</v>
      </c>
      <c r="K273" s="80" t="e">
        <f t="shared" si="4"/>
        <v>#N/A</v>
      </c>
    </row>
    <row r="274" spans="1:11" x14ac:dyDescent="0.2">
      <c r="A274" s="28">
        <v>272</v>
      </c>
      <c r="B274" s="29">
        <v>-0.14940000000000001</v>
      </c>
      <c r="C274" s="29">
        <v>8.2085000000000008</v>
      </c>
      <c r="D274" s="29">
        <v>0.12197</v>
      </c>
      <c r="E274" s="29">
        <v>6.5510000000000002</v>
      </c>
      <c r="F274" s="29">
        <v>7.242</v>
      </c>
      <c r="G274" s="29">
        <v>8.2089999999999996</v>
      </c>
      <c r="H274" s="29">
        <v>9.3260000000000005</v>
      </c>
      <c r="I274" s="29">
        <v>10.367000000000001</v>
      </c>
      <c r="J274" s="30" t="e">
        <f>_xlfn.XLOOKUP(A274,'Growth Tracker'!$B$20:$B$90,'Growth Tracker'!$D$20:$D$90,NA())</f>
        <v>#N/A</v>
      </c>
      <c r="K274" s="80" t="e">
        <f t="shared" si="4"/>
        <v>#N/A</v>
      </c>
    </row>
    <row r="275" spans="1:11" x14ac:dyDescent="0.2">
      <c r="A275" s="28">
        <v>273</v>
      </c>
      <c r="B275" s="29">
        <v>-0.15010000000000001</v>
      </c>
      <c r="C275" s="29">
        <v>8.2172000000000001</v>
      </c>
      <c r="D275" s="29">
        <v>0.12198000000000001</v>
      </c>
      <c r="E275" s="29">
        <v>6.5579999999999998</v>
      </c>
      <c r="F275" s="29">
        <v>7.25</v>
      </c>
      <c r="G275" s="29">
        <v>8.2170000000000005</v>
      </c>
      <c r="H275" s="29">
        <v>9.3360000000000003</v>
      </c>
      <c r="I275" s="29">
        <v>10.378</v>
      </c>
      <c r="J275" s="30" t="e">
        <f>_xlfn.XLOOKUP(A275,'Growth Tracker'!$B$20:$B$90,'Growth Tracker'!$D$20:$D$90,NA())</f>
        <v>#N/A</v>
      </c>
      <c r="K275" s="80" t="e">
        <f t="shared" si="4"/>
        <v>#N/A</v>
      </c>
    </row>
    <row r="276" spans="1:11" x14ac:dyDescent="0.2">
      <c r="A276" s="28">
        <v>274</v>
      </c>
      <c r="B276" s="29">
        <v>-0.1507</v>
      </c>
      <c r="C276" s="29">
        <v>8.2258999999999993</v>
      </c>
      <c r="D276" s="29">
        <v>0.12199</v>
      </c>
      <c r="E276" s="29">
        <v>6.5650000000000004</v>
      </c>
      <c r="F276" s="29">
        <v>7.258</v>
      </c>
      <c r="G276" s="29">
        <v>8.2260000000000009</v>
      </c>
      <c r="H276" s="29">
        <v>9.3460000000000001</v>
      </c>
      <c r="I276" s="29">
        <v>10.388999999999999</v>
      </c>
      <c r="J276" s="30" t="e">
        <f>_xlfn.XLOOKUP(A276,'Growth Tracker'!$B$20:$B$90,'Growth Tracker'!$D$20:$D$90,NA())</f>
        <v>#N/A</v>
      </c>
      <c r="K276" s="80" t="e">
        <f t="shared" si="4"/>
        <v>#N/A</v>
      </c>
    </row>
    <row r="277" spans="1:11" x14ac:dyDescent="0.2">
      <c r="A277" s="28">
        <v>275</v>
      </c>
      <c r="B277" s="29">
        <v>-0.15140000000000001</v>
      </c>
      <c r="C277" s="29">
        <v>8.2346000000000004</v>
      </c>
      <c r="D277" s="29">
        <v>0.12199</v>
      </c>
      <c r="E277" s="29">
        <v>6.5720000000000001</v>
      </c>
      <c r="F277" s="29">
        <v>7.2649999999999997</v>
      </c>
      <c r="G277" s="29">
        <v>8.2349999999999994</v>
      </c>
      <c r="H277" s="29">
        <v>9.3559999999999999</v>
      </c>
      <c r="I277" s="29">
        <v>10.401</v>
      </c>
      <c r="J277" s="30" t="e">
        <f>_xlfn.XLOOKUP(A277,'Growth Tracker'!$B$20:$B$90,'Growth Tracker'!$D$20:$D$90,NA())</f>
        <v>#N/A</v>
      </c>
      <c r="K277" s="80" t="e">
        <f t="shared" si="4"/>
        <v>#N/A</v>
      </c>
    </row>
    <row r="278" spans="1:11" x14ac:dyDescent="0.2">
      <c r="A278" s="28">
        <v>276</v>
      </c>
      <c r="B278" s="29">
        <v>-0.15210000000000001</v>
      </c>
      <c r="C278" s="29">
        <v>8.2431999999999999</v>
      </c>
      <c r="D278" s="29">
        <v>0.122</v>
      </c>
      <c r="E278" s="29">
        <v>6.5789999999999997</v>
      </c>
      <c r="F278" s="29">
        <v>7.2729999999999997</v>
      </c>
      <c r="G278" s="29">
        <v>8.2430000000000003</v>
      </c>
      <c r="H278" s="29">
        <v>9.3659999999999997</v>
      </c>
      <c r="I278" s="29">
        <v>10.412000000000001</v>
      </c>
      <c r="J278" s="30" t="e">
        <f>_xlfn.XLOOKUP(A278,'Growth Tracker'!$B$20:$B$90,'Growth Tracker'!$D$20:$D$90,NA())</f>
        <v>#N/A</v>
      </c>
      <c r="K278" s="80" t="e">
        <f t="shared" si="4"/>
        <v>#N/A</v>
      </c>
    </row>
    <row r="279" spans="1:11" x14ac:dyDescent="0.2">
      <c r="A279" s="28">
        <v>277</v>
      </c>
      <c r="B279" s="29">
        <v>-0.15279999999999999</v>
      </c>
      <c r="C279" s="29">
        <v>8.2518999999999991</v>
      </c>
      <c r="D279" s="29">
        <v>0.12200999999999999</v>
      </c>
      <c r="E279" s="29">
        <v>6.5860000000000003</v>
      </c>
      <c r="F279" s="29">
        <v>7.28</v>
      </c>
      <c r="G279" s="29">
        <v>8.2520000000000007</v>
      </c>
      <c r="H279" s="29">
        <v>9.3759999999999994</v>
      </c>
      <c r="I279" s="29">
        <v>10.423</v>
      </c>
      <c r="J279" s="30" t="e">
        <f>_xlfn.XLOOKUP(A279,'Growth Tracker'!$B$20:$B$90,'Growth Tracker'!$D$20:$D$90,NA())</f>
        <v>#N/A</v>
      </c>
      <c r="K279" s="80" t="e">
        <f t="shared" si="4"/>
        <v>#N/A</v>
      </c>
    </row>
    <row r="280" spans="1:11" x14ac:dyDescent="0.2">
      <c r="A280" s="28">
        <v>278</v>
      </c>
      <c r="B280" s="29">
        <v>-0.15340000000000001</v>
      </c>
      <c r="C280" s="29">
        <v>8.2605000000000004</v>
      </c>
      <c r="D280" s="29">
        <v>0.12202</v>
      </c>
      <c r="E280" s="29">
        <v>6.593</v>
      </c>
      <c r="F280" s="29">
        <v>7.2880000000000003</v>
      </c>
      <c r="G280" s="29">
        <v>8.2609999999999992</v>
      </c>
      <c r="H280" s="29">
        <v>9.3859999999999992</v>
      </c>
      <c r="I280" s="29">
        <v>10.433999999999999</v>
      </c>
      <c r="J280" s="30" t="e">
        <f>_xlfn.XLOOKUP(A280,'Growth Tracker'!$B$20:$B$90,'Growth Tracker'!$D$20:$D$90,NA())</f>
        <v>#N/A</v>
      </c>
      <c r="K280" s="80" t="e">
        <f t="shared" si="4"/>
        <v>#N/A</v>
      </c>
    </row>
    <row r="281" spans="1:11" x14ac:dyDescent="0.2">
      <c r="A281" s="28">
        <v>279</v>
      </c>
      <c r="B281" s="29">
        <v>-0.15409999999999999</v>
      </c>
      <c r="C281" s="29">
        <v>8.2690000000000001</v>
      </c>
      <c r="D281" s="29">
        <v>0.12202</v>
      </c>
      <c r="E281" s="29">
        <v>6.5990000000000002</v>
      </c>
      <c r="F281" s="29">
        <v>7.2960000000000003</v>
      </c>
      <c r="G281" s="29">
        <v>8.2690000000000001</v>
      </c>
      <c r="H281" s="29">
        <v>9.3949999999999996</v>
      </c>
      <c r="I281" s="29">
        <v>10.445</v>
      </c>
      <c r="J281" s="30" t="e">
        <f>_xlfn.XLOOKUP(A281,'Growth Tracker'!$B$20:$B$90,'Growth Tracker'!$D$20:$D$90,NA())</f>
        <v>#N/A</v>
      </c>
      <c r="K281" s="80" t="e">
        <f t="shared" si="4"/>
        <v>#N/A</v>
      </c>
    </row>
    <row r="282" spans="1:11" x14ac:dyDescent="0.2">
      <c r="A282" s="28">
        <v>280</v>
      </c>
      <c r="B282" s="29">
        <v>-0.1547</v>
      </c>
      <c r="C282" s="29">
        <v>8.2775999999999996</v>
      </c>
      <c r="D282" s="29">
        <v>0.12203</v>
      </c>
      <c r="E282" s="29">
        <v>6.6059999999999999</v>
      </c>
      <c r="F282" s="29">
        <v>7.3029999999999999</v>
      </c>
      <c r="G282" s="29">
        <v>8.2780000000000005</v>
      </c>
      <c r="H282" s="29">
        <v>9.4049999999999994</v>
      </c>
      <c r="I282" s="29">
        <v>10.457000000000001</v>
      </c>
      <c r="J282" s="30" t="e">
        <f>_xlfn.XLOOKUP(A282,'Growth Tracker'!$B$20:$B$90,'Growth Tracker'!$D$20:$D$90,NA())</f>
        <v>#N/A</v>
      </c>
      <c r="K282" s="80" t="e">
        <f t="shared" si="4"/>
        <v>#N/A</v>
      </c>
    </row>
    <row r="283" spans="1:11" x14ac:dyDescent="0.2">
      <c r="A283" s="28">
        <v>281</v>
      </c>
      <c r="B283" s="29">
        <v>-0.15540000000000001</v>
      </c>
      <c r="C283" s="29">
        <v>8.2860999999999994</v>
      </c>
      <c r="D283" s="29">
        <v>0.12204</v>
      </c>
      <c r="E283" s="29">
        <v>6.6130000000000004</v>
      </c>
      <c r="F283" s="29">
        <v>7.3109999999999999</v>
      </c>
      <c r="G283" s="29">
        <v>8.2859999999999996</v>
      </c>
      <c r="H283" s="29">
        <v>9.4149999999999991</v>
      </c>
      <c r="I283" s="29">
        <v>10.468</v>
      </c>
      <c r="J283" s="30">
        <f>_xlfn.XLOOKUP(A283,'Growth Tracker'!$B$20:$B$90,'Growth Tracker'!$D$20:$D$90,NA())</f>
        <v>8.9</v>
      </c>
      <c r="K283" s="80">
        <f t="shared" si="4"/>
        <v>0.71985225512763218</v>
      </c>
    </row>
    <row r="284" spans="1:11" x14ac:dyDescent="0.2">
      <c r="A284" s="28">
        <v>282</v>
      </c>
      <c r="B284" s="29">
        <v>-0.15609999999999999</v>
      </c>
      <c r="C284" s="29">
        <v>8.2946000000000009</v>
      </c>
      <c r="D284" s="29">
        <v>0.12205000000000001</v>
      </c>
      <c r="E284" s="29">
        <v>6.62</v>
      </c>
      <c r="F284" s="29">
        <v>7.3179999999999996</v>
      </c>
      <c r="G284" s="29">
        <v>8.2949999999999999</v>
      </c>
      <c r="H284" s="29">
        <v>9.4250000000000007</v>
      </c>
      <c r="I284" s="29">
        <v>10.478999999999999</v>
      </c>
      <c r="J284" s="30" t="e">
        <f>_xlfn.XLOOKUP(A284,'Growth Tracker'!$B$20:$B$90,'Growth Tracker'!$D$20:$D$90,NA())</f>
        <v>#N/A</v>
      </c>
      <c r="K284" s="80" t="e">
        <f t="shared" si="4"/>
        <v>#N/A</v>
      </c>
    </row>
    <row r="285" spans="1:11" x14ac:dyDescent="0.2">
      <c r="A285" s="28">
        <v>283</v>
      </c>
      <c r="B285" s="29">
        <v>-0.15670000000000001</v>
      </c>
      <c r="C285" s="29">
        <v>8.3031000000000006</v>
      </c>
      <c r="D285" s="29">
        <v>0.12206</v>
      </c>
      <c r="E285" s="29">
        <v>6.6269999999999998</v>
      </c>
      <c r="F285" s="29">
        <v>7.3250000000000002</v>
      </c>
      <c r="G285" s="29">
        <v>8.3030000000000008</v>
      </c>
      <c r="H285" s="29">
        <v>9.4350000000000005</v>
      </c>
      <c r="I285" s="29">
        <v>10.49</v>
      </c>
      <c r="J285" s="30" t="e">
        <f>_xlfn.XLOOKUP(A285,'Growth Tracker'!$B$20:$B$90,'Growth Tracker'!$D$20:$D$90,NA())</f>
        <v>#N/A</v>
      </c>
      <c r="K285" s="80" t="e">
        <f t="shared" si="4"/>
        <v>#N/A</v>
      </c>
    </row>
    <row r="286" spans="1:11" x14ac:dyDescent="0.2">
      <c r="A286" s="28">
        <v>284</v>
      </c>
      <c r="B286" s="29">
        <v>-0.15740000000000001</v>
      </c>
      <c r="C286" s="29">
        <v>8.3116000000000003</v>
      </c>
      <c r="D286" s="29">
        <v>0.12206</v>
      </c>
      <c r="E286" s="29">
        <v>6.6340000000000003</v>
      </c>
      <c r="F286" s="29">
        <v>7.3330000000000002</v>
      </c>
      <c r="G286" s="29">
        <v>8.3119999999999994</v>
      </c>
      <c r="H286" s="29">
        <v>9.4450000000000003</v>
      </c>
      <c r="I286" s="29">
        <v>10.500999999999999</v>
      </c>
      <c r="J286" s="30" t="e">
        <f>_xlfn.XLOOKUP(A286,'Growth Tracker'!$B$20:$B$90,'Growth Tracker'!$D$20:$D$90,NA())</f>
        <v>#N/A</v>
      </c>
      <c r="K286" s="80" t="e">
        <f t="shared" si="4"/>
        <v>#N/A</v>
      </c>
    </row>
    <row r="287" spans="1:11" x14ac:dyDescent="0.2">
      <c r="A287" s="28">
        <v>285</v>
      </c>
      <c r="B287" s="29">
        <v>-0.158</v>
      </c>
      <c r="C287" s="29">
        <v>8.3201000000000001</v>
      </c>
      <c r="D287" s="29">
        <v>0.12207</v>
      </c>
      <c r="E287" s="29">
        <v>6.64</v>
      </c>
      <c r="F287" s="29">
        <v>7.34</v>
      </c>
      <c r="G287" s="29">
        <v>8.32</v>
      </c>
      <c r="H287" s="29">
        <v>9.4540000000000006</v>
      </c>
      <c r="I287" s="29">
        <v>10.512</v>
      </c>
      <c r="J287" s="30" t="e">
        <f>_xlfn.XLOOKUP(A287,'Growth Tracker'!$B$20:$B$90,'Growth Tracker'!$D$20:$D$90,NA())</f>
        <v>#N/A</v>
      </c>
      <c r="K287" s="80" t="e">
        <f t="shared" si="4"/>
        <v>#N/A</v>
      </c>
    </row>
    <row r="288" spans="1:11" x14ac:dyDescent="0.2">
      <c r="A288" s="28">
        <v>286</v>
      </c>
      <c r="B288" s="29">
        <v>-0.15870000000000001</v>
      </c>
      <c r="C288" s="29">
        <v>8.3285</v>
      </c>
      <c r="D288" s="29">
        <v>0.12207999999999999</v>
      </c>
      <c r="E288" s="29">
        <v>6.6470000000000002</v>
      </c>
      <c r="F288" s="29">
        <v>7.3479999999999999</v>
      </c>
      <c r="G288" s="29">
        <v>8.3290000000000006</v>
      </c>
      <c r="H288" s="29">
        <v>9.4640000000000004</v>
      </c>
      <c r="I288" s="29">
        <v>10.523</v>
      </c>
      <c r="J288" s="30" t="e">
        <f>_xlfn.XLOOKUP(A288,'Growth Tracker'!$B$20:$B$90,'Growth Tracker'!$D$20:$D$90,NA())</f>
        <v>#N/A</v>
      </c>
      <c r="K288" s="80" t="e">
        <f t="shared" si="4"/>
        <v>#N/A</v>
      </c>
    </row>
    <row r="289" spans="1:11" x14ac:dyDescent="0.2">
      <c r="A289" s="28">
        <v>287</v>
      </c>
      <c r="B289" s="29">
        <v>-0.1593</v>
      </c>
      <c r="C289" s="29">
        <v>8.3369</v>
      </c>
      <c r="D289" s="29">
        <v>0.12209</v>
      </c>
      <c r="E289" s="29">
        <v>6.6539999999999999</v>
      </c>
      <c r="F289" s="29">
        <v>7.3550000000000004</v>
      </c>
      <c r="G289" s="29">
        <v>8.3369999999999997</v>
      </c>
      <c r="H289" s="29">
        <v>9.4740000000000002</v>
      </c>
      <c r="I289" s="29">
        <v>10.534000000000001</v>
      </c>
      <c r="J289" s="30" t="e">
        <f>_xlfn.XLOOKUP(A289,'Growth Tracker'!$B$20:$B$90,'Growth Tracker'!$D$20:$D$90,NA())</f>
        <v>#N/A</v>
      </c>
      <c r="K289" s="80" t="e">
        <f t="shared" si="4"/>
        <v>#N/A</v>
      </c>
    </row>
    <row r="290" spans="1:11" x14ac:dyDescent="0.2">
      <c r="A290" s="28">
        <v>288</v>
      </c>
      <c r="B290" s="29">
        <v>-0.15989999999999999</v>
      </c>
      <c r="C290" s="29">
        <v>8.3452999999999999</v>
      </c>
      <c r="D290" s="29">
        <v>0.12209</v>
      </c>
      <c r="E290" s="29">
        <v>6.66</v>
      </c>
      <c r="F290" s="29">
        <v>7.3630000000000004</v>
      </c>
      <c r="G290" s="29">
        <v>8.3450000000000006</v>
      </c>
      <c r="H290" s="29">
        <v>9.4830000000000005</v>
      </c>
      <c r="I290" s="29">
        <v>10.545</v>
      </c>
      <c r="J290" s="30" t="e">
        <f>_xlfn.XLOOKUP(A290,'Growth Tracker'!$B$20:$B$90,'Growth Tracker'!$D$20:$D$90,NA())</f>
        <v>#N/A</v>
      </c>
      <c r="K290" s="80" t="e">
        <f t="shared" si="4"/>
        <v>#N/A</v>
      </c>
    </row>
    <row r="291" spans="1:11" x14ac:dyDescent="0.2">
      <c r="A291" s="28">
        <v>289</v>
      </c>
      <c r="B291" s="29">
        <v>-0.16059999999999999</v>
      </c>
      <c r="C291" s="29">
        <v>8.3536000000000001</v>
      </c>
      <c r="D291" s="29">
        <v>0.1221</v>
      </c>
      <c r="E291" s="29">
        <v>6.6669999999999998</v>
      </c>
      <c r="F291" s="29">
        <v>7.37</v>
      </c>
      <c r="G291" s="29">
        <v>8.3539999999999992</v>
      </c>
      <c r="H291" s="29">
        <v>9.4930000000000003</v>
      </c>
      <c r="I291" s="29">
        <v>10.555999999999999</v>
      </c>
      <c r="J291" s="30" t="e">
        <f>_xlfn.XLOOKUP(A291,'Growth Tracker'!$B$20:$B$90,'Growth Tracker'!$D$20:$D$90,NA())</f>
        <v>#N/A</v>
      </c>
      <c r="K291" s="80" t="e">
        <f t="shared" si="4"/>
        <v>#N/A</v>
      </c>
    </row>
    <row r="292" spans="1:11" x14ac:dyDescent="0.2">
      <c r="A292" s="28">
        <v>290</v>
      </c>
      <c r="B292" s="29">
        <v>-0.16120000000000001</v>
      </c>
      <c r="C292" s="29">
        <v>8.3620000000000001</v>
      </c>
      <c r="D292" s="29">
        <v>0.12211</v>
      </c>
      <c r="E292" s="29">
        <v>6.6740000000000004</v>
      </c>
      <c r="F292" s="29">
        <v>7.3769999999999998</v>
      </c>
      <c r="G292" s="29">
        <v>8.3620000000000001</v>
      </c>
      <c r="H292" s="29">
        <v>9.5030000000000001</v>
      </c>
      <c r="I292" s="29">
        <v>10.567</v>
      </c>
      <c r="J292" s="30" t="e">
        <f>_xlfn.XLOOKUP(A292,'Growth Tracker'!$B$20:$B$90,'Growth Tracker'!$D$20:$D$90,NA())</f>
        <v>#N/A</v>
      </c>
      <c r="K292" s="80" t="e">
        <f t="shared" si="4"/>
        <v>#N/A</v>
      </c>
    </row>
    <row r="293" spans="1:11" x14ac:dyDescent="0.2">
      <c r="A293" s="28">
        <v>291</v>
      </c>
      <c r="B293" s="29">
        <v>-0.1618</v>
      </c>
      <c r="C293" s="29">
        <v>8.3703000000000003</v>
      </c>
      <c r="D293" s="29">
        <v>0.12212000000000001</v>
      </c>
      <c r="E293" s="29">
        <v>6.68</v>
      </c>
      <c r="F293" s="29">
        <v>7.3849999999999998</v>
      </c>
      <c r="G293" s="29">
        <v>8.3699999999999992</v>
      </c>
      <c r="H293" s="29">
        <v>9.5120000000000005</v>
      </c>
      <c r="I293" s="29">
        <v>10.577999999999999</v>
      </c>
      <c r="J293" s="30" t="e">
        <f>_xlfn.XLOOKUP(A293,'Growth Tracker'!$B$20:$B$90,'Growth Tracker'!$D$20:$D$90,NA())</f>
        <v>#N/A</v>
      </c>
      <c r="K293" s="80" t="e">
        <f t="shared" si="4"/>
        <v>#N/A</v>
      </c>
    </row>
    <row r="294" spans="1:11" x14ac:dyDescent="0.2">
      <c r="A294" s="28">
        <v>292</v>
      </c>
      <c r="B294" s="29">
        <v>-0.16250000000000001</v>
      </c>
      <c r="C294" s="29">
        <v>8.3786000000000005</v>
      </c>
      <c r="D294" s="29">
        <v>0.12213</v>
      </c>
      <c r="E294" s="29">
        <v>6.6870000000000003</v>
      </c>
      <c r="F294" s="29">
        <v>7.3920000000000003</v>
      </c>
      <c r="G294" s="29">
        <v>8.3789999999999996</v>
      </c>
      <c r="H294" s="29">
        <v>9.5220000000000002</v>
      </c>
      <c r="I294" s="29">
        <v>10.589</v>
      </c>
      <c r="J294" s="30" t="e">
        <f>_xlfn.XLOOKUP(A294,'Growth Tracker'!$B$20:$B$90,'Growth Tracker'!$D$20:$D$90,NA())</f>
        <v>#N/A</v>
      </c>
      <c r="K294" s="80" t="e">
        <f t="shared" si="4"/>
        <v>#N/A</v>
      </c>
    </row>
    <row r="295" spans="1:11" x14ac:dyDescent="0.2">
      <c r="A295" s="28">
        <v>293</v>
      </c>
      <c r="B295" s="29">
        <v>-0.16309999999999999</v>
      </c>
      <c r="C295" s="29">
        <v>8.3869000000000007</v>
      </c>
      <c r="D295" s="29">
        <v>0.12213</v>
      </c>
      <c r="E295" s="29">
        <v>6.694</v>
      </c>
      <c r="F295" s="29">
        <v>7.399</v>
      </c>
      <c r="G295" s="29">
        <v>8.3870000000000005</v>
      </c>
      <c r="H295" s="29">
        <v>9.5310000000000006</v>
      </c>
      <c r="I295" s="29">
        <v>10.599</v>
      </c>
      <c r="J295" s="30" t="e">
        <f>_xlfn.XLOOKUP(A295,'Growth Tracker'!$B$20:$B$90,'Growth Tracker'!$D$20:$D$90,NA())</f>
        <v>#N/A</v>
      </c>
      <c r="K295" s="80" t="e">
        <f t="shared" si="4"/>
        <v>#N/A</v>
      </c>
    </row>
    <row r="296" spans="1:11" x14ac:dyDescent="0.2">
      <c r="A296" s="28">
        <v>294</v>
      </c>
      <c r="B296" s="29">
        <v>-0.16370000000000001</v>
      </c>
      <c r="C296" s="29">
        <v>8.3952000000000009</v>
      </c>
      <c r="D296" s="29">
        <v>0.12214</v>
      </c>
      <c r="E296" s="29">
        <v>6.7</v>
      </c>
      <c r="F296" s="29">
        <v>7.407</v>
      </c>
      <c r="G296" s="29">
        <v>8.3949999999999996</v>
      </c>
      <c r="H296" s="29">
        <v>9.5410000000000004</v>
      </c>
      <c r="I296" s="29">
        <v>10.61</v>
      </c>
      <c r="J296" s="30" t="e">
        <f>_xlfn.XLOOKUP(A296,'Growth Tracker'!$B$20:$B$90,'Growth Tracker'!$D$20:$D$90,NA())</f>
        <v>#N/A</v>
      </c>
      <c r="K296" s="80" t="e">
        <f t="shared" si="4"/>
        <v>#N/A</v>
      </c>
    </row>
    <row r="297" spans="1:11" x14ac:dyDescent="0.2">
      <c r="A297" s="28">
        <v>295</v>
      </c>
      <c r="B297" s="29">
        <v>-0.1643</v>
      </c>
      <c r="C297" s="29">
        <v>8.4034999999999993</v>
      </c>
      <c r="D297" s="29">
        <v>0.12214999999999999</v>
      </c>
      <c r="E297" s="29">
        <v>6.7069999999999999</v>
      </c>
      <c r="F297" s="29">
        <v>7.4139999999999997</v>
      </c>
      <c r="G297" s="29">
        <v>8.4039999999999999</v>
      </c>
      <c r="H297" s="29">
        <v>9.5500000000000007</v>
      </c>
      <c r="I297" s="29">
        <v>10.621</v>
      </c>
      <c r="J297" s="30" t="e">
        <f>_xlfn.XLOOKUP(A297,'Growth Tracker'!$B$20:$B$90,'Growth Tracker'!$D$20:$D$90,NA())</f>
        <v>#N/A</v>
      </c>
      <c r="K297" s="80" t="e">
        <f t="shared" si="4"/>
        <v>#N/A</v>
      </c>
    </row>
    <row r="298" spans="1:11" x14ac:dyDescent="0.2">
      <c r="A298" s="28">
        <v>296</v>
      </c>
      <c r="B298" s="29">
        <v>-0.16500000000000001</v>
      </c>
      <c r="C298" s="29">
        <v>8.4116999999999997</v>
      </c>
      <c r="D298" s="29">
        <v>0.12216</v>
      </c>
      <c r="E298" s="29">
        <v>6.7130000000000001</v>
      </c>
      <c r="F298" s="29">
        <v>7.4210000000000003</v>
      </c>
      <c r="G298" s="29">
        <v>8.4120000000000008</v>
      </c>
      <c r="H298" s="29">
        <v>9.56</v>
      </c>
      <c r="I298" s="29">
        <v>10.632</v>
      </c>
      <c r="J298" s="30" t="e">
        <f>_xlfn.XLOOKUP(A298,'Growth Tracker'!$B$20:$B$90,'Growth Tracker'!$D$20:$D$90,NA())</f>
        <v>#N/A</v>
      </c>
      <c r="K298" s="80" t="e">
        <f t="shared" si="4"/>
        <v>#N/A</v>
      </c>
    </row>
    <row r="299" spans="1:11" x14ac:dyDescent="0.2">
      <c r="A299" s="28">
        <v>297</v>
      </c>
      <c r="B299" s="29">
        <v>-0.1656</v>
      </c>
      <c r="C299" s="29">
        <v>8.4199000000000002</v>
      </c>
      <c r="D299" s="29">
        <v>0.12217</v>
      </c>
      <c r="E299" s="29">
        <v>6.72</v>
      </c>
      <c r="F299" s="29">
        <v>7.4279999999999999</v>
      </c>
      <c r="G299" s="29">
        <v>8.42</v>
      </c>
      <c r="H299" s="29">
        <v>9.5690000000000008</v>
      </c>
      <c r="I299" s="29">
        <v>10.643000000000001</v>
      </c>
      <c r="J299" s="30" t="e">
        <f>_xlfn.XLOOKUP(A299,'Growth Tracker'!$B$20:$B$90,'Growth Tracker'!$D$20:$D$90,NA())</f>
        <v>#N/A</v>
      </c>
      <c r="K299" s="80" t="e">
        <f t="shared" si="4"/>
        <v>#N/A</v>
      </c>
    </row>
    <row r="300" spans="1:11" x14ac:dyDescent="0.2">
      <c r="A300" s="28">
        <v>298</v>
      </c>
      <c r="B300" s="29">
        <v>-0.16619999999999999</v>
      </c>
      <c r="C300" s="29">
        <v>8.4281000000000006</v>
      </c>
      <c r="D300" s="29">
        <v>0.12218</v>
      </c>
      <c r="E300" s="29">
        <v>6.7270000000000003</v>
      </c>
      <c r="F300" s="29">
        <v>7.4349999999999996</v>
      </c>
      <c r="G300" s="29">
        <v>8.4280000000000008</v>
      </c>
      <c r="H300" s="29">
        <v>9.5790000000000006</v>
      </c>
      <c r="I300" s="29">
        <v>10.653</v>
      </c>
      <c r="J300" s="30" t="e">
        <f>_xlfn.XLOOKUP(A300,'Growth Tracker'!$B$20:$B$90,'Growth Tracker'!$D$20:$D$90,NA())</f>
        <v>#N/A</v>
      </c>
      <c r="K300" s="80" t="e">
        <f t="shared" si="4"/>
        <v>#N/A</v>
      </c>
    </row>
    <row r="301" spans="1:11" x14ac:dyDescent="0.2">
      <c r="A301" s="28">
        <v>299</v>
      </c>
      <c r="B301" s="29">
        <v>-0.1668</v>
      </c>
      <c r="C301" s="29">
        <v>8.4362999999999992</v>
      </c>
      <c r="D301" s="29">
        <v>0.12218</v>
      </c>
      <c r="E301" s="29">
        <v>6.7329999999999997</v>
      </c>
      <c r="F301" s="29">
        <v>7.4429999999999996</v>
      </c>
      <c r="G301" s="29">
        <v>8.4359999999999999</v>
      </c>
      <c r="H301" s="29">
        <v>9.5879999999999992</v>
      </c>
      <c r="I301" s="29">
        <v>10.664</v>
      </c>
      <c r="J301" s="30" t="e">
        <f>_xlfn.XLOOKUP(A301,'Growth Tracker'!$B$20:$B$90,'Growth Tracker'!$D$20:$D$90,NA())</f>
        <v>#N/A</v>
      </c>
      <c r="K301" s="80" t="e">
        <f t="shared" si="4"/>
        <v>#N/A</v>
      </c>
    </row>
    <row r="302" spans="1:11" x14ac:dyDescent="0.2">
      <c r="A302" s="28">
        <v>300</v>
      </c>
      <c r="B302" s="29">
        <v>-0.16739999999999999</v>
      </c>
      <c r="C302" s="29">
        <v>8.4444999999999997</v>
      </c>
      <c r="D302" s="29">
        <v>0.12218999999999999</v>
      </c>
      <c r="E302" s="29">
        <v>6.74</v>
      </c>
      <c r="F302" s="29">
        <v>7.45</v>
      </c>
      <c r="G302" s="29">
        <v>8.4450000000000003</v>
      </c>
      <c r="H302" s="29">
        <v>9.5980000000000008</v>
      </c>
      <c r="I302" s="29">
        <v>10.675000000000001</v>
      </c>
      <c r="J302" s="30" t="e">
        <f>_xlfn.XLOOKUP(A302,'Growth Tracker'!$B$20:$B$90,'Growth Tracker'!$D$20:$D$90,NA())</f>
        <v>#N/A</v>
      </c>
      <c r="K302" s="80" t="e">
        <f t="shared" si="4"/>
        <v>#N/A</v>
      </c>
    </row>
    <row r="303" spans="1:11" x14ac:dyDescent="0.2">
      <c r="A303" s="28">
        <v>301</v>
      </c>
      <c r="B303" s="29">
        <v>-0.16800000000000001</v>
      </c>
      <c r="C303" s="29">
        <v>8.4526000000000003</v>
      </c>
      <c r="D303" s="29">
        <v>0.1222</v>
      </c>
      <c r="E303" s="29">
        <v>6.7460000000000004</v>
      </c>
      <c r="F303" s="29">
        <v>7.4569999999999999</v>
      </c>
      <c r="G303" s="29">
        <v>8.4529999999999994</v>
      </c>
      <c r="H303" s="29">
        <v>9.6069999999999993</v>
      </c>
      <c r="I303" s="29">
        <v>10.685</v>
      </c>
      <c r="J303" s="30" t="e">
        <f>_xlfn.XLOOKUP(A303,'Growth Tracker'!$B$20:$B$90,'Growth Tracker'!$D$20:$D$90,NA())</f>
        <v>#N/A</v>
      </c>
      <c r="K303" s="80" t="e">
        <f t="shared" si="4"/>
        <v>#N/A</v>
      </c>
    </row>
    <row r="304" spans="1:11" x14ac:dyDescent="0.2">
      <c r="A304" s="28">
        <v>302</v>
      </c>
      <c r="B304" s="29">
        <v>-0.1686</v>
      </c>
      <c r="C304" s="29">
        <v>8.4606999999999992</v>
      </c>
      <c r="D304" s="29">
        <v>0.12221</v>
      </c>
      <c r="E304" s="29">
        <v>6.7530000000000001</v>
      </c>
      <c r="F304" s="29">
        <v>7.4640000000000004</v>
      </c>
      <c r="G304" s="29">
        <v>8.4610000000000003</v>
      </c>
      <c r="H304" s="29">
        <v>9.6159999999999997</v>
      </c>
      <c r="I304" s="29">
        <v>10.696</v>
      </c>
      <c r="J304" s="30" t="e">
        <f>_xlfn.XLOOKUP(A304,'Growth Tracker'!$B$20:$B$90,'Growth Tracker'!$D$20:$D$90,NA())</f>
        <v>#N/A</v>
      </c>
      <c r="K304" s="80" t="e">
        <f t="shared" si="4"/>
        <v>#N/A</v>
      </c>
    </row>
    <row r="305" spans="1:11" x14ac:dyDescent="0.2">
      <c r="A305" s="28">
        <v>303</v>
      </c>
      <c r="B305" s="29">
        <v>-0.16919999999999999</v>
      </c>
      <c r="C305" s="29">
        <v>8.4687999999999999</v>
      </c>
      <c r="D305" s="29">
        <v>0.12222</v>
      </c>
      <c r="E305" s="29">
        <v>6.7590000000000003</v>
      </c>
      <c r="F305" s="29">
        <v>7.4710000000000001</v>
      </c>
      <c r="G305" s="29">
        <v>8.4689999999999994</v>
      </c>
      <c r="H305" s="29">
        <v>9.6259999999999994</v>
      </c>
      <c r="I305" s="29">
        <v>10.706</v>
      </c>
      <c r="J305" s="30" t="e">
        <f>_xlfn.XLOOKUP(A305,'Growth Tracker'!$B$20:$B$90,'Growth Tracker'!$D$20:$D$90,NA())</f>
        <v>#N/A</v>
      </c>
      <c r="K305" s="80" t="e">
        <f t="shared" si="4"/>
        <v>#N/A</v>
      </c>
    </row>
    <row r="306" spans="1:11" x14ac:dyDescent="0.2">
      <c r="A306" s="28">
        <v>304</v>
      </c>
      <c r="B306" s="29">
        <v>-0.16980000000000001</v>
      </c>
      <c r="C306" s="29">
        <v>8.4769000000000005</v>
      </c>
      <c r="D306" s="29">
        <v>0.12222</v>
      </c>
      <c r="E306" s="29">
        <v>6.766</v>
      </c>
      <c r="F306" s="29">
        <v>7.4779999999999998</v>
      </c>
      <c r="G306" s="29">
        <v>8.4770000000000003</v>
      </c>
      <c r="H306" s="29">
        <v>9.6349999999999998</v>
      </c>
      <c r="I306" s="29">
        <v>10.717000000000001</v>
      </c>
      <c r="J306" s="30" t="e">
        <f>_xlfn.XLOOKUP(A306,'Growth Tracker'!$B$20:$B$90,'Growth Tracker'!$D$20:$D$90,NA())</f>
        <v>#N/A</v>
      </c>
      <c r="K306" s="80" t="e">
        <f t="shared" si="4"/>
        <v>#N/A</v>
      </c>
    </row>
    <row r="307" spans="1:11" x14ac:dyDescent="0.2">
      <c r="A307" s="28">
        <v>305</v>
      </c>
      <c r="B307" s="29">
        <v>-0.1704</v>
      </c>
      <c r="C307" s="29">
        <v>8.4849999999999994</v>
      </c>
      <c r="D307" s="29">
        <v>0.12223000000000001</v>
      </c>
      <c r="E307" s="29">
        <v>6.7720000000000002</v>
      </c>
      <c r="F307" s="29">
        <v>7.4850000000000003</v>
      </c>
      <c r="G307" s="29">
        <v>8.4849999999999994</v>
      </c>
      <c r="H307" s="29">
        <v>9.6440000000000001</v>
      </c>
      <c r="I307" s="29">
        <v>10.728</v>
      </c>
      <c r="J307" s="30" t="e">
        <f>_xlfn.XLOOKUP(A307,'Growth Tracker'!$B$20:$B$90,'Growth Tracker'!$D$20:$D$90,NA())</f>
        <v>#N/A</v>
      </c>
      <c r="K307" s="80" t="e">
        <f t="shared" si="4"/>
        <v>#N/A</v>
      </c>
    </row>
    <row r="308" spans="1:11" x14ac:dyDescent="0.2">
      <c r="A308" s="28">
        <v>306</v>
      </c>
      <c r="B308" s="29">
        <v>-0.17100000000000001</v>
      </c>
      <c r="C308" s="29">
        <v>8.4931000000000001</v>
      </c>
      <c r="D308" s="29">
        <v>0.12224</v>
      </c>
      <c r="E308" s="29">
        <v>6.7779999999999996</v>
      </c>
      <c r="F308" s="29">
        <v>7.4930000000000003</v>
      </c>
      <c r="G308" s="29">
        <v>8.4930000000000003</v>
      </c>
      <c r="H308" s="29">
        <v>9.6539999999999999</v>
      </c>
      <c r="I308" s="29">
        <v>10.738</v>
      </c>
      <c r="J308" s="30" t="e">
        <f>_xlfn.XLOOKUP(A308,'Growth Tracker'!$B$20:$B$90,'Growth Tracker'!$D$20:$D$90,NA())</f>
        <v>#N/A</v>
      </c>
      <c r="K308" s="80" t="e">
        <f t="shared" si="4"/>
        <v>#N/A</v>
      </c>
    </row>
    <row r="309" spans="1:11" x14ac:dyDescent="0.2">
      <c r="A309" s="28">
        <v>307</v>
      </c>
      <c r="B309" s="29">
        <v>-0.1716</v>
      </c>
      <c r="C309" s="29">
        <v>8.5010999999999992</v>
      </c>
      <c r="D309" s="29">
        <v>0.12225</v>
      </c>
      <c r="E309" s="29">
        <v>6.7850000000000001</v>
      </c>
      <c r="F309" s="29">
        <v>7.5</v>
      </c>
      <c r="G309" s="29">
        <v>8.5009999999999994</v>
      </c>
      <c r="H309" s="29">
        <v>9.6630000000000003</v>
      </c>
      <c r="I309" s="29">
        <v>10.749000000000001</v>
      </c>
      <c r="J309" s="30" t="e">
        <f>_xlfn.XLOOKUP(A309,'Growth Tracker'!$B$20:$B$90,'Growth Tracker'!$D$20:$D$90,NA())</f>
        <v>#N/A</v>
      </c>
      <c r="K309" s="80" t="e">
        <f t="shared" si="4"/>
        <v>#N/A</v>
      </c>
    </row>
    <row r="310" spans="1:11" x14ac:dyDescent="0.2">
      <c r="A310" s="28">
        <v>308</v>
      </c>
      <c r="B310" s="29">
        <v>-0.17219999999999999</v>
      </c>
      <c r="C310" s="29">
        <v>8.5091999999999999</v>
      </c>
      <c r="D310" s="29">
        <v>0.12225999999999999</v>
      </c>
      <c r="E310" s="29">
        <v>6.7910000000000004</v>
      </c>
      <c r="F310" s="29">
        <v>7.5069999999999997</v>
      </c>
      <c r="G310" s="29">
        <v>8.5090000000000003</v>
      </c>
      <c r="H310" s="29">
        <v>9.6720000000000006</v>
      </c>
      <c r="I310" s="29">
        <v>10.759</v>
      </c>
      <c r="J310" s="30" t="e">
        <f>_xlfn.XLOOKUP(A310,'Growth Tracker'!$B$20:$B$90,'Growth Tracker'!$D$20:$D$90,NA())</f>
        <v>#N/A</v>
      </c>
      <c r="K310" s="80" t="e">
        <f t="shared" si="4"/>
        <v>#N/A</v>
      </c>
    </row>
    <row r="311" spans="1:11" x14ac:dyDescent="0.2">
      <c r="A311" s="28">
        <v>309</v>
      </c>
      <c r="B311" s="29">
        <v>-0.17280000000000001</v>
      </c>
      <c r="C311" s="29">
        <v>8.5172000000000008</v>
      </c>
      <c r="D311" s="29">
        <v>0.12227</v>
      </c>
      <c r="E311" s="29">
        <v>6.798</v>
      </c>
      <c r="F311" s="29">
        <v>7.5140000000000002</v>
      </c>
      <c r="G311" s="29">
        <v>8.5169999999999995</v>
      </c>
      <c r="H311" s="29">
        <v>9.6820000000000004</v>
      </c>
      <c r="I311" s="29">
        <v>10.77</v>
      </c>
      <c r="J311" s="30" t="e">
        <f>_xlfn.XLOOKUP(A311,'Growth Tracker'!$B$20:$B$90,'Growth Tracker'!$D$20:$D$90,NA())</f>
        <v>#N/A</v>
      </c>
      <c r="K311" s="80" t="e">
        <f t="shared" si="4"/>
        <v>#N/A</v>
      </c>
    </row>
    <row r="312" spans="1:11" x14ac:dyDescent="0.2">
      <c r="A312" s="28">
        <v>310</v>
      </c>
      <c r="B312" s="29">
        <v>-0.1734</v>
      </c>
      <c r="C312" s="29">
        <v>8.5251999999999999</v>
      </c>
      <c r="D312" s="29">
        <v>0.12227</v>
      </c>
      <c r="E312" s="29">
        <v>6.8040000000000003</v>
      </c>
      <c r="F312" s="29">
        <v>7.5209999999999999</v>
      </c>
      <c r="G312" s="29">
        <v>8.5250000000000004</v>
      </c>
      <c r="H312" s="29">
        <v>9.6910000000000007</v>
      </c>
      <c r="I312" s="29">
        <v>10.78</v>
      </c>
      <c r="J312" s="30" t="e">
        <f>_xlfn.XLOOKUP(A312,'Growth Tracker'!$B$20:$B$90,'Growth Tracker'!$D$20:$D$90,NA())</f>
        <v>#N/A</v>
      </c>
      <c r="K312" s="80" t="e">
        <f t="shared" si="4"/>
        <v>#N/A</v>
      </c>
    </row>
    <row r="313" spans="1:11" x14ac:dyDescent="0.2">
      <c r="A313" s="28">
        <v>311</v>
      </c>
      <c r="B313" s="29">
        <v>-0.17399999999999999</v>
      </c>
      <c r="C313" s="29">
        <v>8.5332000000000008</v>
      </c>
      <c r="D313" s="29">
        <v>0.12228</v>
      </c>
      <c r="E313" s="29">
        <v>6.81</v>
      </c>
      <c r="F313" s="29">
        <v>7.5279999999999996</v>
      </c>
      <c r="G313" s="29">
        <v>8.5329999999999995</v>
      </c>
      <c r="H313" s="29">
        <v>9.6999999999999993</v>
      </c>
      <c r="I313" s="29">
        <v>10.791</v>
      </c>
      <c r="J313" s="30" t="e">
        <f>_xlfn.XLOOKUP(A313,'Growth Tracker'!$B$20:$B$90,'Growth Tracker'!$D$20:$D$90,NA())</f>
        <v>#N/A</v>
      </c>
      <c r="K313" s="80" t="e">
        <f t="shared" si="4"/>
        <v>#N/A</v>
      </c>
    </row>
    <row r="314" spans="1:11" x14ac:dyDescent="0.2">
      <c r="A314" s="28">
        <v>312</v>
      </c>
      <c r="B314" s="29">
        <v>-0.17449999999999999</v>
      </c>
      <c r="C314" s="29">
        <v>8.5411000000000001</v>
      </c>
      <c r="D314" s="29">
        <v>0.12229</v>
      </c>
      <c r="E314" s="29">
        <v>6.8170000000000002</v>
      </c>
      <c r="F314" s="29">
        <v>7.5350000000000001</v>
      </c>
      <c r="G314" s="29">
        <v>8.5410000000000004</v>
      </c>
      <c r="H314" s="29">
        <v>9.7089999999999996</v>
      </c>
      <c r="I314" s="29">
        <v>10.801</v>
      </c>
      <c r="J314" s="30" t="e">
        <f>_xlfn.XLOOKUP(A314,'Growth Tracker'!$B$20:$B$90,'Growth Tracker'!$D$20:$D$90,NA())</f>
        <v>#N/A</v>
      </c>
      <c r="K314" s="80" t="e">
        <f t="shared" si="4"/>
        <v>#N/A</v>
      </c>
    </row>
    <row r="315" spans="1:11" x14ac:dyDescent="0.2">
      <c r="A315" s="28">
        <v>313</v>
      </c>
      <c r="B315" s="29">
        <v>-0.17510000000000001</v>
      </c>
      <c r="C315" s="29">
        <v>8.5490999999999993</v>
      </c>
      <c r="D315" s="29">
        <v>0.12230000000000001</v>
      </c>
      <c r="E315" s="29">
        <v>6.8230000000000004</v>
      </c>
      <c r="F315" s="29">
        <v>7.5419999999999998</v>
      </c>
      <c r="G315" s="29">
        <v>8.5489999999999995</v>
      </c>
      <c r="H315" s="29">
        <v>9.718</v>
      </c>
      <c r="I315" s="29">
        <v>10.811</v>
      </c>
      <c r="J315" s="30" t="e">
        <f>_xlfn.XLOOKUP(A315,'Growth Tracker'!$B$20:$B$90,'Growth Tracker'!$D$20:$D$90,NA())</f>
        <v>#N/A</v>
      </c>
      <c r="K315" s="80" t="e">
        <f t="shared" si="4"/>
        <v>#N/A</v>
      </c>
    </row>
    <row r="316" spans="1:11" x14ac:dyDescent="0.2">
      <c r="A316" s="28">
        <v>314</v>
      </c>
      <c r="B316" s="29">
        <v>-0.1757</v>
      </c>
      <c r="C316" s="29">
        <v>8.5570000000000004</v>
      </c>
      <c r="D316" s="29">
        <v>0.12231</v>
      </c>
      <c r="E316" s="29">
        <v>6.8289999999999997</v>
      </c>
      <c r="F316" s="29">
        <v>7.5490000000000004</v>
      </c>
      <c r="G316" s="29">
        <v>8.5570000000000004</v>
      </c>
      <c r="H316" s="29">
        <v>9.7270000000000003</v>
      </c>
      <c r="I316" s="29">
        <v>10.821999999999999</v>
      </c>
      <c r="J316" s="30" t="e">
        <f>_xlfn.XLOOKUP(A316,'Growth Tracker'!$B$20:$B$90,'Growth Tracker'!$D$20:$D$90,NA())</f>
        <v>#N/A</v>
      </c>
      <c r="K316" s="80" t="e">
        <f t="shared" si="4"/>
        <v>#N/A</v>
      </c>
    </row>
    <row r="317" spans="1:11" x14ac:dyDescent="0.2">
      <c r="A317" s="28">
        <v>315</v>
      </c>
      <c r="B317" s="29">
        <v>-0.17630000000000001</v>
      </c>
      <c r="C317" s="29">
        <v>8.5649999999999995</v>
      </c>
      <c r="D317" s="29">
        <v>0.12231</v>
      </c>
      <c r="E317" s="29">
        <v>6.8360000000000003</v>
      </c>
      <c r="F317" s="29">
        <v>7.556</v>
      </c>
      <c r="G317" s="29">
        <v>8.5649999999999995</v>
      </c>
      <c r="H317" s="29">
        <v>9.7370000000000001</v>
      </c>
      <c r="I317" s="29">
        <v>10.832000000000001</v>
      </c>
      <c r="J317" s="30" t="e">
        <f>_xlfn.XLOOKUP(A317,'Growth Tracker'!$B$20:$B$90,'Growth Tracker'!$D$20:$D$90,NA())</f>
        <v>#N/A</v>
      </c>
      <c r="K317" s="80" t="e">
        <f t="shared" si="4"/>
        <v>#N/A</v>
      </c>
    </row>
    <row r="318" spans="1:11" x14ac:dyDescent="0.2">
      <c r="A318" s="28">
        <v>316</v>
      </c>
      <c r="B318" s="29">
        <v>-0.17680000000000001</v>
      </c>
      <c r="C318" s="29">
        <v>8.5729000000000006</v>
      </c>
      <c r="D318" s="29">
        <v>0.12232</v>
      </c>
      <c r="E318" s="29">
        <v>6.8419999999999996</v>
      </c>
      <c r="F318" s="29">
        <v>7.5629999999999997</v>
      </c>
      <c r="G318" s="29">
        <v>8.5730000000000004</v>
      </c>
      <c r="H318" s="29">
        <v>9.7460000000000004</v>
      </c>
      <c r="I318" s="29">
        <v>10.843</v>
      </c>
      <c r="J318" s="30" t="e">
        <f>_xlfn.XLOOKUP(A318,'Growth Tracker'!$B$20:$B$90,'Growth Tracker'!$D$20:$D$90,NA())</f>
        <v>#N/A</v>
      </c>
      <c r="K318" s="80" t="e">
        <f t="shared" si="4"/>
        <v>#N/A</v>
      </c>
    </row>
    <row r="319" spans="1:11" x14ac:dyDescent="0.2">
      <c r="A319" s="28">
        <v>317</v>
      </c>
      <c r="B319" s="29">
        <v>-0.1774</v>
      </c>
      <c r="C319" s="29">
        <v>8.5808</v>
      </c>
      <c r="D319" s="29">
        <v>0.12232999999999999</v>
      </c>
      <c r="E319" s="29">
        <v>6.8479999999999999</v>
      </c>
      <c r="F319" s="29">
        <v>7.57</v>
      </c>
      <c r="G319" s="29">
        <v>8.5809999999999995</v>
      </c>
      <c r="H319" s="29">
        <v>9.7550000000000008</v>
      </c>
      <c r="I319" s="29">
        <v>10.853</v>
      </c>
      <c r="J319" s="30" t="e">
        <f>_xlfn.XLOOKUP(A319,'Growth Tracker'!$B$20:$B$90,'Growth Tracker'!$D$20:$D$90,NA())</f>
        <v>#N/A</v>
      </c>
      <c r="K319" s="80" t="e">
        <f t="shared" si="4"/>
        <v>#N/A</v>
      </c>
    </row>
    <row r="320" spans="1:11" x14ac:dyDescent="0.2">
      <c r="A320" s="28">
        <v>318</v>
      </c>
      <c r="B320" s="29">
        <v>-0.17799999999999999</v>
      </c>
      <c r="C320" s="29">
        <v>8.5886999999999993</v>
      </c>
      <c r="D320" s="29">
        <v>0.12234</v>
      </c>
      <c r="E320" s="29">
        <v>6.8550000000000004</v>
      </c>
      <c r="F320" s="29">
        <v>7.577</v>
      </c>
      <c r="G320" s="29">
        <v>8.5890000000000004</v>
      </c>
      <c r="H320" s="29">
        <v>9.7639999999999993</v>
      </c>
      <c r="I320" s="29">
        <v>10.863</v>
      </c>
      <c r="J320" s="30" t="e">
        <f>_xlfn.XLOOKUP(A320,'Growth Tracker'!$B$20:$B$90,'Growth Tracker'!$D$20:$D$90,NA())</f>
        <v>#N/A</v>
      </c>
      <c r="K320" s="80" t="e">
        <f t="shared" si="4"/>
        <v>#N/A</v>
      </c>
    </row>
    <row r="321" spans="1:11" x14ac:dyDescent="0.2">
      <c r="A321" s="28">
        <v>319</v>
      </c>
      <c r="B321" s="29">
        <v>-0.17849999999999999</v>
      </c>
      <c r="C321" s="29">
        <v>8.5965000000000007</v>
      </c>
      <c r="D321" s="29">
        <v>0.12235</v>
      </c>
      <c r="E321" s="29">
        <v>6.8609999999999998</v>
      </c>
      <c r="F321" s="29">
        <v>7.5830000000000002</v>
      </c>
      <c r="G321" s="29">
        <v>8.5969999999999995</v>
      </c>
      <c r="H321" s="29">
        <v>9.7729999999999997</v>
      </c>
      <c r="I321" s="29">
        <v>10.874000000000001</v>
      </c>
      <c r="J321" s="30" t="e">
        <f>_xlfn.XLOOKUP(A321,'Growth Tracker'!$B$20:$B$90,'Growth Tracker'!$D$20:$D$90,NA())</f>
        <v>#N/A</v>
      </c>
      <c r="K321" s="80" t="e">
        <f t="shared" si="4"/>
        <v>#N/A</v>
      </c>
    </row>
    <row r="322" spans="1:11" x14ac:dyDescent="0.2">
      <c r="A322" s="28">
        <v>320</v>
      </c>
      <c r="B322" s="29">
        <v>-0.17910000000000001</v>
      </c>
      <c r="C322" s="29">
        <v>8.6044</v>
      </c>
      <c r="D322" s="29">
        <v>0.12235</v>
      </c>
      <c r="E322" s="29">
        <v>6.867</v>
      </c>
      <c r="F322" s="29">
        <v>7.59</v>
      </c>
      <c r="G322" s="29">
        <v>8.6039999999999992</v>
      </c>
      <c r="H322" s="29">
        <v>9.782</v>
      </c>
      <c r="I322" s="29">
        <v>10.884</v>
      </c>
      <c r="J322" s="30" t="e">
        <f>_xlfn.XLOOKUP(A322,'Growth Tracker'!$B$20:$B$90,'Growth Tracker'!$D$20:$D$90,NA())</f>
        <v>#N/A</v>
      </c>
      <c r="K322" s="80" t="e">
        <f t="shared" si="4"/>
        <v>#N/A</v>
      </c>
    </row>
    <row r="323" spans="1:11" x14ac:dyDescent="0.2">
      <c r="A323" s="28">
        <v>321</v>
      </c>
      <c r="B323" s="29">
        <v>-0.1797</v>
      </c>
      <c r="C323" s="29">
        <v>8.6121999999999996</v>
      </c>
      <c r="D323" s="29">
        <v>0.12236</v>
      </c>
      <c r="E323" s="29">
        <v>6.8739999999999997</v>
      </c>
      <c r="F323" s="29">
        <v>7.5970000000000004</v>
      </c>
      <c r="G323" s="29">
        <v>8.6120000000000001</v>
      </c>
      <c r="H323" s="29">
        <v>9.7910000000000004</v>
      </c>
      <c r="I323" s="29">
        <v>10.894</v>
      </c>
      <c r="J323" s="30" t="e">
        <f>_xlfn.XLOOKUP(A323,'Growth Tracker'!$B$20:$B$90,'Growth Tracker'!$D$20:$D$90,NA())</f>
        <v>#N/A</v>
      </c>
      <c r="K323" s="80" t="e">
        <f t="shared" ref="K323:K386" si="5">IF(ISERROR(J323),NA(),_xlfn.NORM.S.DIST(IF(B323=0,LN(J323/C323)/D323,((J323/C323)^B323-1)/(B323*D323)),TRUE))</f>
        <v>#N/A</v>
      </c>
    </row>
    <row r="324" spans="1:11" x14ac:dyDescent="0.2">
      <c r="A324" s="28">
        <v>322</v>
      </c>
      <c r="B324" s="29">
        <v>-0.1802</v>
      </c>
      <c r="C324" s="29">
        <v>8.6201000000000008</v>
      </c>
      <c r="D324" s="29">
        <v>0.12237000000000001</v>
      </c>
      <c r="E324" s="29">
        <v>6.88</v>
      </c>
      <c r="F324" s="29">
        <v>7.6040000000000001</v>
      </c>
      <c r="G324" s="29">
        <v>8.6199999999999992</v>
      </c>
      <c r="H324" s="29">
        <v>9.8000000000000007</v>
      </c>
      <c r="I324" s="29">
        <v>10.904</v>
      </c>
      <c r="J324" s="30" t="e">
        <f>_xlfn.XLOOKUP(A324,'Growth Tracker'!$B$20:$B$90,'Growth Tracker'!$D$20:$D$90,NA())</f>
        <v>#N/A</v>
      </c>
      <c r="K324" s="80" t="e">
        <f t="shared" si="5"/>
        <v>#N/A</v>
      </c>
    </row>
    <row r="325" spans="1:11" x14ac:dyDescent="0.2">
      <c r="A325" s="28">
        <v>323</v>
      </c>
      <c r="B325" s="29">
        <v>-0.18079999999999999</v>
      </c>
      <c r="C325" s="29">
        <v>8.6279000000000003</v>
      </c>
      <c r="D325" s="29">
        <v>0.12238</v>
      </c>
      <c r="E325" s="29">
        <v>6.8860000000000001</v>
      </c>
      <c r="F325" s="29">
        <v>7.6109999999999998</v>
      </c>
      <c r="G325" s="29">
        <v>8.6280000000000001</v>
      </c>
      <c r="H325" s="29">
        <v>9.8089999999999993</v>
      </c>
      <c r="I325" s="29">
        <v>10.914999999999999</v>
      </c>
      <c r="J325" s="30" t="e">
        <f>_xlfn.XLOOKUP(A325,'Growth Tracker'!$B$20:$B$90,'Growth Tracker'!$D$20:$D$90,NA())</f>
        <v>#N/A</v>
      </c>
      <c r="K325" s="80" t="e">
        <f t="shared" si="5"/>
        <v>#N/A</v>
      </c>
    </row>
    <row r="326" spans="1:11" x14ac:dyDescent="0.2">
      <c r="A326" s="28">
        <v>324</v>
      </c>
      <c r="B326" s="29">
        <v>-0.18129999999999999</v>
      </c>
      <c r="C326" s="29">
        <v>8.6356999999999999</v>
      </c>
      <c r="D326" s="29">
        <v>0.12239</v>
      </c>
      <c r="E326" s="29">
        <v>6.8920000000000003</v>
      </c>
      <c r="F326" s="29">
        <v>7.6180000000000003</v>
      </c>
      <c r="G326" s="29">
        <v>8.6359999999999992</v>
      </c>
      <c r="H326" s="29">
        <v>9.8179999999999996</v>
      </c>
      <c r="I326" s="29">
        <v>10.925000000000001</v>
      </c>
      <c r="J326" s="30" t="e">
        <f>_xlfn.XLOOKUP(A326,'Growth Tracker'!$B$20:$B$90,'Growth Tracker'!$D$20:$D$90,NA())</f>
        <v>#N/A</v>
      </c>
      <c r="K326" s="80" t="e">
        <f t="shared" si="5"/>
        <v>#N/A</v>
      </c>
    </row>
    <row r="327" spans="1:11" x14ac:dyDescent="0.2">
      <c r="A327" s="28">
        <v>325</v>
      </c>
      <c r="B327" s="29">
        <v>-0.18190000000000001</v>
      </c>
      <c r="C327" s="29">
        <v>8.6434999999999995</v>
      </c>
      <c r="D327" s="29">
        <v>0.12239</v>
      </c>
      <c r="E327" s="29">
        <v>6.899</v>
      </c>
      <c r="F327" s="29">
        <v>7.625</v>
      </c>
      <c r="G327" s="29">
        <v>8.6440000000000001</v>
      </c>
      <c r="H327" s="29">
        <v>9.827</v>
      </c>
      <c r="I327" s="29">
        <v>10.935</v>
      </c>
      <c r="J327" s="30" t="e">
        <f>_xlfn.XLOOKUP(A327,'Growth Tracker'!$B$20:$B$90,'Growth Tracker'!$D$20:$D$90,NA())</f>
        <v>#N/A</v>
      </c>
      <c r="K327" s="80" t="e">
        <f t="shared" si="5"/>
        <v>#N/A</v>
      </c>
    </row>
    <row r="328" spans="1:11" x14ac:dyDescent="0.2">
      <c r="A328" s="28">
        <v>326</v>
      </c>
      <c r="B328" s="29">
        <v>-0.18240000000000001</v>
      </c>
      <c r="C328" s="29">
        <v>8.6511999999999993</v>
      </c>
      <c r="D328" s="29">
        <v>0.12239999999999999</v>
      </c>
      <c r="E328" s="29">
        <v>6.9050000000000002</v>
      </c>
      <c r="F328" s="29">
        <v>7.6310000000000002</v>
      </c>
      <c r="G328" s="29">
        <v>8.6509999999999998</v>
      </c>
      <c r="H328" s="29">
        <v>9.8360000000000003</v>
      </c>
      <c r="I328" s="29">
        <v>10.945</v>
      </c>
      <c r="J328" s="30" t="e">
        <f>_xlfn.XLOOKUP(A328,'Growth Tracker'!$B$20:$B$90,'Growth Tracker'!$D$20:$D$90,NA())</f>
        <v>#N/A</v>
      </c>
      <c r="K328" s="80" t="e">
        <f t="shared" si="5"/>
        <v>#N/A</v>
      </c>
    </row>
    <row r="329" spans="1:11" x14ac:dyDescent="0.2">
      <c r="A329" s="28">
        <v>327</v>
      </c>
      <c r="B329" s="29">
        <v>-0.183</v>
      </c>
      <c r="C329" s="29">
        <v>8.6590000000000007</v>
      </c>
      <c r="D329" s="29">
        <v>0.12241</v>
      </c>
      <c r="E329" s="29">
        <v>6.9109999999999996</v>
      </c>
      <c r="F329" s="29">
        <v>7.6379999999999999</v>
      </c>
      <c r="G329" s="29">
        <v>8.6590000000000007</v>
      </c>
      <c r="H329" s="29">
        <v>9.8450000000000006</v>
      </c>
      <c r="I329" s="29">
        <v>10.955</v>
      </c>
      <c r="J329" s="30" t="e">
        <f>_xlfn.XLOOKUP(A329,'Growth Tracker'!$B$20:$B$90,'Growth Tracker'!$D$20:$D$90,NA())</f>
        <v>#N/A</v>
      </c>
      <c r="K329" s="80" t="e">
        <f t="shared" si="5"/>
        <v>#N/A</v>
      </c>
    </row>
    <row r="330" spans="1:11" x14ac:dyDescent="0.2">
      <c r="A330" s="28">
        <v>328</v>
      </c>
      <c r="B330" s="29">
        <v>-0.1835</v>
      </c>
      <c r="C330" s="29">
        <v>8.6667000000000005</v>
      </c>
      <c r="D330" s="29">
        <v>0.12242</v>
      </c>
      <c r="E330" s="29">
        <v>6.9169999999999998</v>
      </c>
      <c r="F330" s="29">
        <v>7.6449999999999996</v>
      </c>
      <c r="G330" s="29">
        <v>8.6669999999999998</v>
      </c>
      <c r="H330" s="29">
        <v>9.8539999999999992</v>
      </c>
      <c r="I330" s="29">
        <v>10.965</v>
      </c>
      <c r="J330" s="30" t="e">
        <f>_xlfn.XLOOKUP(A330,'Growth Tracker'!$B$20:$B$90,'Growth Tracker'!$D$20:$D$90,NA())</f>
        <v>#N/A</v>
      </c>
      <c r="K330" s="80" t="e">
        <f t="shared" si="5"/>
        <v>#N/A</v>
      </c>
    </row>
    <row r="331" spans="1:11" x14ac:dyDescent="0.2">
      <c r="A331" s="28">
        <v>329</v>
      </c>
      <c r="B331" s="29">
        <v>-0.18410000000000001</v>
      </c>
      <c r="C331" s="29">
        <v>8.6745000000000001</v>
      </c>
      <c r="D331" s="29">
        <v>0.12243</v>
      </c>
      <c r="E331" s="29">
        <v>6.923</v>
      </c>
      <c r="F331" s="29">
        <v>7.6520000000000001</v>
      </c>
      <c r="G331" s="29">
        <v>8.6750000000000007</v>
      </c>
      <c r="H331" s="29">
        <v>9.8629999999999995</v>
      </c>
      <c r="I331" s="29">
        <v>10.976000000000001</v>
      </c>
      <c r="J331" s="30" t="e">
        <f>_xlfn.XLOOKUP(A331,'Growth Tracker'!$B$20:$B$90,'Growth Tracker'!$D$20:$D$90,NA())</f>
        <v>#N/A</v>
      </c>
      <c r="K331" s="80" t="e">
        <f t="shared" si="5"/>
        <v>#N/A</v>
      </c>
    </row>
    <row r="332" spans="1:11" x14ac:dyDescent="0.2">
      <c r="A332" s="28">
        <v>330</v>
      </c>
      <c r="B332" s="29">
        <v>-0.18459999999999999</v>
      </c>
      <c r="C332" s="29">
        <v>8.6821999999999999</v>
      </c>
      <c r="D332" s="29">
        <v>0.12243</v>
      </c>
      <c r="E332" s="29">
        <v>6.9290000000000003</v>
      </c>
      <c r="F332" s="29">
        <v>7.6589999999999998</v>
      </c>
      <c r="G332" s="29">
        <v>8.6820000000000004</v>
      </c>
      <c r="H332" s="29">
        <v>9.8719999999999999</v>
      </c>
      <c r="I332" s="29">
        <v>10.986000000000001</v>
      </c>
      <c r="J332" s="30" t="e">
        <f>_xlfn.XLOOKUP(A332,'Growth Tracker'!$B$20:$B$90,'Growth Tracker'!$D$20:$D$90,NA())</f>
        <v>#N/A</v>
      </c>
      <c r="K332" s="80" t="e">
        <f t="shared" si="5"/>
        <v>#N/A</v>
      </c>
    </row>
    <row r="333" spans="1:11" x14ac:dyDescent="0.2">
      <c r="A333" s="28">
        <v>331</v>
      </c>
      <c r="B333" s="29">
        <v>-0.18509999999999999</v>
      </c>
      <c r="C333" s="29">
        <v>8.6898999999999997</v>
      </c>
      <c r="D333" s="29">
        <v>0.12243999999999999</v>
      </c>
      <c r="E333" s="29">
        <v>6.9349999999999996</v>
      </c>
      <c r="F333" s="29">
        <v>7.665</v>
      </c>
      <c r="G333" s="29">
        <v>8.69</v>
      </c>
      <c r="H333" s="29">
        <v>9.8810000000000002</v>
      </c>
      <c r="I333" s="29">
        <v>10.996</v>
      </c>
      <c r="J333" s="30" t="e">
        <f>_xlfn.XLOOKUP(A333,'Growth Tracker'!$B$20:$B$90,'Growth Tracker'!$D$20:$D$90,NA())</f>
        <v>#N/A</v>
      </c>
      <c r="K333" s="80" t="e">
        <f t="shared" si="5"/>
        <v>#N/A</v>
      </c>
    </row>
    <row r="334" spans="1:11" x14ac:dyDescent="0.2">
      <c r="A334" s="28">
        <v>332</v>
      </c>
      <c r="B334" s="29">
        <v>-0.1857</v>
      </c>
      <c r="C334" s="29">
        <v>8.6975999999999996</v>
      </c>
      <c r="D334" s="29">
        <v>0.12245</v>
      </c>
      <c r="E334" s="29">
        <v>6.9420000000000002</v>
      </c>
      <c r="F334" s="29">
        <v>7.6719999999999997</v>
      </c>
      <c r="G334" s="29">
        <v>8.6980000000000004</v>
      </c>
      <c r="H334" s="29">
        <v>9.89</v>
      </c>
      <c r="I334" s="29">
        <v>11.006</v>
      </c>
      <c r="J334" s="30" t="e">
        <f>_xlfn.XLOOKUP(A334,'Growth Tracker'!$B$20:$B$90,'Growth Tracker'!$D$20:$D$90,NA())</f>
        <v>#N/A</v>
      </c>
      <c r="K334" s="80" t="e">
        <f t="shared" si="5"/>
        <v>#N/A</v>
      </c>
    </row>
    <row r="335" spans="1:11" x14ac:dyDescent="0.2">
      <c r="A335" s="28">
        <v>333</v>
      </c>
      <c r="B335" s="29">
        <v>-0.1862</v>
      </c>
      <c r="C335" s="29">
        <v>8.7052999999999994</v>
      </c>
      <c r="D335" s="29">
        <v>0.12246</v>
      </c>
      <c r="E335" s="29">
        <v>6.9480000000000004</v>
      </c>
      <c r="F335" s="29">
        <v>7.6790000000000003</v>
      </c>
      <c r="G335" s="29">
        <v>8.7050000000000001</v>
      </c>
      <c r="H335" s="29">
        <v>9.8979999999999997</v>
      </c>
      <c r="I335" s="29">
        <v>11.016</v>
      </c>
      <c r="J335" s="30" t="e">
        <f>_xlfn.XLOOKUP(A335,'Growth Tracker'!$B$20:$B$90,'Growth Tracker'!$D$20:$D$90,NA())</f>
        <v>#N/A</v>
      </c>
      <c r="K335" s="80" t="e">
        <f t="shared" si="5"/>
        <v>#N/A</v>
      </c>
    </row>
    <row r="336" spans="1:11" x14ac:dyDescent="0.2">
      <c r="A336" s="28">
        <v>334</v>
      </c>
      <c r="B336" s="29">
        <v>-0.1867</v>
      </c>
      <c r="C336" s="29">
        <v>8.7129999999999992</v>
      </c>
      <c r="D336" s="29">
        <v>0.12246</v>
      </c>
      <c r="E336" s="29">
        <v>6.9539999999999997</v>
      </c>
      <c r="F336" s="29">
        <v>7.6859999999999999</v>
      </c>
      <c r="G336" s="29">
        <v>8.7129999999999992</v>
      </c>
      <c r="H336" s="29">
        <v>9.907</v>
      </c>
      <c r="I336" s="29">
        <v>11.026</v>
      </c>
      <c r="J336" s="30" t="e">
        <f>_xlfn.XLOOKUP(A336,'Growth Tracker'!$B$20:$B$90,'Growth Tracker'!$D$20:$D$90,NA())</f>
        <v>#N/A</v>
      </c>
      <c r="K336" s="80" t="e">
        <f t="shared" si="5"/>
        <v>#N/A</v>
      </c>
    </row>
    <row r="337" spans="1:11" x14ac:dyDescent="0.2">
      <c r="A337" s="28">
        <v>335</v>
      </c>
      <c r="B337" s="29">
        <v>-0.18729999999999999</v>
      </c>
      <c r="C337" s="29">
        <v>8.7207000000000008</v>
      </c>
      <c r="D337" s="29">
        <v>0.12247</v>
      </c>
      <c r="E337" s="29">
        <v>6.96</v>
      </c>
      <c r="F337" s="29">
        <v>7.6929999999999996</v>
      </c>
      <c r="G337" s="29">
        <v>8.7210000000000001</v>
      </c>
      <c r="H337" s="29">
        <v>9.9160000000000004</v>
      </c>
      <c r="I337" s="29">
        <v>11.036</v>
      </c>
      <c r="J337" s="30" t="e">
        <f>_xlfn.XLOOKUP(A337,'Growth Tracker'!$B$20:$B$90,'Growth Tracker'!$D$20:$D$90,NA())</f>
        <v>#N/A</v>
      </c>
      <c r="K337" s="80" t="e">
        <f t="shared" si="5"/>
        <v>#N/A</v>
      </c>
    </row>
    <row r="338" spans="1:11" x14ac:dyDescent="0.2">
      <c r="A338" s="28">
        <v>336</v>
      </c>
      <c r="B338" s="29">
        <v>-0.18779999999999999</v>
      </c>
      <c r="C338" s="29">
        <v>8.7283000000000008</v>
      </c>
      <c r="D338" s="29">
        <v>0.12248000000000001</v>
      </c>
      <c r="E338" s="29">
        <v>6.9660000000000002</v>
      </c>
      <c r="F338" s="29">
        <v>7.6989999999999998</v>
      </c>
      <c r="G338" s="29">
        <v>8.7279999999999998</v>
      </c>
      <c r="H338" s="29">
        <v>9.9250000000000007</v>
      </c>
      <c r="I338" s="29">
        <v>11.045999999999999</v>
      </c>
      <c r="J338" s="30" t="e">
        <f>_xlfn.XLOOKUP(A338,'Growth Tracker'!$B$20:$B$90,'Growth Tracker'!$D$20:$D$90,NA())</f>
        <v>#N/A</v>
      </c>
      <c r="K338" s="80" t="e">
        <f t="shared" si="5"/>
        <v>#N/A</v>
      </c>
    </row>
    <row r="339" spans="1:11" x14ac:dyDescent="0.2">
      <c r="A339" s="28">
        <v>337</v>
      </c>
      <c r="B339" s="29">
        <v>-0.1883</v>
      </c>
      <c r="C339" s="29">
        <v>8.7360000000000007</v>
      </c>
      <c r="D339" s="29">
        <v>0.12249</v>
      </c>
      <c r="E339" s="29">
        <v>6.9720000000000004</v>
      </c>
      <c r="F339" s="29">
        <v>7.7060000000000004</v>
      </c>
      <c r="G339" s="29">
        <v>8.7360000000000007</v>
      </c>
      <c r="H339" s="29">
        <v>9.9339999999999993</v>
      </c>
      <c r="I339" s="29">
        <v>11.055999999999999</v>
      </c>
      <c r="J339" s="30" t="e">
        <f>_xlfn.XLOOKUP(A339,'Growth Tracker'!$B$20:$B$90,'Growth Tracker'!$D$20:$D$90,NA())</f>
        <v>#N/A</v>
      </c>
      <c r="K339" s="80" t="e">
        <f t="shared" si="5"/>
        <v>#N/A</v>
      </c>
    </row>
    <row r="340" spans="1:11" x14ac:dyDescent="0.2">
      <c r="A340" s="28">
        <v>338</v>
      </c>
      <c r="B340" s="29">
        <v>-0.18890000000000001</v>
      </c>
      <c r="C340" s="29">
        <v>8.7436000000000007</v>
      </c>
      <c r="D340" s="29">
        <v>0.12249</v>
      </c>
      <c r="E340" s="29">
        <v>6.9779999999999998</v>
      </c>
      <c r="F340" s="29">
        <v>7.7130000000000001</v>
      </c>
      <c r="G340" s="29">
        <v>8.7439999999999998</v>
      </c>
      <c r="H340" s="29">
        <v>9.9429999999999996</v>
      </c>
      <c r="I340" s="29">
        <v>11.066000000000001</v>
      </c>
      <c r="J340" s="30" t="e">
        <f>_xlfn.XLOOKUP(A340,'Growth Tracker'!$B$20:$B$90,'Growth Tracker'!$D$20:$D$90,NA())</f>
        <v>#N/A</v>
      </c>
      <c r="K340" s="80" t="e">
        <f t="shared" si="5"/>
        <v>#N/A</v>
      </c>
    </row>
    <row r="341" spans="1:11" x14ac:dyDescent="0.2">
      <c r="A341" s="28">
        <v>339</v>
      </c>
      <c r="B341" s="29">
        <v>-0.18940000000000001</v>
      </c>
      <c r="C341" s="29">
        <v>8.7512000000000008</v>
      </c>
      <c r="D341" s="29">
        <v>0.1225</v>
      </c>
      <c r="E341" s="29">
        <v>6.984</v>
      </c>
      <c r="F341" s="29">
        <v>7.7190000000000003</v>
      </c>
      <c r="G341" s="29">
        <v>8.7509999999999994</v>
      </c>
      <c r="H341" s="29">
        <v>9.9510000000000005</v>
      </c>
      <c r="I341" s="29">
        <v>11.076000000000001</v>
      </c>
      <c r="J341" s="30" t="e">
        <f>_xlfn.XLOOKUP(A341,'Growth Tracker'!$B$20:$B$90,'Growth Tracker'!$D$20:$D$90,NA())</f>
        <v>#N/A</v>
      </c>
      <c r="K341" s="80" t="e">
        <f t="shared" si="5"/>
        <v>#N/A</v>
      </c>
    </row>
    <row r="342" spans="1:11" x14ac:dyDescent="0.2">
      <c r="A342" s="28">
        <v>340</v>
      </c>
      <c r="B342" s="29">
        <v>-0.18990000000000001</v>
      </c>
      <c r="C342" s="29">
        <v>8.7588000000000008</v>
      </c>
      <c r="D342" s="29">
        <v>0.12250999999999999</v>
      </c>
      <c r="E342" s="29">
        <v>6.99</v>
      </c>
      <c r="F342" s="29">
        <v>7.726</v>
      </c>
      <c r="G342" s="29">
        <v>8.7590000000000003</v>
      </c>
      <c r="H342" s="29">
        <v>9.9600000000000009</v>
      </c>
      <c r="I342" s="29">
        <v>11.086</v>
      </c>
      <c r="J342" s="30" t="e">
        <f>_xlfn.XLOOKUP(A342,'Growth Tracker'!$B$20:$B$90,'Growth Tracker'!$D$20:$D$90,NA())</f>
        <v>#N/A</v>
      </c>
      <c r="K342" s="80" t="e">
        <f t="shared" si="5"/>
        <v>#N/A</v>
      </c>
    </row>
    <row r="343" spans="1:11" x14ac:dyDescent="0.2">
      <c r="A343" s="28">
        <v>341</v>
      </c>
      <c r="B343" s="29">
        <v>-0.19040000000000001</v>
      </c>
      <c r="C343" s="29">
        <v>8.7664000000000009</v>
      </c>
      <c r="D343" s="29">
        <v>0.12252</v>
      </c>
      <c r="E343" s="29">
        <v>6.9960000000000004</v>
      </c>
      <c r="F343" s="29">
        <v>7.7329999999999997</v>
      </c>
      <c r="G343" s="29">
        <v>8.766</v>
      </c>
      <c r="H343" s="29">
        <v>9.9689999999999994</v>
      </c>
      <c r="I343" s="29">
        <v>11.096</v>
      </c>
      <c r="J343" s="30" t="e">
        <f>_xlfn.XLOOKUP(A343,'Growth Tracker'!$B$20:$B$90,'Growth Tracker'!$D$20:$D$90,NA())</f>
        <v>#N/A</v>
      </c>
      <c r="K343" s="80" t="e">
        <f t="shared" si="5"/>
        <v>#N/A</v>
      </c>
    </row>
    <row r="344" spans="1:11" x14ac:dyDescent="0.2">
      <c r="A344" s="28">
        <v>342</v>
      </c>
      <c r="B344" s="29">
        <v>-0.19089999999999999</v>
      </c>
      <c r="C344" s="29">
        <v>8.7739999999999991</v>
      </c>
      <c r="D344" s="29">
        <v>0.12252</v>
      </c>
      <c r="E344" s="29">
        <v>7.0030000000000001</v>
      </c>
      <c r="F344" s="29">
        <v>7.7389999999999999</v>
      </c>
      <c r="G344" s="29">
        <v>8.7739999999999991</v>
      </c>
      <c r="H344" s="29">
        <v>9.9779999999999998</v>
      </c>
      <c r="I344" s="29">
        <v>11.106</v>
      </c>
      <c r="J344" s="30" t="e">
        <f>_xlfn.XLOOKUP(A344,'Growth Tracker'!$B$20:$B$90,'Growth Tracker'!$D$20:$D$90,NA())</f>
        <v>#N/A</v>
      </c>
      <c r="K344" s="80" t="e">
        <f t="shared" si="5"/>
        <v>#N/A</v>
      </c>
    </row>
    <row r="345" spans="1:11" x14ac:dyDescent="0.2">
      <c r="A345" s="28">
        <v>343</v>
      </c>
      <c r="B345" s="29">
        <v>-0.19139999999999999</v>
      </c>
      <c r="C345" s="29">
        <v>8.7815999999999992</v>
      </c>
      <c r="D345" s="29">
        <v>0.12253</v>
      </c>
      <c r="E345" s="29">
        <v>7.0090000000000003</v>
      </c>
      <c r="F345" s="29">
        <v>7.7460000000000004</v>
      </c>
      <c r="G345" s="29">
        <v>8.782</v>
      </c>
      <c r="H345" s="29">
        <v>9.9860000000000007</v>
      </c>
      <c r="I345" s="29">
        <v>11.116</v>
      </c>
      <c r="J345" s="30" t="e">
        <f>_xlfn.XLOOKUP(A345,'Growth Tracker'!$B$20:$B$90,'Growth Tracker'!$D$20:$D$90,NA())</f>
        <v>#N/A</v>
      </c>
      <c r="K345" s="80" t="e">
        <f t="shared" si="5"/>
        <v>#N/A</v>
      </c>
    </row>
    <row r="346" spans="1:11" x14ac:dyDescent="0.2">
      <c r="A346" s="28">
        <v>344</v>
      </c>
      <c r="B346" s="29">
        <v>-0.192</v>
      </c>
      <c r="C346" s="29">
        <v>8.7891999999999992</v>
      </c>
      <c r="D346" s="29">
        <v>0.12254</v>
      </c>
      <c r="E346" s="29">
        <v>7.0149999999999997</v>
      </c>
      <c r="F346" s="29">
        <v>7.7530000000000001</v>
      </c>
      <c r="G346" s="29">
        <v>8.7889999999999997</v>
      </c>
      <c r="H346" s="29">
        <v>9.9949999999999992</v>
      </c>
      <c r="I346" s="29">
        <v>11.125999999999999</v>
      </c>
      <c r="J346" s="30" t="e">
        <f>_xlfn.XLOOKUP(A346,'Growth Tracker'!$B$20:$B$90,'Growth Tracker'!$D$20:$D$90,NA())</f>
        <v>#N/A</v>
      </c>
      <c r="K346" s="80" t="e">
        <f t="shared" si="5"/>
        <v>#N/A</v>
      </c>
    </row>
    <row r="347" spans="1:11" x14ac:dyDescent="0.2">
      <c r="A347" s="28">
        <v>345</v>
      </c>
      <c r="B347" s="29">
        <v>-0.1925</v>
      </c>
      <c r="C347" s="29">
        <v>8.7967999999999993</v>
      </c>
      <c r="D347" s="29">
        <v>0.12254</v>
      </c>
      <c r="E347" s="29">
        <v>7.0209999999999999</v>
      </c>
      <c r="F347" s="29">
        <v>7.7590000000000003</v>
      </c>
      <c r="G347" s="29">
        <v>8.7970000000000006</v>
      </c>
      <c r="H347" s="29">
        <v>10.004</v>
      </c>
      <c r="I347" s="29">
        <v>11.135</v>
      </c>
      <c r="J347" s="30" t="e">
        <f>_xlfn.XLOOKUP(A347,'Growth Tracker'!$B$20:$B$90,'Growth Tracker'!$D$20:$D$90,NA())</f>
        <v>#N/A</v>
      </c>
      <c r="K347" s="80" t="e">
        <f t="shared" si="5"/>
        <v>#N/A</v>
      </c>
    </row>
    <row r="348" spans="1:11" x14ac:dyDescent="0.2">
      <c r="A348" s="28">
        <v>346</v>
      </c>
      <c r="B348" s="29">
        <v>-0.193</v>
      </c>
      <c r="C348" s="29">
        <v>8.8042999999999996</v>
      </c>
      <c r="D348" s="29">
        <v>0.12255000000000001</v>
      </c>
      <c r="E348" s="29">
        <v>7.0270000000000001</v>
      </c>
      <c r="F348" s="29">
        <v>7.766</v>
      </c>
      <c r="G348" s="29">
        <v>8.8040000000000003</v>
      </c>
      <c r="H348" s="29">
        <v>10.013</v>
      </c>
      <c r="I348" s="29">
        <v>11.145</v>
      </c>
      <c r="J348" s="30" t="e">
        <f>_xlfn.XLOOKUP(A348,'Growth Tracker'!$B$20:$B$90,'Growth Tracker'!$D$20:$D$90,NA())</f>
        <v>#N/A</v>
      </c>
      <c r="K348" s="80" t="e">
        <f t="shared" si="5"/>
        <v>#N/A</v>
      </c>
    </row>
    <row r="349" spans="1:11" x14ac:dyDescent="0.2">
      <c r="A349" s="28">
        <v>347</v>
      </c>
      <c r="B349" s="29">
        <v>-0.19350000000000001</v>
      </c>
      <c r="C349" s="29">
        <v>8.8118999999999996</v>
      </c>
      <c r="D349" s="29">
        <v>0.12256</v>
      </c>
      <c r="E349" s="29">
        <v>7.0330000000000004</v>
      </c>
      <c r="F349" s="29">
        <v>7.7729999999999997</v>
      </c>
      <c r="G349" s="29">
        <v>8.8119999999999994</v>
      </c>
      <c r="H349" s="29">
        <v>10.021000000000001</v>
      </c>
      <c r="I349" s="29">
        <v>11.154999999999999</v>
      </c>
      <c r="J349" s="30" t="e">
        <f>_xlfn.XLOOKUP(A349,'Growth Tracker'!$B$20:$B$90,'Growth Tracker'!$D$20:$D$90,NA())</f>
        <v>#N/A</v>
      </c>
      <c r="K349" s="80" t="e">
        <f t="shared" si="5"/>
        <v>#N/A</v>
      </c>
    </row>
    <row r="350" spans="1:11" x14ac:dyDescent="0.2">
      <c r="A350" s="28">
        <v>348</v>
      </c>
      <c r="B350" s="29">
        <v>-0.19400000000000001</v>
      </c>
      <c r="C350" s="29">
        <v>8.8193999999999999</v>
      </c>
      <c r="D350" s="29">
        <v>0.12256</v>
      </c>
      <c r="E350" s="29">
        <v>7.0389999999999997</v>
      </c>
      <c r="F350" s="29">
        <v>7.7789999999999999</v>
      </c>
      <c r="G350" s="29">
        <v>8.8190000000000008</v>
      </c>
      <c r="H350" s="29">
        <v>10.029999999999999</v>
      </c>
      <c r="I350" s="29">
        <v>11.164999999999999</v>
      </c>
      <c r="J350" s="30" t="e">
        <f>_xlfn.XLOOKUP(A350,'Growth Tracker'!$B$20:$B$90,'Growth Tracker'!$D$20:$D$90,NA())</f>
        <v>#N/A</v>
      </c>
      <c r="K350" s="80" t="e">
        <f t="shared" si="5"/>
        <v>#N/A</v>
      </c>
    </row>
    <row r="351" spans="1:11" x14ac:dyDescent="0.2">
      <c r="A351" s="28">
        <v>349</v>
      </c>
      <c r="B351" s="29">
        <v>-0.19450000000000001</v>
      </c>
      <c r="C351" s="29">
        <v>8.8269000000000002</v>
      </c>
      <c r="D351" s="29">
        <v>0.12257</v>
      </c>
      <c r="E351" s="29">
        <v>7.0449999999999999</v>
      </c>
      <c r="F351" s="29">
        <v>7.7859999999999996</v>
      </c>
      <c r="G351" s="29">
        <v>8.827</v>
      </c>
      <c r="H351" s="29">
        <v>10.039</v>
      </c>
      <c r="I351" s="29">
        <v>11.175000000000001</v>
      </c>
      <c r="J351" s="30" t="e">
        <f>_xlfn.XLOOKUP(A351,'Growth Tracker'!$B$20:$B$90,'Growth Tracker'!$D$20:$D$90,NA())</f>
        <v>#N/A</v>
      </c>
      <c r="K351" s="80" t="e">
        <f t="shared" si="5"/>
        <v>#N/A</v>
      </c>
    </row>
    <row r="352" spans="1:11" x14ac:dyDescent="0.2">
      <c r="A352" s="28">
        <v>350</v>
      </c>
      <c r="B352" s="29">
        <v>-0.19500000000000001</v>
      </c>
      <c r="C352" s="29">
        <v>8.8344000000000005</v>
      </c>
      <c r="D352" s="29">
        <v>0.12257999999999999</v>
      </c>
      <c r="E352" s="29">
        <v>7.0510000000000002</v>
      </c>
      <c r="F352" s="29">
        <v>7.7919999999999998</v>
      </c>
      <c r="G352" s="29">
        <v>8.8339999999999996</v>
      </c>
      <c r="H352" s="29">
        <v>10.047000000000001</v>
      </c>
      <c r="I352" s="29">
        <v>11.185</v>
      </c>
      <c r="J352" s="30" t="e">
        <f>_xlfn.XLOOKUP(A352,'Growth Tracker'!$B$20:$B$90,'Growth Tracker'!$D$20:$D$90,NA())</f>
        <v>#N/A</v>
      </c>
      <c r="K352" s="80" t="e">
        <f t="shared" si="5"/>
        <v>#N/A</v>
      </c>
    </row>
    <row r="353" spans="1:11" x14ac:dyDescent="0.2">
      <c r="A353" s="28">
        <v>351</v>
      </c>
      <c r="B353" s="29">
        <v>-0.19550000000000001</v>
      </c>
      <c r="C353" s="29">
        <v>8.8420000000000005</v>
      </c>
      <c r="D353" s="29">
        <v>0.12259</v>
      </c>
      <c r="E353" s="29">
        <v>7.0570000000000004</v>
      </c>
      <c r="F353" s="29">
        <v>7.7990000000000004</v>
      </c>
      <c r="G353" s="29">
        <v>8.8420000000000005</v>
      </c>
      <c r="H353" s="29">
        <v>10.055999999999999</v>
      </c>
      <c r="I353" s="29">
        <v>11.195</v>
      </c>
      <c r="J353" s="30" t="e">
        <f>_xlfn.XLOOKUP(A353,'Growth Tracker'!$B$20:$B$90,'Growth Tracker'!$D$20:$D$90,NA())</f>
        <v>#N/A</v>
      </c>
      <c r="K353" s="80" t="e">
        <f t="shared" si="5"/>
        <v>#N/A</v>
      </c>
    </row>
    <row r="354" spans="1:11" x14ac:dyDescent="0.2">
      <c r="A354" s="28">
        <v>352</v>
      </c>
      <c r="B354" s="29">
        <v>-0.19600000000000001</v>
      </c>
      <c r="C354" s="29">
        <v>8.8495000000000008</v>
      </c>
      <c r="D354" s="29">
        <v>0.12259</v>
      </c>
      <c r="E354" s="29">
        <v>7.0629999999999997</v>
      </c>
      <c r="F354" s="29">
        <v>7.806</v>
      </c>
      <c r="G354" s="29">
        <v>8.85</v>
      </c>
      <c r="H354" s="29">
        <v>10.065</v>
      </c>
      <c r="I354" s="29">
        <v>11.204000000000001</v>
      </c>
      <c r="J354" s="30" t="e">
        <f>_xlfn.XLOOKUP(A354,'Growth Tracker'!$B$20:$B$90,'Growth Tracker'!$D$20:$D$90,NA())</f>
        <v>#N/A</v>
      </c>
      <c r="K354" s="80" t="e">
        <f t="shared" si="5"/>
        <v>#N/A</v>
      </c>
    </row>
    <row r="355" spans="1:11" x14ac:dyDescent="0.2">
      <c r="A355" s="28">
        <v>353</v>
      </c>
      <c r="B355" s="29">
        <v>-0.19650000000000001</v>
      </c>
      <c r="C355" s="29">
        <v>8.8568999999999996</v>
      </c>
      <c r="D355" s="29">
        <v>0.1226</v>
      </c>
      <c r="E355" s="29">
        <v>7.069</v>
      </c>
      <c r="F355" s="29">
        <v>7.8120000000000003</v>
      </c>
      <c r="G355" s="29">
        <v>8.8569999999999993</v>
      </c>
      <c r="H355" s="29">
        <v>10.073</v>
      </c>
      <c r="I355" s="29">
        <v>11.214</v>
      </c>
      <c r="J355" s="30" t="e">
        <f>_xlfn.XLOOKUP(A355,'Growth Tracker'!$B$20:$B$90,'Growth Tracker'!$D$20:$D$90,NA())</f>
        <v>#N/A</v>
      </c>
      <c r="K355" s="80" t="e">
        <f t="shared" si="5"/>
        <v>#N/A</v>
      </c>
    </row>
    <row r="356" spans="1:11" x14ac:dyDescent="0.2">
      <c r="A356" s="28">
        <v>354</v>
      </c>
      <c r="B356" s="29">
        <v>-0.19700000000000001</v>
      </c>
      <c r="C356" s="29">
        <v>8.8643999999999998</v>
      </c>
      <c r="D356" s="29">
        <v>0.12261</v>
      </c>
      <c r="E356" s="29">
        <v>7.0750000000000002</v>
      </c>
      <c r="F356" s="29">
        <v>7.819</v>
      </c>
      <c r="G356" s="29">
        <v>8.8640000000000008</v>
      </c>
      <c r="H356" s="29">
        <v>10.082000000000001</v>
      </c>
      <c r="I356" s="29">
        <v>11.224</v>
      </c>
      <c r="J356" s="30" t="e">
        <f>_xlfn.XLOOKUP(A356,'Growth Tracker'!$B$20:$B$90,'Growth Tracker'!$D$20:$D$90,NA())</f>
        <v>#N/A</v>
      </c>
      <c r="K356" s="80" t="e">
        <f t="shared" si="5"/>
        <v>#N/A</v>
      </c>
    </row>
    <row r="357" spans="1:11" x14ac:dyDescent="0.2">
      <c r="A357" s="28">
        <v>355</v>
      </c>
      <c r="B357" s="29">
        <v>-0.19739999999999999</v>
      </c>
      <c r="C357" s="29">
        <v>8.8719000000000001</v>
      </c>
      <c r="D357" s="29">
        <v>0.12261</v>
      </c>
      <c r="E357" s="29">
        <v>7.0810000000000004</v>
      </c>
      <c r="F357" s="29">
        <v>7.8250000000000002</v>
      </c>
      <c r="G357" s="29">
        <v>8.8719999999999999</v>
      </c>
      <c r="H357" s="29">
        <v>10.09</v>
      </c>
      <c r="I357" s="29">
        <v>11.234</v>
      </c>
      <c r="J357" s="30" t="e">
        <f>_xlfn.XLOOKUP(A357,'Growth Tracker'!$B$20:$B$90,'Growth Tracker'!$D$20:$D$90,NA())</f>
        <v>#N/A</v>
      </c>
      <c r="K357" s="80" t="e">
        <f t="shared" si="5"/>
        <v>#N/A</v>
      </c>
    </row>
    <row r="358" spans="1:11" x14ac:dyDescent="0.2">
      <c r="A358" s="28">
        <v>356</v>
      </c>
      <c r="B358" s="29">
        <v>-0.19789999999999999</v>
      </c>
      <c r="C358" s="29">
        <v>8.8794000000000004</v>
      </c>
      <c r="D358" s="29">
        <v>0.12262000000000001</v>
      </c>
      <c r="E358" s="29">
        <v>7.0869999999999997</v>
      </c>
      <c r="F358" s="29">
        <v>7.8319999999999999</v>
      </c>
      <c r="G358" s="29">
        <v>8.8789999999999996</v>
      </c>
      <c r="H358" s="29">
        <v>10.099</v>
      </c>
      <c r="I358" s="29">
        <v>11.243</v>
      </c>
      <c r="J358" s="30" t="e">
        <f>_xlfn.XLOOKUP(A358,'Growth Tracker'!$B$20:$B$90,'Growth Tracker'!$D$20:$D$90,NA())</f>
        <v>#N/A</v>
      </c>
      <c r="K358" s="80" t="e">
        <f t="shared" si="5"/>
        <v>#N/A</v>
      </c>
    </row>
    <row r="359" spans="1:11" x14ac:dyDescent="0.2">
      <c r="A359" s="28">
        <v>357</v>
      </c>
      <c r="B359" s="29">
        <v>-0.19839999999999999</v>
      </c>
      <c r="C359" s="29">
        <v>8.8867999999999991</v>
      </c>
      <c r="D359" s="29">
        <v>0.12262000000000001</v>
      </c>
      <c r="E359" s="29">
        <v>7.093</v>
      </c>
      <c r="F359" s="29">
        <v>7.8390000000000004</v>
      </c>
      <c r="G359" s="29">
        <v>8.8870000000000005</v>
      </c>
      <c r="H359" s="29">
        <v>10.108000000000001</v>
      </c>
      <c r="I359" s="29">
        <v>11.253</v>
      </c>
      <c r="J359" s="30" t="e">
        <f>_xlfn.XLOOKUP(A359,'Growth Tracker'!$B$20:$B$90,'Growth Tracker'!$D$20:$D$90,NA())</f>
        <v>#N/A</v>
      </c>
      <c r="K359" s="80" t="e">
        <f t="shared" si="5"/>
        <v>#N/A</v>
      </c>
    </row>
    <row r="360" spans="1:11" x14ac:dyDescent="0.2">
      <c r="A360" s="28">
        <v>358</v>
      </c>
      <c r="B360" s="29">
        <v>-0.19889999999999999</v>
      </c>
      <c r="C360" s="29">
        <v>8.8942999999999994</v>
      </c>
      <c r="D360" s="29">
        <v>0.12263</v>
      </c>
      <c r="E360" s="29">
        <v>7.0990000000000002</v>
      </c>
      <c r="F360" s="29">
        <v>7.8449999999999998</v>
      </c>
      <c r="G360" s="29">
        <v>8.8940000000000001</v>
      </c>
      <c r="H360" s="29">
        <v>10.116</v>
      </c>
      <c r="I360" s="29">
        <v>11.263</v>
      </c>
      <c r="J360" s="30" t="e">
        <f>_xlfn.XLOOKUP(A360,'Growth Tracker'!$B$20:$B$90,'Growth Tracker'!$D$20:$D$90,NA())</f>
        <v>#N/A</v>
      </c>
      <c r="K360" s="80" t="e">
        <f t="shared" si="5"/>
        <v>#N/A</v>
      </c>
    </row>
    <row r="361" spans="1:11" x14ac:dyDescent="0.2">
      <c r="A361" s="28">
        <v>359</v>
      </c>
      <c r="B361" s="29">
        <v>-0.19939999999999999</v>
      </c>
      <c r="C361" s="29">
        <v>8.9016999999999999</v>
      </c>
      <c r="D361" s="29">
        <v>0.12264</v>
      </c>
      <c r="E361" s="29">
        <v>7.1050000000000004</v>
      </c>
      <c r="F361" s="29">
        <v>7.8520000000000003</v>
      </c>
      <c r="G361" s="29">
        <v>8.9019999999999992</v>
      </c>
      <c r="H361" s="29">
        <v>10.125</v>
      </c>
      <c r="I361" s="29">
        <v>11.273</v>
      </c>
      <c r="J361" s="30" t="e">
        <f>_xlfn.XLOOKUP(A361,'Growth Tracker'!$B$20:$B$90,'Growth Tracker'!$D$20:$D$90,NA())</f>
        <v>#N/A</v>
      </c>
      <c r="K361" s="80" t="e">
        <f t="shared" si="5"/>
        <v>#N/A</v>
      </c>
    </row>
    <row r="362" spans="1:11" x14ac:dyDescent="0.2">
      <c r="A362" s="28">
        <v>360</v>
      </c>
      <c r="B362" s="29">
        <v>-0.19989999999999999</v>
      </c>
      <c r="C362" s="29">
        <v>8.9092000000000002</v>
      </c>
      <c r="D362" s="29">
        <v>0.12264</v>
      </c>
      <c r="E362" s="29">
        <v>7.1109999999999998</v>
      </c>
      <c r="F362" s="29">
        <v>7.8579999999999997</v>
      </c>
      <c r="G362" s="29">
        <v>8.9090000000000007</v>
      </c>
      <c r="H362" s="29">
        <v>10.132999999999999</v>
      </c>
      <c r="I362" s="29">
        <v>11.282</v>
      </c>
      <c r="J362" s="30" t="e">
        <f>_xlfn.XLOOKUP(A362,'Growth Tracker'!$B$20:$B$90,'Growth Tracker'!$D$20:$D$90,NA())</f>
        <v>#N/A</v>
      </c>
      <c r="K362" s="80" t="e">
        <f t="shared" si="5"/>
        <v>#N/A</v>
      </c>
    </row>
    <row r="363" spans="1:11" x14ac:dyDescent="0.2">
      <c r="A363" s="28">
        <v>361</v>
      </c>
      <c r="B363" s="29">
        <v>-0.20030000000000001</v>
      </c>
      <c r="C363" s="29">
        <v>8.9166000000000007</v>
      </c>
      <c r="D363" s="29">
        <v>0.12265</v>
      </c>
      <c r="E363" s="29">
        <v>7.1159999999999997</v>
      </c>
      <c r="F363" s="29">
        <v>7.8650000000000002</v>
      </c>
      <c r="G363" s="29">
        <v>8.9169999999999998</v>
      </c>
      <c r="H363" s="29">
        <v>10.141999999999999</v>
      </c>
      <c r="I363" s="29">
        <v>11.292</v>
      </c>
      <c r="J363" s="30" t="e">
        <f>_xlfn.XLOOKUP(A363,'Growth Tracker'!$B$20:$B$90,'Growth Tracker'!$D$20:$D$90,NA())</f>
        <v>#N/A</v>
      </c>
      <c r="K363" s="80" t="e">
        <f t="shared" si="5"/>
        <v>#N/A</v>
      </c>
    </row>
    <row r="364" spans="1:11" x14ac:dyDescent="0.2">
      <c r="A364" s="28">
        <v>362</v>
      </c>
      <c r="B364" s="29">
        <v>-0.20080000000000001</v>
      </c>
      <c r="C364" s="29">
        <v>8.9239999999999995</v>
      </c>
      <c r="D364" s="29">
        <v>0.12266000000000001</v>
      </c>
      <c r="E364" s="29">
        <v>7.1219999999999999</v>
      </c>
      <c r="F364" s="29">
        <v>7.8710000000000004</v>
      </c>
      <c r="G364" s="29">
        <v>8.9239999999999995</v>
      </c>
      <c r="H364" s="29">
        <v>10.151</v>
      </c>
      <c r="I364" s="29">
        <v>11.302</v>
      </c>
      <c r="J364" s="30" t="e">
        <f>_xlfn.XLOOKUP(A364,'Growth Tracker'!$B$20:$B$90,'Growth Tracker'!$D$20:$D$90,NA())</f>
        <v>#N/A</v>
      </c>
      <c r="K364" s="80" t="e">
        <f t="shared" si="5"/>
        <v>#N/A</v>
      </c>
    </row>
    <row r="365" spans="1:11" x14ac:dyDescent="0.2">
      <c r="A365" s="28">
        <v>363</v>
      </c>
      <c r="B365" s="29">
        <v>-0.20130000000000001</v>
      </c>
      <c r="C365" s="29">
        <v>8.9314</v>
      </c>
      <c r="D365" s="29">
        <v>0.12266000000000001</v>
      </c>
      <c r="E365" s="29">
        <v>7.1280000000000001</v>
      </c>
      <c r="F365" s="29">
        <v>7.8780000000000001</v>
      </c>
      <c r="G365" s="29">
        <v>8.9309999999999992</v>
      </c>
      <c r="H365" s="29">
        <v>10.159000000000001</v>
      </c>
      <c r="I365" s="29">
        <v>11.311</v>
      </c>
      <c r="J365" s="30" t="e">
        <f>_xlfn.XLOOKUP(A365,'Growth Tracker'!$B$20:$B$90,'Growth Tracker'!$D$20:$D$90,NA())</f>
        <v>#N/A</v>
      </c>
      <c r="K365" s="80" t="e">
        <f t="shared" si="5"/>
        <v>#N/A</v>
      </c>
    </row>
    <row r="366" spans="1:11" x14ac:dyDescent="0.2">
      <c r="A366" s="28">
        <v>364</v>
      </c>
      <c r="B366" s="29">
        <v>-0.20180000000000001</v>
      </c>
      <c r="C366" s="29">
        <v>8.9388000000000005</v>
      </c>
      <c r="D366" s="29">
        <v>0.12267</v>
      </c>
      <c r="E366" s="29">
        <v>7.1340000000000003</v>
      </c>
      <c r="F366" s="29">
        <v>7.8840000000000003</v>
      </c>
      <c r="G366" s="29">
        <v>8.9390000000000001</v>
      </c>
      <c r="H366" s="29">
        <v>10.167999999999999</v>
      </c>
      <c r="I366" s="29">
        <v>11.321</v>
      </c>
      <c r="J366" s="30" t="e">
        <f>_xlfn.XLOOKUP(A366,'Growth Tracker'!$B$20:$B$90,'Growth Tracker'!$D$20:$D$90,NA())</f>
        <v>#N/A</v>
      </c>
      <c r="K366" s="80" t="e">
        <f t="shared" si="5"/>
        <v>#N/A</v>
      </c>
    </row>
    <row r="367" spans="1:11" x14ac:dyDescent="0.2">
      <c r="A367" s="28">
        <v>365</v>
      </c>
      <c r="B367" s="29">
        <v>-0.20219999999999999</v>
      </c>
      <c r="C367" s="29">
        <v>8.9461999999999993</v>
      </c>
      <c r="D367" s="29">
        <v>0.12267</v>
      </c>
      <c r="E367" s="29">
        <v>7.14</v>
      </c>
      <c r="F367" s="29">
        <v>7.891</v>
      </c>
      <c r="G367" s="29">
        <v>8.9459999999999997</v>
      </c>
      <c r="H367" s="29">
        <v>10.176</v>
      </c>
      <c r="I367" s="29">
        <v>11.331</v>
      </c>
      <c r="J367" s="30" t="e">
        <f>_xlfn.XLOOKUP(A367,'Growth Tracker'!$B$20:$B$90,'Growth Tracker'!$D$20:$D$90,NA())</f>
        <v>#N/A</v>
      </c>
      <c r="K367" s="80" t="e">
        <f t="shared" si="5"/>
        <v>#N/A</v>
      </c>
    </row>
    <row r="368" spans="1:11" x14ac:dyDescent="0.2">
      <c r="A368" s="28">
        <v>366</v>
      </c>
      <c r="B368" s="29">
        <v>-0.20269999999999999</v>
      </c>
      <c r="C368" s="29">
        <v>8.9535999999999998</v>
      </c>
      <c r="D368" s="29">
        <v>0.12268</v>
      </c>
      <c r="E368" s="29">
        <v>7.1459999999999999</v>
      </c>
      <c r="F368" s="29">
        <v>7.8970000000000002</v>
      </c>
      <c r="G368" s="29">
        <v>8.9540000000000006</v>
      </c>
      <c r="H368" s="29">
        <v>10.185</v>
      </c>
      <c r="I368" s="29">
        <v>11.34</v>
      </c>
      <c r="J368" s="30" t="e">
        <f>_xlfn.XLOOKUP(A368,'Growth Tracker'!$B$20:$B$90,'Growth Tracker'!$D$20:$D$90,NA())</f>
        <v>#N/A</v>
      </c>
      <c r="K368" s="80" t="e">
        <f t="shared" si="5"/>
        <v>#N/A</v>
      </c>
    </row>
    <row r="369" spans="1:11" x14ac:dyDescent="0.2">
      <c r="A369" s="28">
        <v>367</v>
      </c>
      <c r="B369" s="29">
        <v>-0.20319999999999999</v>
      </c>
      <c r="C369" s="29">
        <v>8.9610000000000003</v>
      </c>
      <c r="D369" s="29">
        <v>0.12268999999999999</v>
      </c>
      <c r="E369" s="29">
        <v>7.1520000000000001</v>
      </c>
      <c r="F369" s="29">
        <v>7.9039999999999999</v>
      </c>
      <c r="G369" s="29">
        <v>8.9610000000000003</v>
      </c>
      <c r="H369" s="29">
        <v>10.193</v>
      </c>
      <c r="I369" s="29">
        <v>11.35</v>
      </c>
      <c r="J369" s="30" t="e">
        <f>_xlfn.XLOOKUP(A369,'Growth Tracker'!$B$20:$B$90,'Growth Tracker'!$D$20:$D$90,NA())</f>
        <v>#N/A</v>
      </c>
      <c r="K369" s="80" t="e">
        <f t="shared" si="5"/>
        <v>#N/A</v>
      </c>
    </row>
    <row r="370" spans="1:11" x14ac:dyDescent="0.2">
      <c r="A370" s="28">
        <v>368</v>
      </c>
      <c r="B370" s="29">
        <v>-0.2036</v>
      </c>
      <c r="C370" s="29">
        <v>8.9684000000000008</v>
      </c>
      <c r="D370" s="29">
        <v>0.12268999999999999</v>
      </c>
      <c r="E370" s="29">
        <v>7.1580000000000004</v>
      </c>
      <c r="F370" s="29">
        <v>7.91</v>
      </c>
      <c r="G370" s="29">
        <v>8.968</v>
      </c>
      <c r="H370" s="29">
        <v>10.202</v>
      </c>
      <c r="I370" s="29">
        <v>11.36</v>
      </c>
      <c r="J370" s="30" t="e">
        <f>_xlfn.XLOOKUP(A370,'Growth Tracker'!$B$20:$B$90,'Growth Tracker'!$D$20:$D$90,NA())</f>
        <v>#N/A</v>
      </c>
      <c r="K370" s="80" t="e">
        <f t="shared" si="5"/>
        <v>#N/A</v>
      </c>
    </row>
    <row r="371" spans="1:11" x14ac:dyDescent="0.2">
      <c r="A371" s="28">
        <v>369</v>
      </c>
      <c r="B371" s="29">
        <v>-0.2041</v>
      </c>
      <c r="C371" s="29">
        <v>8.9756999999999998</v>
      </c>
      <c r="D371" s="29">
        <v>0.1227</v>
      </c>
      <c r="E371" s="29">
        <v>7.1639999999999997</v>
      </c>
      <c r="F371" s="29">
        <v>7.9169999999999998</v>
      </c>
      <c r="G371" s="29">
        <v>8.9760000000000009</v>
      </c>
      <c r="H371" s="29">
        <v>10.210000000000001</v>
      </c>
      <c r="I371" s="29">
        <v>11.369</v>
      </c>
      <c r="J371" s="30" t="e">
        <f>_xlfn.XLOOKUP(A371,'Growth Tracker'!$B$20:$B$90,'Growth Tracker'!$D$20:$D$90,NA())</f>
        <v>#N/A</v>
      </c>
      <c r="K371" s="80" t="e">
        <f t="shared" si="5"/>
        <v>#N/A</v>
      </c>
    </row>
    <row r="372" spans="1:11" x14ac:dyDescent="0.2">
      <c r="A372" s="28">
        <v>370</v>
      </c>
      <c r="B372" s="29">
        <v>-0.2046</v>
      </c>
      <c r="C372" s="29">
        <v>8.9831000000000003</v>
      </c>
      <c r="D372" s="29">
        <v>0.1227</v>
      </c>
      <c r="E372" s="29">
        <v>7.17</v>
      </c>
      <c r="F372" s="29">
        <v>7.923</v>
      </c>
      <c r="G372" s="29">
        <v>8.9830000000000005</v>
      </c>
      <c r="H372" s="29">
        <v>10.218</v>
      </c>
      <c r="I372" s="29">
        <v>11.379</v>
      </c>
      <c r="J372" s="30" t="e">
        <f>_xlfn.XLOOKUP(A372,'Growth Tracker'!$B$20:$B$90,'Growth Tracker'!$D$20:$D$90,NA())</f>
        <v>#N/A</v>
      </c>
      <c r="K372" s="80" t="e">
        <f t="shared" si="5"/>
        <v>#N/A</v>
      </c>
    </row>
    <row r="373" spans="1:11" x14ac:dyDescent="0.2">
      <c r="A373" s="28">
        <v>371</v>
      </c>
      <c r="B373" s="29">
        <v>-0.20499999999999999</v>
      </c>
      <c r="C373" s="29">
        <v>8.9903999999999993</v>
      </c>
      <c r="D373" s="29">
        <v>0.12271</v>
      </c>
      <c r="E373" s="29">
        <v>7.1749999999999998</v>
      </c>
      <c r="F373" s="29">
        <v>7.93</v>
      </c>
      <c r="G373" s="29">
        <v>8.99</v>
      </c>
      <c r="H373" s="29">
        <v>10.227</v>
      </c>
      <c r="I373" s="29">
        <v>11.388</v>
      </c>
      <c r="J373" s="30" t="e">
        <f>_xlfn.XLOOKUP(A373,'Growth Tracker'!$B$20:$B$90,'Growth Tracker'!$D$20:$D$90,NA())</f>
        <v>#N/A</v>
      </c>
      <c r="K373" s="80" t="e">
        <f t="shared" si="5"/>
        <v>#N/A</v>
      </c>
    </row>
    <row r="374" spans="1:11" x14ac:dyDescent="0.2">
      <c r="A374" s="28">
        <v>372</v>
      </c>
      <c r="B374" s="29">
        <v>-0.20549999999999999</v>
      </c>
      <c r="C374" s="29">
        <v>8.9977999999999998</v>
      </c>
      <c r="D374" s="29">
        <v>0.12272</v>
      </c>
      <c r="E374" s="29">
        <v>7.181</v>
      </c>
      <c r="F374" s="29">
        <v>7.9359999999999999</v>
      </c>
      <c r="G374" s="29">
        <v>8.9979999999999993</v>
      </c>
      <c r="H374" s="29">
        <v>10.236000000000001</v>
      </c>
      <c r="I374" s="29">
        <v>11.398</v>
      </c>
      <c r="J374" s="30" t="e">
        <f>_xlfn.XLOOKUP(A374,'Growth Tracker'!$B$20:$B$90,'Growth Tracker'!$D$20:$D$90,NA())</f>
        <v>#N/A</v>
      </c>
      <c r="K374" s="80" t="e">
        <f t="shared" si="5"/>
        <v>#N/A</v>
      </c>
    </row>
    <row r="375" spans="1:11" x14ac:dyDescent="0.2">
      <c r="A375" s="28">
        <v>373</v>
      </c>
      <c r="B375" s="29">
        <v>-0.2059</v>
      </c>
      <c r="C375" s="29">
        <v>9.0051000000000005</v>
      </c>
      <c r="D375" s="29">
        <v>0.12272</v>
      </c>
      <c r="E375" s="29">
        <v>7.1870000000000003</v>
      </c>
      <c r="F375" s="29">
        <v>7.9429999999999996</v>
      </c>
      <c r="G375" s="29">
        <v>9.0050000000000008</v>
      </c>
      <c r="H375" s="29">
        <v>10.244</v>
      </c>
      <c r="I375" s="29">
        <v>11.407</v>
      </c>
      <c r="J375" s="30" t="e">
        <f>_xlfn.XLOOKUP(A375,'Growth Tracker'!$B$20:$B$90,'Growth Tracker'!$D$20:$D$90,NA())</f>
        <v>#N/A</v>
      </c>
      <c r="K375" s="80" t="e">
        <f t="shared" si="5"/>
        <v>#N/A</v>
      </c>
    </row>
    <row r="376" spans="1:11" x14ac:dyDescent="0.2">
      <c r="A376" s="28">
        <v>374</v>
      </c>
      <c r="B376" s="29">
        <v>-0.2064</v>
      </c>
      <c r="C376" s="29">
        <v>9.0124999999999993</v>
      </c>
      <c r="D376" s="29">
        <v>0.12273000000000001</v>
      </c>
      <c r="E376" s="29">
        <v>7.1929999999999996</v>
      </c>
      <c r="F376" s="29">
        <v>7.9489999999999998</v>
      </c>
      <c r="G376" s="29">
        <v>9.0129999999999999</v>
      </c>
      <c r="H376" s="29">
        <v>10.252000000000001</v>
      </c>
      <c r="I376" s="29">
        <v>11.417</v>
      </c>
      <c r="J376" s="30" t="e">
        <f>_xlfn.XLOOKUP(A376,'Growth Tracker'!$B$20:$B$90,'Growth Tracker'!$D$20:$D$90,NA())</f>
        <v>#N/A</v>
      </c>
      <c r="K376" s="80" t="e">
        <f t="shared" si="5"/>
        <v>#N/A</v>
      </c>
    </row>
    <row r="377" spans="1:11" x14ac:dyDescent="0.2">
      <c r="A377" s="28">
        <v>375</v>
      </c>
      <c r="B377" s="29">
        <v>-0.20680000000000001</v>
      </c>
      <c r="C377" s="29">
        <v>9.0198</v>
      </c>
      <c r="D377" s="29">
        <v>0.12273000000000001</v>
      </c>
      <c r="E377" s="29">
        <v>7.1989999999999998</v>
      </c>
      <c r="F377" s="29">
        <v>7.9560000000000004</v>
      </c>
      <c r="G377" s="29">
        <v>9.02</v>
      </c>
      <c r="H377" s="29">
        <v>10.260999999999999</v>
      </c>
      <c r="I377" s="29">
        <v>11.427</v>
      </c>
      <c r="J377" s="30" t="e">
        <f>_xlfn.XLOOKUP(A377,'Growth Tracker'!$B$20:$B$90,'Growth Tracker'!$D$20:$D$90,NA())</f>
        <v>#N/A</v>
      </c>
      <c r="K377" s="80" t="e">
        <f t="shared" si="5"/>
        <v>#N/A</v>
      </c>
    </row>
    <row r="378" spans="1:11" x14ac:dyDescent="0.2">
      <c r="A378" s="28">
        <v>376</v>
      </c>
      <c r="B378" s="29">
        <v>-0.20730000000000001</v>
      </c>
      <c r="C378" s="29">
        <v>9.0271000000000008</v>
      </c>
      <c r="D378" s="29">
        <v>0.12274</v>
      </c>
      <c r="E378" s="29">
        <v>7.2050000000000001</v>
      </c>
      <c r="F378" s="29">
        <v>7.9619999999999997</v>
      </c>
      <c r="G378" s="29">
        <v>9.0269999999999992</v>
      </c>
      <c r="H378" s="29">
        <v>10.269</v>
      </c>
      <c r="I378" s="29">
        <v>11.436</v>
      </c>
      <c r="J378" s="30" t="e">
        <f>_xlfn.XLOOKUP(A378,'Growth Tracker'!$B$20:$B$90,'Growth Tracker'!$D$20:$D$90,NA())</f>
        <v>#N/A</v>
      </c>
      <c r="K378" s="80" t="e">
        <f t="shared" si="5"/>
        <v>#N/A</v>
      </c>
    </row>
    <row r="379" spans="1:11" x14ac:dyDescent="0.2">
      <c r="A379" s="28">
        <v>377</v>
      </c>
      <c r="B379" s="29">
        <v>-0.2077</v>
      </c>
      <c r="C379" s="29">
        <v>9.0343999999999998</v>
      </c>
      <c r="D379" s="29">
        <v>0.12274</v>
      </c>
      <c r="E379" s="29">
        <v>7.2110000000000003</v>
      </c>
      <c r="F379" s="29">
        <v>7.968</v>
      </c>
      <c r="G379" s="29">
        <v>9.0340000000000007</v>
      </c>
      <c r="H379" s="29">
        <v>10.278</v>
      </c>
      <c r="I379" s="29">
        <v>11.446</v>
      </c>
      <c r="J379" s="30" t="e">
        <f>_xlfn.XLOOKUP(A379,'Growth Tracker'!$B$20:$B$90,'Growth Tracker'!$D$20:$D$90,NA())</f>
        <v>#N/A</v>
      </c>
      <c r="K379" s="80" t="e">
        <f t="shared" si="5"/>
        <v>#N/A</v>
      </c>
    </row>
    <row r="380" spans="1:11" x14ac:dyDescent="0.2">
      <c r="A380" s="28">
        <v>378</v>
      </c>
      <c r="B380" s="29">
        <v>-0.2082</v>
      </c>
      <c r="C380" s="29">
        <v>9.0417000000000005</v>
      </c>
      <c r="D380" s="29">
        <v>0.12275</v>
      </c>
      <c r="E380" s="29">
        <v>7.2160000000000002</v>
      </c>
      <c r="F380" s="29">
        <v>7.9749999999999996</v>
      </c>
      <c r="G380" s="29">
        <v>9.0419999999999998</v>
      </c>
      <c r="H380" s="29">
        <v>10.286</v>
      </c>
      <c r="I380" s="29">
        <v>11.455</v>
      </c>
      <c r="J380" s="30" t="e">
        <f>_xlfn.XLOOKUP(A380,'Growth Tracker'!$B$20:$B$90,'Growth Tracker'!$D$20:$D$90,NA())</f>
        <v>#N/A</v>
      </c>
      <c r="K380" s="80" t="e">
        <f t="shared" si="5"/>
        <v>#N/A</v>
      </c>
    </row>
    <row r="381" spans="1:11" x14ac:dyDescent="0.2">
      <c r="A381" s="28">
        <v>379</v>
      </c>
      <c r="B381" s="29">
        <v>-0.20860000000000001</v>
      </c>
      <c r="C381" s="29">
        <v>9.0489999999999995</v>
      </c>
      <c r="D381" s="29">
        <v>0.12275</v>
      </c>
      <c r="E381" s="29">
        <v>7.2220000000000004</v>
      </c>
      <c r="F381" s="29">
        <v>7.9809999999999999</v>
      </c>
      <c r="G381" s="29">
        <v>9.0489999999999995</v>
      </c>
      <c r="H381" s="29">
        <v>10.294</v>
      </c>
      <c r="I381" s="29">
        <v>11.465</v>
      </c>
      <c r="J381" s="30" t="e">
        <f>_xlfn.XLOOKUP(A381,'Growth Tracker'!$B$20:$B$90,'Growth Tracker'!$D$20:$D$90,NA())</f>
        <v>#N/A</v>
      </c>
      <c r="K381" s="80" t="e">
        <f t="shared" si="5"/>
        <v>#N/A</v>
      </c>
    </row>
    <row r="382" spans="1:11" x14ac:dyDescent="0.2">
      <c r="A382" s="28">
        <v>380</v>
      </c>
      <c r="B382" s="29">
        <v>-0.20910000000000001</v>
      </c>
      <c r="C382" s="29">
        <v>9.0563000000000002</v>
      </c>
      <c r="D382" s="29">
        <v>0.12275999999999999</v>
      </c>
      <c r="E382" s="29">
        <v>7.2279999999999998</v>
      </c>
      <c r="F382" s="29">
        <v>7.9880000000000004</v>
      </c>
      <c r="G382" s="29">
        <v>9.0559999999999992</v>
      </c>
      <c r="H382" s="29">
        <v>10.303000000000001</v>
      </c>
      <c r="I382" s="29">
        <v>11.474</v>
      </c>
      <c r="J382" s="30" t="e">
        <f>_xlfn.XLOOKUP(A382,'Growth Tracker'!$B$20:$B$90,'Growth Tracker'!$D$20:$D$90,NA())</f>
        <v>#N/A</v>
      </c>
      <c r="K382" s="80" t="e">
        <f t="shared" si="5"/>
        <v>#N/A</v>
      </c>
    </row>
    <row r="383" spans="1:11" x14ac:dyDescent="0.2">
      <c r="A383" s="28">
        <v>381</v>
      </c>
      <c r="B383" s="29">
        <v>-0.20949999999999999</v>
      </c>
      <c r="C383" s="29">
        <v>9.0635999999999992</v>
      </c>
      <c r="D383" s="29">
        <v>0.12275999999999999</v>
      </c>
      <c r="E383" s="29">
        <v>7.234</v>
      </c>
      <c r="F383" s="29">
        <v>7.9939999999999998</v>
      </c>
      <c r="G383" s="29">
        <v>9.0640000000000001</v>
      </c>
      <c r="H383" s="29">
        <v>10.311</v>
      </c>
      <c r="I383" s="29">
        <v>11.484</v>
      </c>
      <c r="J383" s="30" t="e">
        <f>_xlfn.XLOOKUP(A383,'Growth Tracker'!$B$20:$B$90,'Growth Tracker'!$D$20:$D$90,NA())</f>
        <v>#N/A</v>
      </c>
      <c r="K383" s="80" t="e">
        <f t="shared" si="5"/>
        <v>#N/A</v>
      </c>
    </row>
    <row r="384" spans="1:11" x14ac:dyDescent="0.2">
      <c r="A384" s="28">
        <v>382</v>
      </c>
      <c r="B384" s="29">
        <v>-0.21</v>
      </c>
      <c r="C384" s="29">
        <v>9.0709</v>
      </c>
      <c r="D384" s="29">
        <v>0.12277</v>
      </c>
      <c r="E384" s="29">
        <v>7.24</v>
      </c>
      <c r="F384" s="29">
        <v>8</v>
      </c>
      <c r="G384" s="29">
        <v>9.0709999999999997</v>
      </c>
      <c r="H384" s="29">
        <v>10.32</v>
      </c>
      <c r="I384" s="29">
        <v>11.493</v>
      </c>
      <c r="J384" s="30" t="e">
        <f>_xlfn.XLOOKUP(A384,'Growth Tracker'!$B$20:$B$90,'Growth Tracker'!$D$20:$D$90,NA())</f>
        <v>#N/A</v>
      </c>
      <c r="K384" s="80" t="e">
        <f t="shared" si="5"/>
        <v>#N/A</v>
      </c>
    </row>
    <row r="385" spans="1:11" x14ac:dyDescent="0.2">
      <c r="A385" s="28">
        <v>383</v>
      </c>
      <c r="B385" s="29">
        <v>-0.2104</v>
      </c>
      <c r="C385" s="29">
        <v>9.0782000000000007</v>
      </c>
      <c r="D385" s="29">
        <v>0.12277</v>
      </c>
      <c r="E385" s="29">
        <v>7.2460000000000004</v>
      </c>
      <c r="F385" s="29">
        <v>8.0069999999999997</v>
      </c>
      <c r="G385" s="29">
        <v>9.0779999999999994</v>
      </c>
      <c r="H385" s="29">
        <v>10.327999999999999</v>
      </c>
      <c r="I385" s="29">
        <v>11.503</v>
      </c>
      <c r="J385" s="30" t="e">
        <f>_xlfn.XLOOKUP(A385,'Growth Tracker'!$B$20:$B$90,'Growth Tracker'!$D$20:$D$90,NA())</f>
        <v>#N/A</v>
      </c>
      <c r="K385" s="80" t="e">
        <f t="shared" si="5"/>
        <v>#N/A</v>
      </c>
    </row>
    <row r="386" spans="1:11" x14ac:dyDescent="0.2">
      <c r="A386" s="28">
        <v>384</v>
      </c>
      <c r="B386" s="29">
        <v>-0.21079999999999999</v>
      </c>
      <c r="C386" s="29">
        <v>9.0853999999999999</v>
      </c>
      <c r="D386" s="29">
        <v>0.12278</v>
      </c>
      <c r="E386" s="29">
        <v>7.2510000000000003</v>
      </c>
      <c r="F386" s="29">
        <v>8.0129999999999999</v>
      </c>
      <c r="G386" s="29">
        <v>9.0850000000000009</v>
      </c>
      <c r="H386" s="29">
        <v>10.336</v>
      </c>
      <c r="I386" s="29">
        <v>11.512</v>
      </c>
      <c r="J386" s="30" t="e">
        <f>_xlfn.XLOOKUP(A386,'Growth Tracker'!$B$20:$B$90,'Growth Tracker'!$D$20:$D$90,NA())</f>
        <v>#N/A</v>
      </c>
      <c r="K386" s="80" t="e">
        <f t="shared" si="5"/>
        <v>#N/A</v>
      </c>
    </row>
    <row r="387" spans="1:11" x14ac:dyDescent="0.2">
      <c r="A387" s="28">
        <v>385</v>
      </c>
      <c r="B387" s="29">
        <v>-0.21129999999999999</v>
      </c>
      <c r="C387" s="29">
        <v>9.0927000000000007</v>
      </c>
      <c r="D387" s="29">
        <v>0.12278</v>
      </c>
      <c r="E387" s="29">
        <v>7.2569999999999997</v>
      </c>
      <c r="F387" s="29">
        <v>8.02</v>
      </c>
      <c r="G387" s="29">
        <v>9.093</v>
      </c>
      <c r="H387" s="29">
        <v>10.345000000000001</v>
      </c>
      <c r="I387" s="29">
        <v>11.522</v>
      </c>
      <c r="J387" s="30" t="e">
        <f>_xlfn.XLOOKUP(A387,'Growth Tracker'!$B$20:$B$90,'Growth Tracker'!$D$20:$D$90,NA())</f>
        <v>#N/A</v>
      </c>
      <c r="K387" s="80" t="e">
        <f t="shared" ref="K387:K450" si="6">IF(ISERROR(J387),NA(),_xlfn.NORM.S.DIST(IF(B387=0,LN(J387/C387)/D387,((J387/C387)^B387-1)/(B387*D387)),TRUE))</f>
        <v>#N/A</v>
      </c>
    </row>
    <row r="388" spans="1:11" x14ac:dyDescent="0.2">
      <c r="A388" s="28">
        <v>386</v>
      </c>
      <c r="B388" s="29">
        <v>-0.2117</v>
      </c>
      <c r="C388" s="29">
        <v>9.0998999999999999</v>
      </c>
      <c r="D388" s="29">
        <v>0.12279</v>
      </c>
      <c r="E388" s="29">
        <v>7.2629999999999999</v>
      </c>
      <c r="F388" s="29">
        <v>8.0259999999999998</v>
      </c>
      <c r="G388" s="29">
        <v>9.1</v>
      </c>
      <c r="H388" s="29">
        <v>10.353</v>
      </c>
      <c r="I388" s="29">
        <v>11.531000000000001</v>
      </c>
      <c r="J388" s="30" t="e">
        <f>_xlfn.XLOOKUP(A388,'Growth Tracker'!$B$20:$B$90,'Growth Tracker'!$D$20:$D$90,NA())</f>
        <v>#N/A</v>
      </c>
      <c r="K388" s="80" t="e">
        <f t="shared" si="6"/>
        <v>#N/A</v>
      </c>
    </row>
    <row r="389" spans="1:11" x14ac:dyDescent="0.2">
      <c r="A389" s="28">
        <v>387</v>
      </c>
      <c r="B389" s="29">
        <v>-0.21210000000000001</v>
      </c>
      <c r="C389" s="29">
        <v>9.1072000000000006</v>
      </c>
      <c r="D389" s="29">
        <v>0.12279</v>
      </c>
      <c r="E389" s="29">
        <v>7.2690000000000001</v>
      </c>
      <c r="F389" s="29">
        <v>8.032</v>
      </c>
      <c r="G389" s="29">
        <v>9.1069999999999993</v>
      </c>
      <c r="H389" s="29">
        <v>10.361000000000001</v>
      </c>
      <c r="I389" s="29">
        <v>11.54</v>
      </c>
      <c r="J389" s="30" t="e">
        <f>_xlfn.XLOOKUP(A389,'Growth Tracker'!$B$20:$B$90,'Growth Tracker'!$D$20:$D$90,NA())</f>
        <v>#N/A</v>
      </c>
      <c r="K389" s="80" t="e">
        <f t="shared" si="6"/>
        <v>#N/A</v>
      </c>
    </row>
    <row r="390" spans="1:11" x14ac:dyDescent="0.2">
      <c r="A390" s="28">
        <v>388</v>
      </c>
      <c r="B390" s="29">
        <v>-0.21260000000000001</v>
      </c>
      <c r="C390" s="29">
        <v>9.1143999999999998</v>
      </c>
      <c r="D390" s="29">
        <v>0.12280000000000001</v>
      </c>
      <c r="E390" s="29">
        <v>7.2750000000000004</v>
      </c>
      <c r="F390" s="29">
        <v>8.0389999999999997</v>
      </c>
      <c r="G390" s="29">
        <v>9.1140000000000008</v>
      </c>
      <c r="H390" s="29">
        <v>10.37</v>
      </c>
      <c r="I390" s="29">
        <v>11.55</v>
      </c>
      <c r="J390" s="30" t="e">
        <f>_xlfn.XLOOKUP(A390,'Growth Tracker'!$B$20:$B$90,'Growth Tracker'!$D$20:$D$90,NA())</f>
        <v>#N/A</v>
      </c>
      <c r="K390" s="80" t="e">
        <f t="shared" si="6"/>
        <v>#N/A</v>
      </c>
    </row>
    <row r="391" spans="1:11" x14ac:dyDescent="0.2">
      <c r="A391" s="28">
        <v>389</v>
      </c>
      <c r="B391" s="29">
        <v>-0.21299999999999999</v>
      </c>
      <c r="C391" s="29">
        <v>9.1217000000000006</v>
      </c>
      <c r="D391" s="29">
        <v>0.12280000000000001</v>
      </c>
      <c r="E391" s="29">
        <v>7.28</v>
      </c>
      <c r="F391" s="29">
        <v>8.0449999999999999</v>
      </c>
      <c r="G391" s="29">
        <v>9.1219999999999999</v>
      </c>
      <c r="H391" s="29">
        <v>10.378</v>
      </c>
      <c r="I391" s="29">
        <v>11.558999999999999</v>
      </c>
      <c r="J391" s="30" t="e">
        <f>_xlfn.XLOOKUP(A391,'Growth Tracker'!$B$20:$B$90,'Growth Tracker'!$D$20:$D$90,NA())</f>
        <v>#N/A</v>
      </c>
      <c r="K391" s="80" t="e">
        <f t="shared" si="6"/>
        <v>#N/A</v>
      </c>
    </row>
    <row r="392" spans="1:11" x14ac:dyDescent="0.2">
      <c r="A392" s="28">
        <v>390</v>
      </c>
      <c r="B392" s="29">
        <v>-0.21340000000000001</v>
      </c>
      <c r="C392" s="29">
        <v>9.1288999999999998</v>
      </c>
      <c r="D392" s="29">
        <v>0.12281</v>
      </c>
      <c r="E392" s="29">
        <v>7.2859999999999996</v>
      </c>
      <c r="F392" s="29">
        <v>8.0519999999999996</v>
      </c>
      <c r="G392" s="29">
        <v>9.1289999999999996</v>
      </c>
      <c r="H392" s="29">
        <v>10.385999999999999</v>
      </c>
      <c r="I392" s="29">
        <v>11.569000000000001</v>
      </c>
      <c r="J392" s="30" t="e">
        <f>_xlfn.XLOOKUP(A392,'Growth Tracker'!$B$20:$B$90,'Growth Tracker'!$D$20:$D$90,NA())</f>
        <v>#N/A</v>
      </c>
      <c r="K392" s="80" t="e">
        <f t="shared" si="6"/>
        <v>#N/A</v>
      </c>
    </row>
    <row r="393" spans="1:11" x14ac:dyDescent="0.2">
      <c r="A393" s="28">
        <v>391</v>
      </c>
      <c r="B393" s="29">
        <v>-0.21390000000000001</v>
      </c>
      <c r="C393" s="29">
        <v>9.1361000000000008</v>
      </c>
      <c r="D393" s="29">
        <v>0.12281</v>
      </c>
      <c r="E393" s="29">
        <v>7.2919999999999998</v>
      </c>
      <c r="F393" s="29">
        <v>8.0579999999999998</v>
      </c>
      <c r="G393" s="29">
        <v>9.1359999999999992</v>
      </c>
      <c r="H393" s="29">
        <v>10.395</v>
      </c>
      <c r="I393" s="29">
        <v>11.577999999999999</v>
      </c>
      <c r="J393" s="30" t="e">
        <f>_xlfn.XLOOKUP(A393,'Growth Tracker'!$B$20:$B$90,'Growth Tracker'!$D$20:$D$90,NA())</f>
        <v>#N/A</v>
      </c>
      <c r="K393" s="80" t="e">
        <f t="shared" si="6"/>
        <v>#N/A</v>
      </c>
    </row>
    <row r="394" spans="1:11" x14ac:dyDescent="0.2">
      <c r="A394" s="28">
        <v>392</v>
      </c>
      <c r="B394" s="29">
        <v>-0.21429999999999999</v>
      </c>
      <c r="C394" s="29">
        <v>9.1433999999999997</v>
      </c>
      <c r="D394" s="29">
        <v>0.12282</v>
      </c>
      <c r="E394" s="29">
        <v>7.298</v>
      </c>
      <c r="F394" s="29">
        <v>8.0640000000000001</v>
      </c>
      <c r="G394" s="29">
        <v>9.1430000000000007</v>
      </c>
      <c r="H394" s="29">
        <v>10.403</v>
      </c>
      <c r="I394" s="29">
        <v>11.587999999999999</v>
      </c>
      <c r="J394" s="30" t="e">
        <f>_xlfn.XLOOKUP(A394,'Growth Tracker'!$B$20:$B$90,'Growth Tracker'!$D$20:$D$90,NA())</f>
        <v>#N/A</v>
      </c>
      <c r="K394" s="80" t="e">
        <f t="shared" si="6"/>
        <v>#N/A</v>
      </c>
    </row>
    <row r="395" spans="1:11" x14ac:dyDescent="0.2">
      <c r="A395" s="28">
        <v>393</v>
      </c>
      <c r="B395" s="29">
        <v>-0.2147</v>
      </c>
      <c r="C395" s="29">
        <v>9.1506000000000007</v>
      </c>
      <c r="D395" s="29">
        <v>0.12282</v>
      </c>
      <c r="E395" s="29">
        <v>7.3040000000000003</v>
      </c>
      <c r="F395" s="29">
        <v>8.0709999999999997</v>
      </c>
      <c r="G395" s="29">
        <v>9.1509999999999998</v>
      </c>
      <c r="H395" s="29">
        <v>10.411</v>
      </c>
      <c r="I395" s="29">
        <v>11.597</v>
      </c>
      <c r="J395" s="30" t="e">
        <f>_xlfn.XLOOKUP(A395,'Growth Tracker'!$B$20:$B$90,'Growth Tracker'!$D$20:$D$90,NA())</f>
        <v>#N/A</v>
      </c>
      <c r="K395" s="80" t="e">
        <f t="shared" si="6"/>
        <v>#N/A</v>
      </c>
    </row>
    <row r="396" spans="1:11" x14ac:dyDescent="0.2">
      <c r="A396" s="28">
        <v>394</v>
      </c>
      <c r="B396" s="29">
        <v>-0.21510000000000001</v>
      </c>
      <c r="C396" s="29">
        <v>9.1577999999999999</v>
      </c>
      <c r="D396" s="29">
        <v>0.12282</v>
      </c>
      <c r="E396" s="29">
        <v>7.3090000000000002</v>
      </c>
      <c r="F396" s="29">
        <v>8.077</v>
      </c>
      <c r="G396" s="29">
        <v>9.1579999999999995</v>
      </c>
      <c r="H396" s="29">
        <v>10.419</v>
      </c>
      <c r="I396" s="29">
        <v>11.606</v>
      </c>
      <c r="J396" s="30" t="e">
        <f>_xlfn.XLOOKUP(A396,'Growth Tracker'!$B$20:$B$90,'Growth Tracker'!$D$20:$D$90,NA())</f>
        <v>#N/A</v>
      </c>
      <c r="K396" s="80" t="e">
        <f t="shared" si="6"/>
        <v>#N/A</v>
      </c>
    </row>
    <row r="397" spans="1:11" x14ac:dyDescent="0.2">
      <c r="A397" s="28">
        <v>395</v>
      </c>
      <c r="B397" s="29">
        <v>-0.2155</v>
      </c>
      <c r="C397" s="29">
        <v>9.1649999999999991</v>
      </c>
      <c r="D397" s="29">
        <v>0.12282999999999999</v>
      </c>
      <c r="E397" s="29">
        <v>7.3150000000000004</v>
      </c>
      <c r="F397" s="29">
        <v>8.0830000000000002</v>
      </c>
      <c r="G397" s="29">
        <v>9.1649999999999991</v>
      </c>
      <c r="H397" s="29">
        <v>10.428000000000001</v>
      </c>
      <c r="I397" s="29">
        <v>11.616</v>
      </c>
      <c r="J397" s="30" t="e">
        <f>_xlfn.XLOOKUP(A397,'Growth Tracker'!$B$20:$B$90,'Growth Tracker'!$D$20:$D$90,NA())</f>
        <v>#N/A</v>
      </c>
      <c r="K397" s="80" t="e">
        <f t="shared" si="6"/>
        <v>#N/A</v>
      </c>
    </row>
    <row r="398" spans="1:11" x14ac:dyDescent="0.2">
      <c r="A398" s="28">
        <v>396</v>
      </c>
      <c r="B398" s="29">
        <v>-0.216</v>
      </c>
      <c r="C398" s="29">
        <v>9.1722000000000001</v>
      </c>
      <c r="D398" s="29">
        <v>0.12282999999999999</v>
      </c>
      <c r="E398" s="29">
        <v>7.3209999999999997</v>
      </c>
      <c r="F398" s="29">
        <v>8.09</v>
      </c>
      <c r="G398" s="29">
        <v>9.1720000000000006</v>
      </c>
      <c r="H398" s="29">
        <v>10.436</v>
      </c>
      <c r="I398" s="29">
        <v>11.625</v>
      </c>
      <c r="J398" s="30" t="e">
        <f>_xlfn.XLOOKUP(A398,'Growth Tracker'!$B$20:$B$90,'Growth Tracker'!$D$20:$D$90,NA())</f>
        <v>#N/A</v>
      </c>
      <c r="K398" s="80" t="e">
        <f t="shared" si="6"/>
        <v>#N/A</v>
      </c>
    </row>
    <row r="399" spans="1:11" x14ac:dyDescent="0.2">
      <c r="A399" s="28">
        <v>397</v>
      </c>
      <c r="B399" s="29">
        <v>-0.21640000000000001</v>
      </c>
      <c r="C399" s="29">
        <v>9.1793999999999993</v>
      </c>
      <c r="D399" s="29">
        <v>0.12284</v>
      </c>
      <c r="E399" s="29">
        <v>7.327</v>
      </c>
      <c r="F399" s="29">
        <v>8.0960000000000001</v>
      </c>
      <c r="G399" s="29">
        <v>9.1790000000000003</v>
      </c>
      <c r="H399" s="29">
        <v>10.444000000000001</v>
      </c>
      <c r="I399" s="29">
        <v>11.634</v>
      </c>
      <c r="J399" s="30" t="e">
        <f>_xlfn.XLOOKUP(A399,'Growth Tracker'!$B$20:$B$90,'Growth Tracker'!$D$20:$D$90,NA())</f>
        <v>#N/A</v>
      </c>
      <c r="K399" s="80" t="e">
        <f t="shared" si="6"/>
        <v>#N/A</v>
      </c>
    </row>
    <row r="400" spans="1:11" x14ac:dyDescent="0.2">
      <c r="A400" s="28">
        <v>398</v>
      </c>
      <c r="B400" s="29">
        <v>-0.21679999999999999</v>
      </c>
      <c r="C400" s="29">
        <v>9.1866000000000003</v>
      </c>
      <c r="D400" s="29">
        <v>0.12284</v>
      </c>
      <c r="E400" s="29">
        <v>7.3319999999999999</v>
      </c>
      <c r="F400" s="29">
        <v>8.1020000000000003</v>
      </c>
      <c r="G400" s="29">
        <v>9.1869999999999994</v>
      </c>
      <c r="H400" s="29">
        <v>10.452999999999999</v>
      </c>
      <c r="I400" s="29">
        <v>11.644</v>
      </c>
      <c r="J400" s="30" t="e">
        <f>_xlfn.XLOOKUP(A400,'Growth Tracker'!$B$20:$B$90,'Growth Tracker'!$D$20:$D$90,NA())</f>
        <v>#N/A</v>
      </c>
      <c r="K400" s="80" t="e">
        <f t="shared" si="6"/>
        <v>#N/A</v>
      </c>
    </row>
    <row r="401" spans="1:11" x14ac:dyDescent="0.2">
      <c r="A401" s="28">
        <v>399</v>
      </c>
      <c r="B401" s="29">
        <v>-0.2172</v>
      </c>
      <c r="C401" s="29">
        <v>9.1937999999999995</v>
      </c>
      <c r="D401" s="29">
        <v>0.12285</v>
      </c>
      <c r="E401" s="29">
        <v>7.3380000000000001</v>
      </c>
      <c r="F401" s="29">
        <v>8.109</v>
      </c>
      <c r="G401" s="29">
        <v>9.1940000000000008</v>
      </c>
      <c r="H401" s="29">
        <v>10.461</v>
      </c>
      <c r="I401" s="29">
        <v>11.653</v>
      </c>
      <c r="J401" s="30" t="e">
        <f>_xlfn.XLOOKUP(A401,'Growth Tracker'!$B$20:$B$90,'Growth Tracker'!$D$20:$D$90,NA())</f>
        <v>#N/A</v>
      </c>
      <c r="K401" s="80" t="e">
        <f t="shared" si="6"/>
        <v>#N/A</v>
      </c>
    </row>
    <row r="402" spans="1:11" x14ac:dyDescent="0.2">
      <c r="A402" s="28">
        <v>400</v>
      </c>
      <c r="B402" s="29">
        <v>-0.21759999999999999</v>
      </c>
      <c r="C402" s="29">
        <v>9.2009000000000007</v>
      </c>
      <c r="D402" s="29">
        <v>0.12285</v>
      </c>
      <c r="E402" s="29">
        <v>7.3440000000000003</v>
      </c>
      <c r="F402" s="29">
        <v>8.1150000000000002</v>
      </c>
      <c r="G402" s="29">
        <v>9.2010000000000005</v>
      </c>
      <c r="H402" s="29">
        <v>10.468999999999999</v>
      </c>
      <c r="I402" s="29">
        <v>11.662000000000001</v>
      </c>
      <c r="J402" s="30" t="e">
        <f>_xlfn.XLOOKUP(A402,'Growth Tracker'!$B$20:$B$90,'Growth Tracker'!$D$20:$D$90,NA())</f>
        <v>#N/A</v>
      </c>
      <c r="K402" s="80" t="e">
        <f t="shared" si="6"/>
        <v>#N/A</v>
      </c>
    </row>
    <row r="403" spans="1:11" x14ac:dyDescent="0.2">
      <c r="A403" s="28">
        <v>401</v>
      </c>
      <c r="B403" s="29">
        <v>-0.218</v>
      </c>
      <c r="C403" s="29">
        <v>9.2081</v>
      </c>
      <c r="D403" s="29">
        <v>0.12285</v>
      </c>
      <c r="E403" s="29">
        <v>7.35</v>
      </c>
      <c r="F403" s="29">
        <v>8.1210000000000004</v>
      </c>
      <c r="G403" s="29">
        <v>9.2080000000000002</v>
      </c>
      <c r="H403" s="29">
        <v>10.477</v>
      </c>
      <c r="I403" s="29">
        <v>11.672000000000001</v>
      </c>
      <c r="J403" s="30" t="e">
        <f>_xlfn.XLOOKUP(A403,'Growth Tracker'!$B$20:$B$90,'Growth Tracker'!$D$20:$D$90,NA())</f>
        <v>#N/A</v>
      </c>
      <c r="K403" s="80" t="e">
        <f t="shared" si="6"/>
        <v>#N/A</v>
      </c>
    </row>
    <row r="404" spans="1:11" x14ac:dyDescent="0.2">
      <c r="A404" s="28">
        <v>402</v>
      </c>
      <c r="B404" s="29">
        <v>-0.21840000000000001</v>
      </c>
      <c r="C404" s="29">
        <v>9.2152999999999992</v>
      </c>
      <c r="D404" s="29">
        <v>0.12286</v>
      </c>
      <c r="E404" s="29">
        <v>7.3550000000000004</v>
      </c>
      <c r="F404" s="29">
        <v>8.1280000000000001</v>
      </c>
      <c r="G404" s="29">
        <v>9.2149999999999999</v>
      </c>
      <c r="H404" s="29">
        <v>10.486000000000001</v>
      </c>
      <c r="I404" s="29">
        <v>11.680999999999999</v>
      </c>
      <c r="J404" s="30" t="e">
        <f>_xlfn.XLOOKUP(A404,'Growth Tracker'!$B$20:$B$90,'Growth Tracker'!$D$20:$D$90,NA())</f>
        <v>#N/A</v>
      </c>
      <c r="K404" s="80" t="e">
        <f t="shared" si="6"/>
        <v>#N/A</v>
      </c>
    </row>
    <row r="405" spans="1:11" x14ac:dyDescent="0.2">
      <c r="A405" s="28">
        <v>403</v>
      </c>
      <c r="B405" s="29">
        <v>-0.21879999999999999</v>
      </c>
      <c r="C405" s="29">
        <v>9.2225000000000001</v>
      </c>
      <c r="D405" s="29">
        <v>0.12286</v>
      </c>
      <c r="E405" s="29">
        <v>7.3609999999999998</v>
      </c>
      <c r="F405" s="29">
        <v>8.1340000000000003</v>
      </c>
      <c r="G405" s="29">
        <v>9.2230000000000008</v>
      </c>
      <c r="H405" s="29">
        <v>10.494</v>
      </c>
      <c r="I405" s="29">
        <v>11.69</v>
      </c>
      <c r="J405" s="30" t="e">
        <f>_xlfn.XLOOKUP(A405,'Growth Tracker'!$B$20:$B$90,'Growth Tracker'!$D$20:$D$90,NA())</f>
        <v>#N/A</v>
      </c>
      <c r="K405" s="80" t="e">
        <f t="shared" si="6"/>
        <v>#N/A</v>
      </c>
    </row>
    <row r="406" spans="1:11" x14ac:dyDescent="0.2">
      <c r="A406" s="28">
        <v>404</v>
      </c>
      <c r="B406" s="29">
        <v>-0.21920000000000001</v>
      </c>
      <c r="C406" s="29">
        <v>9.2295999999999996</v>
      </c>
      <c r="D406" s="29">
        <v>0.12286999999999999</v>
      </c>
      <c r="E406" s="29">
        <v>7.367</v>
      </c>
      <c r="F406" s="29">
        <v>8.14</v>
      </c>
      <c r="G406" s="29">
        <v>9.23</v>
      </c>
      <c r="H406" s="29">
        <v>10.502000000000001</v>
      </c>
      <c r="I406" s="29">
        <v>11.7</v>
      </c>
      <c r="J406" s="30" t="e">
        <f>_xlfn.XLOOKUP(A406,'Growth Tracker'!$B$20:$B$90,'Growth Tracker'!$D$20:$D$90,NA())</f>
        <v>#N/A</v>
      </c>
      <c r="K406" s="80" t="e">
        <f t="shared" si="6"/>
        <v>#N/A</v>
      </c>
    </row>
    <row r="407" spans="1:11" x14ac:dyDescent="0.2">
      <c r="A407" s="28">
        <v>405</v>
      </c>
      <c r="B407" s="29">
        <v>-0.21959999999999999</v>
      </c>
      <c r="C407" s="29">
        <v>9.2368000000000006</v>
      </c>
      <c r="D407" s="29">
        <v>0.12286999999999999</v>
      </c>
      <c r="E407" s="29">
        <v>7.3730000000000002</v>
      </c>
      <c r="F407" s="29">
        <v>8.1470000000000002</v>
      </c>
      <c r="G407" s="29">
        <v>9.2370000000000001</v>
      </c>
      <c r="H407" s="29">
        <v>10.51</v>
      </c>
      <c r="I407" s="29">
        <v>11.709</v>
      </c>
      <c r="J407" s="30" t="e">
        <f>_xlfn.XLOOKUP(A407,'Growth Tracker'!$B$20:$B$90,'Growth Tracker'!$D$20:$D$90,NA())</f>
        <v>#N/A</v>
      </c>
      <c r="K407" s="80" t="e">
        <f t="shared" si="6"/>
        <v>#N/A</v>
      </c>
    </row>
    <row r="408" spans="1:11" x14ac:dyDescent="0.2">
      <c r="A408" s="28">
        <v>406</v>
      </c>
      <c r="B408" s="29">
        <v>-0.22</v>
      </c>
      <c r="C408" s="29">
        <v>9.2439</v>
      </c>
      <c r="D408" s="29">
        <v>0.12286999999999999</v>
      </c>
      <c r="E408" s="29">
        <v>7.3780000000000001</v>
      </c>
      <c r="F408" s="29">
        <v>8.1530000000000005</v>
      </c>
      <c r="G408" s="29">
        <v>9.2439999999999998</v>
      </c>
      <c r="H408" s="29">
        <v>10.518000000000001</v>
      </c>
      <c r="I408" s="29">
        <v>11.718</v>
      </c>
      <c r="J408" s="30" t="e">
        <f>_xlfn.XLOOKUP(A408,'Growth Tracker'!$B$20:$B$90,'Growth Tracker'!$D$20:$D$90,NA())</f>
        <v>#N/A</v>
      </c>
      <c r="K408" s="80" t="e">
        <f t="shared" si="6"/>
        <v>#N/A</v>
      </c>
    </row>
    <row r="409" spans="1:11" x14ac:dyDescent="0.2">
      <c r="A409" s="28">
        <v>407</v>
      </c>
      <c r="B409" s="29">
        <v>-0.22040000000000001</v>
      </c>
      <c r="C409" s="29">
        <v>9.2510999999999992</v>
      </c>
      <c r="D409" s="29">
        <v>0.12288</v>
      </c>
      <c r="E409" s="29">
        <v>7.3840000000000003</v>
      </c>
      <c r="F409" s="29">
        <v>8.1590000000000007</v>
      </c>
      <c r="G409" s="29">
        <v>9.2509999999999994</v>
      </c>
      <c r="H409" s="29">
        <v>10.526999999999999</v>
      </c>
      <c r="I409" s="29">
        <v>11.728</v>
      </c>
      <c r="J409" s="30" t="e">
        <f>_xlfn.XLOOKUP(A409,'Growth Tracker'!$B$20:$B$90,'Growth Tracker'!$D$20:$D$90,NA())</f>
        <v>#N/A</v>
      </c>
      <c r="K409" s="80" t="e">
        <f t="shared" si="6"/>
        <v>#N/A</v>
      </c>
    </row>
    <row r="410" spans="1:11" x14ac:dyDescent="0.2">
      <c r="A410" s="28">
        <v>408</v>
      </c>
      <c r="B410" s="29">
        <v>-0.2208</v>
      </c>
      <c r="C410" s="29">
        <v>9.2582000000000004</v>
      </c>
      <c r="D410" s="29">
        <v>0.12288</v>
      </c>
      <c r="E410" s="29">
        <v>7.39</v>
      </c>
      <c r="F410" s="29">
        <v>8.1649999999999991</v>
      </c>
      <c r="G410" s="29">
        <v>9.2579999999999991</v>
      </c>
      <c r="H410" s="29">
        <v>10.535</v>
      </c>
      <c r="I410" s="29">
        <v>11.737</v>
      </c>
      <c r="J410" s="30" t="e">
        <f>_xlfn.XLOOKUP(A410,'Growth Tracker'!$B$20:$B$90,'Growth Tracker'!$D$20:$D$90,NA())</f>
        <v>#N/A</v>
      </c>
      <c r="K410" s="80" t="e">
        <f t="shared" si="6"/>
        <v>#N/A</v>
      </c>
    </row>
    <row r="411" spans="1:11" x14ac:dyDescent="0.2">
      <c r="A411" s="28">
        <v>409</v>
      </c>
      <c r="B411" s="29">
        <v>-0.22120000000000001</v>
      </c>
      <c r="C411" s="29">
        <v>9.2653999999999996</v>
      </c>
      <c r="D411" s="29">
        <v>0.12288</v>
      </c>
      <c r="E411" s="29">
        <v>7.3959999999999999</v>
      </c>
      <c r="F411" s="29">
        <v>8.1720000000000006</v>
      </c>
      <c r="G411" s="29">
        <v>9.2650000000000006</v>
      </c>
      <c r="H411" s="29">
        <v>10.542999999999999</v>
      </c>
      <c r="I411" s="29">
        <v>11.746</v>
      </c>
      <c r="J411" s="30" t="e">
        <f>_xlfn.XLOOKUP(A411,'Growth Tracker'!$B$20:$B$90,'Growth Tracker'!$D$20:$D$90,NA())</f>
        <v>#N/A</v>
      </c>
      <c r="K411" s="80" t="e">
        <f t="shared" si="6"/>
        <v>#N/A</v>
      </c>
    </row>
    <row r="412" spans="1:11" x14ac:dyDescent="0.2">
      <c r="A412" s="28">
        <v>410</v>
      </c>
      <c r="B412" s="29">
        <v>-0.22159999999999999</v>
      </c>
      <c r="C412" s="29">
        <v>9.2725000000000009</v>
      </c>
      <c r="D412" s="29">
        <v>0.12289</v>
      </c>
      <c r="E412" s="29">
        <v>7.4009999999999998</v>
      </c>
      <c r="F412" s="29">
        <v>8.1780000000000008</v>
      </c>
      <c r="G412" s="29">
        <v>9.2729999999999997</v>
      </c>
      <c r="H412" s="29">
        <v>10.551</v>
      </c>
      <c r="I412" s="29">
        <v>11.755000000000001</v>
      </c>
      <c r="J412" s="30" t="e">
        <f>_xlfn.XLOOKUP(A412,'Growth Tracker'!$B$20:$B$90,'Growth Tracker'!$D$20:$D$90,NA())</f>
        <v>#N/A</v>
      </c>
      <c r="K412" s="80" t="e">
        <f t="shared" si="6"/>
        <v>#N/A</v>
      </c>
    </row>
    <row r="413" spans="1:11" x14ac:dyDescent="0.2">
      <c r="A413" s="28">
        <v>411</v>
      </c>
      <c r="B413" s="29">
        <v>-0.222</v>
      </c>
      <c r="C413" s="29">
        <v>9.2796000000000003</v>
      </c>
      <c r="D413" s="29">
        <v>0.12289</v>
      </c>
      <c r="E413" s="29">
        <v>7.407</v>
      </c>
      <c r="F413" s="29">
        <v>8.1839999999999993</v>
      </c>
      <c r="G413" s="29">
        <v>9.2799999999999994</v>
      </c>
      <c r="H413" s="29">
        <v>10.558999999999999</v>
      </c>
      <c r="I413" s="29">
        <v>11.765000000000001</v>
      </c>
      <c r="J413" s="30" t="e">
        <f>_xlfn.XLOOKUP(A413,'Growth Tracker'!$B$20:$B$90,'Growth Tracker'!$D$20:$D$90,NA())</f>
        <v>#N/A</v>
      </c>
      <c r="K413" s="80" t="e">
        <f t="shared" si="6"/>
        <v>#N/A</v>
      </c>
    </row>
    <row r="414" spans="1:11" x14ac:dyDescent="0.2">
      <c r="A414" s="28">
        <v>412</v>
      </c>
      <c r="B414" s="29">
        <v>-0.22239999999999999</v>
      </c>
      <c r="C414" s="29">
        <v>9.2866999999999997</v>
      </c>
      <c r="D414" s="29">
        <v>0.12289</v>
      </c>
      <c r="E414" s="29">
        <v>7.4130000000000003</v>
      </c>
      <c r="F414" s="29">
        <v>8.1910000000000007</v>
      </c>
      <c r="G414" s="29">
        <v>9.2870000000000008</v>
      </c>
      <c r="H414" s="29">
        <v>10.568</v>
      </c>
      <c r="I414" s="29">
        <v>11.773999999999999</v>
      </c>
      <c r="J414" s="30" t="e">
        <f>_xlfn.XLOOKUP(A414,'Growth Tracker'!$B$20:$B$90,'Growth Tracker'!$D$20:$D$90,NA())</f>
        <v>#N/A</v>
      </c>
      <c r="K414" s="80" t="e">
        <f t="shared" si="6"/>
        <v>#N/A</v>
      </c>
    </row>
    <row r="415" spans="1:11" x14ac:dyDescent="0.2">
      <c r="A415" s="28">
        <v>413</v>
      </c>
      <c r="B415" s="29">
        <v>-0.2228</v>
      </c>
      <c r="C415" s="29">
        <v>9.2939000000000007</v>
      </c>
      <c r="D415" s="29">
        <v>0.1229</v>
      </c>
      <c r="E415" s="29">
        <v>7.4180000000000001</v>
      </c>
      <c r="F415" s="29">
        <v>8.1969999999999992</v>
      </c>
      <c r="G415" s="29">
        <v>9.2940000000000005</v>
      </c>
      <c r="H415" s="29">
        <v>10.576000000000001</v>
      </c>
      <c r="I415" s="29">
        <v>11.782999999999999</v>
      </c>
      <c r="J415" s="30" t="e">
        <f>_xlfn.XLOOKUP(A415,'Growth Tracker'!$B$20:$B$90,'Growth Tracker'!$D$20:$D$90,NA())</f>
        <v>#N/A</v>
      </c>
      <c r="K415" s="80" t="e">
        <f t="shared" si="6"/>
        <v>#N/A</v>
      </c>
    </row>
    <row r="416" spans="1:11" x14ac:dyDescent="0.2">
      <c r="A416" s="28">
        <v>414</v>
      </c>
      <c r="B416" s="29">
        <v>-0.22320000000000001</v>
      </c>
      <c r="C416" s="29">
        <v>9.3010000000000002</v>
      </c>
      <c r="D416" s="29">
        <v>0.1229</v>
      </c>
      <c r="E416" s="29">
        <v>7.4240000000000004</v>
      </c>
      <c r="F416" s="29">
        <v>8.2029999999999994</v>
      </c>
      <c r="G416" s="29">
        <v>9.3010000000000002</v>
      </c>
      <c r="H416" s="29">
        <v>10.584</v>
      </c>
      <c r="I416" s="29">
        <v>11.792</v>
      </c>
      <c r="J416" s="30" t="e">
        <f>_xlfn.XLOOKUP(A416,'Growth Tracker'!$B$20:$B$90,'Growth Tracker'!$D$20:$D$90,NA())</f>
        <v>#N/A</v>
      </c>
      <c r="K416" s="80" t="e">
        <f t="shared" si="6"/>
        <v>#N/A</v>
      </c>
    </row>
    <row r="417" spans="1:11" x14ac:dyDescent="0.2">
      <c r="A417" s="28">
        <v>415</v>
      </c>
      <c r="B417" s="29">
        <v>-0.22359999999999999</v>
      </c>
      <c r="C417" s="29">
        <v>9.3080999999999996</v>
      </c>
      <c r="D417" s="29">
        <v>0.1229</v>
      </c>
      <c r="E417" s="29">
        <v>7.43</v>
      </c>
      <c r="F417" s="29">
        <v>8.2089999999999996</v>
      </c>
      <c r="G417" s="29">
        <v>9.3079999999999998</v>
      </c>
      <c r="H417" s="29">
        <v>10.592000000000001</v>
      </c>
      <c r="I417" s="29">
        <v>11.801</v>
      </c>
      <c r="J417" s="30" t="e">
        <f>_xlfn.XLOOKUP(A417,'Growth Tracker'!$B$20:$B$90,'Growth Tracker'!$D$20:$D$90,NA())</f>
        <v>#N/A</v>
      </c>
      <c r="K417" s="80" t="e">
        <f t="shared" si="6"/>
        <v>#N/A</v>
      </c>
    </row>
    <row r="418" spans="1:11" x14ac:dyDescent="0.2">
      <c r="A418" s="28">
        <v>416</v>
      </c>
      <c r="B418" s="29">
        <v>-0.224</v>
      </c>
      <c r="C418" s="29">
        <v>9.3152000000000008</v>
      </c>
      <c r="D418" s="29">
        <v>0.12291000000000001</v>
      </c>
      <c r="E418" s="29">
        <v>7.4349999999999996</v>
      </c>
      <c r="F418" s="29">
        <v>8.2159999999999993</v>
      </c>
      <c r="G418" s="29">
        <v>9.3149999999999995</v>
      </c>
      <c r="H418" s="29">
        <v>10.6</v>
      </c>
      <c r="I418" s="29">
        <v>11.811</v>
      </c>
      <c r="J418" s="30" t="e">
        <f>_xlfn.XLOOKUP(A418,'Growth Tracker'!$B$20:$B$90,'Growth Tracker'!$D$20:$D$90,NA())</f>
        <v>#N/A</v>
      </c>
      <c r="K418" s="80" t="e">
        <f t="shared" si="6"/>
        <v>#N/A</v>
      </c>
    </row>
    <row r="419" spans="1:11" x14ac:dyDescent="0.2">
      <c r="A419" s="28">
        <v>417</v>
      </c>
      <c r="B419" s="29">
        <v>-0.2243</v>
      </c>
      <c r="C419" s="29">
        <v>9.3223000000000003</v>
      </c>
      <c r="D419" s="29">
        <v>0.12291000000000001</v>
      </c>
      <c r="E419" s="29">
        <v>7.4409999999999998</v>
      </c>
      <c r="F419" s="29">
        <v>8.2219999999999995</v>
      </c>
      <c r="G419" s="29">
        <v>9.3219999999999992</v>
      </c>
      <c r="H419" s="29">
        <v>10.608000000000001</v>
      </c>
      <c r="I419" s="29">
        <v>11.82</v>
      </c>
      <c r="J419" s="30" t="e">
        <f>_xlfn.XLOOKUP(A419,'Growth Tracker'!$B$20:$B$90,'Growth Tracker'!$D$20:$D$90,NA())</f>
        <v>#N/A</v>
      </c>
      <c r="K419" s="80" t="e">
        <f t="shared" si="6"/>
        <v>#N/A</v>
      </c>
    </row>
    <row r="420" spans="1:11" x14ac:dyDescent="0.2">
      <c r="A420" s="28">
        <v>418</v>
      </c>
      <c r="B420" s="29">
        <v>-0.22470000000000001</v>
      </c>
      <c r="C420" s="29">
        <v>9.3293999999999997</v>
      </c>
      <c r="D420" s="29">
        <v>0.12291000000000001</v>
      </c>
      <c r="E420" s="29">
        <v>7.4470000000000001</v>
      </c>
      <c r="F420" s="29">
        <v>8.2279999999999998</v>
      </c>
      <c r="G420" s="29">
        <v>9.3290000000000006</v>
      </c>
      <c r="H420" s="29">
        <v>10.617000000000001</v>
      </c>
      <c r="I420" s="29">
        <v>11.829000000000001</v>
      </c>
      <c r="J420" s="30" t="e">
        <f>_xlfn.XLOOKUP(A420,'Growth Tracker'!$B$20:$B$90,'Growth Tracker'!$D$20:$D$90,NA())</f>
        <v>#N/A</v>
      </c>
      <c r="K420" s="80" t="e">
        <f t="shared" si="6"/>
        <v>#N/A</v>
      </c>
    </row>
    <row r="421" spans="1:11" x14ac:dyDescent="0.2">
      <c r="A421" s="28">
        <v>419</v>
      </c>
      <c r="B421" s="29">
        <v>-0.22509999999999999</v>
      </c>
      <c r="C421" s="29">
        <v>9.3364999999999991</v>
      </c>
      <c r="D421" s="29">
        <v>0.12292</v>
      </c>
      <c r="E421" s="29">
        <v>7.4530000000000003</v>
      </c>
      <c r="F421" s="29">
        <v>8.234</v>
      </c>
      <c r="G421" s="29">
        <v>9.3369999999999997</v>
      </c>
      <c r="H421" s="29">
        <v>10.625</v>
      </c>
      <c r="I421" s="29">
        <v>11.837999999999999</v>
      </c>
      <c r="J421" s="30" t="e">
        <f>_xlfn.XLOOKUP(A421,'Growth Tracker'!$B$20:$B$90,'Growth Tracker'!$D$20:$D$90,NA())</f>
        <v>#N/A</v>
      </c>
      <c r="K421" s="80" t="e">
        <f t="shared" si="6"/>
        <v>#N/A</v>
      </c>
    </row>
    <row r="422" spans="1:11" x14ac:dyDescent="0.2">
      <c r="A422" s="28">
        <v>420</v>
      </c>
      <c r="B422" s="29">
        <v>-0.22550000000000001</v>
      </c>
      <c r="C422" s="29">
        <v>9.3436000000000003</v>
      </c>
      <c r="D422" s="29">
        <v>0.12292</v>
      </c>
      <c r="E422" s="29">
        <v>7.4580000000000002</v>
      </c>
      <c r="F422" s="29">
        <v>8.2409999999999997</v>
      </c>
      <c r="G422" s="29">
        <v>9.3439999999999994</v>
      </c>
      <c r="H422" s="29">
        <v>10.632999999999999</v>
      </c>
      <c r="I422" s="29">
        <v>11.848000000000001</v>
      </c>
      <c r="J422" s="30" t="e">
        <f>_xlfn.XLOOKUP(A422,'Growth Tracker'!$B$20:$B$90,'Growth Tracker'!$D$20:$D$90,NA())</f>
        <v>#N/A</v>
      </c>
      <c r="K422" s="80" t="e">
        <f t="shared" si="6"/>
        <v>#N/A</v>
      </c>
    </row>
    <row r="423" spans="1:11" x14ac:dyDescent="0.2">
      <c r="A423" s="28">
        <v>421</v>
      </c>
      <c r="B423" s="29">
        <v>-0.22589999999999999</v>
      </c>
      <c r="C423" s="29">
        <v>9.3506999999999998</v>
      </c>
      <c r="D423" s="29">
        <v>0.12292</v>
      </c>
      <c r="E423" s="29">
        <v>7.4640000000000004</v>
      </c>
      <c r="F423" s="29">
        <v>8.2469999999999999</v>
      </c>
      <c r="G423" s="29">
        <v>9.3510000000000009</v>
      </c>
      <c r="H423" s="29">
        <v>10.641</v>
      </c>
      <c r="I423" s="29">
        <v>11.856999999999999</v>
      </c>
      <c r="J423" s="30" t="e">
        <f>_xlfn.XLOOKUP(A423,'Growth Tracker'!$B$20:$B$90,'Growth Tracker'!$D$20:$D$90,NA())</f>
        <v>#N/A</v>
      </c>
      <c r="K423" s="80" t="e">
        <f t="shared" si="6"/>
        <v>#N/A</v>
      </c>
    </row>
    <row r="424" spans="1:11" x14ac:dyDescent="0.2">
      <c r="A424" s="28">
        <v>422</v>
      </c>
      <c r="B424" s="29">
        <v>-0.22620000000000001</v>
      </c>
      <c r="C424" s="29">
        <v>9.3577999999999992</v>
      </c>
      <c r="D424" s="29">
        <v>0.12292</v>
      </c>
      <c r="E424" s="29">
        <v>7.47</v>
      </c>
      <c r="F424" s="29">
        <v>8.2530000000000001</v>
      </c>
      <c r="G424" s="29">
        <v>9.3580000000000005</v>
      </c>
      <c r="H424" s="29">
        <v>10.648999999999999</v>
      </c>
      <c r="I424" s="29">
        <v>11.866</v>
      </c>
      <c r="J424" s="30" t="e">
        <f>_xlfn.XLOOKUP(A424,'Growth Tracker'!$B$20:$B$90,'Growth Tracker'!$D$20:$D$90,NA())</f>
        <v>#N/A</v>
      </c>
      <c r="K424" s="80" t="e">
        <f t="shared" si="6"/>
        <v>#N/A</v>
      </c>
    </row>
    <row r="425" spans="1:11" x14ac:dyDescent="0.2">
      <c r="A425" s="28">
        <v>423</v>
      </c>
      <c r="B425" s="29">
        <v>-0.2266</v>
      </c>
      <c r="C425" s="29">
        <v>9.3649000000000004</v>
      </c>
      <c r="D425" s="29">
        <v>0.12293</v>
      </c>
      <c r="E425" s="29">
        <v>7.4749999999999996</v>
      </c>
      <c r="F425" s="29">
        <v>8.26</v>
      </c>
      <c r="G425" s="29">
        <v>9.3650000000000002</v>
      </c>
      <c r="H425" s="29">
        <v>10.657</v>
      </c>
      <c r="I425" s="29">
        <v>11.875</v>
      </c>
      <c r="J425" s="30" t="e">
        <f>_xlfn.XLOOKUP(A425,'Growth Tracker'!$B$20:$B$90,'Growth Tracker'!$D$20:$D$90,NA())</f>
        <v>#N/A</v>
      </c>
      <c r="K425" s="80" t="e">
        <f t="shared" si="6"/>
        <v>#N/A</v>
      </c>
    </row>
    <row r="426" spans="1:11" x14ac:dyDescent="0.2">
      <c r="A426" s="28">
        <v>424</v>
      </c>
      <c r="B426" s="29">
        <v>-0.22700000000000001</v>
      </c>
      <c r="C426" s="29">
        <v>9.3719999999999999</v>
      </c>
      <c r="D426" s="29">
        <v>0.12293</v>
      </c>
      <c r="E426" s="29">
        <v>7.4809999999999999</v>
      </c>
      <c r="F426" s="29">
        <v>8.266</v>
      </c>
      <c r="G426" s="29">
        <v>9.3719999999999999</v>
      </c>
      <c r="H426" s="29">
        <v>10.664999999999999</v>
      </c>
      <c r="I426" s="29">
        <v>11.884</v>
      </c>
      <c r="J426" s="30" t="e">
        <f>_xlfn.XLOOKUP(A426,'Growth Tracker'!$B$20:$B$90,'Growth Tracker'!$D$20:$D$90,NA())</f>
        <v>#N/A</v>
      </c>
      <c r="K426" s="80" t="e">
        <f t="shared" si="6"/>
        <v>#N/A</v>
      </c>
    </row>
    <row r="427" spans="1:11" x14ac:dyDescent="0.2">
      <c r="A427" s="28">
        <v>425</v>
      </c>
      <c r="B427" s="29">
        <v>-0.22739999999999999</v>
      </c>
      <c r="C427" s="29">
        <v>9.3789999999999996</v>
      </c>
      <c r="D427" s="29">
        <v>0.12293</v>
      </c>
      <c r="E427" s="29">
        <v>7.4870000000000001</v>
      </c>
      <c r="F427" s="29">
        <v>8.2720000000000002</v>
      </c>
      <c r="G427" s="29">
        <v>9.3789999999999996</v>
      </c>
      <c r="H427" s="29">
        <v>10.673999999999999</v>
      </c>
      <c r="I427" s="29">
        <v>11.893000000000001</v>
      </c>
      <c r="J427" s="30" t="e">
        <f>_xlfn.XLOOKUP(A427,'Growth Tracker'!$B$20:$B$90,'Growth Tracker'!$D$20:$D$90,NA())</f>
        <v>#N/A</v>
      </c>
      <c r="K427" s="80" t="e">
        <f t="shared" si="6"/>
        <v>#N/A</v>
      </c>
    </row>
    <row r="428" spans="1:11" x14ac:dyDescent="0.2">
      <c r="A428" s="28">
        <v>426</v>
      </c>
      <c r="B428" s="29">
        <v>-0.22770000000000001</v>
      </c>
      <c r="C428" s="29">
        <v>9.3861000000000008</v>
      </c>
      <c r="D428" s="29">
        <v>0.12293999999999999</v>
      </c>
      <c r="E428" s="29">
        <v>7.492</v>
      </c>
      <c r="F428" s="29">
        <v>8.2780000000000005</v>
      </c>
      <c r="G428" s="29">
        <v>9.3859999999999992</v>
      </c>
      <c r="H428" s="29">
        <v>10.682</v>
      </c>
      <c r="I428" s="29">
        <v>11.903</v>
      </c>
      <c r="J428" s="30" t="e">
        <f>_xlfn.XLOOKUP(A428,'Growth Tracker'!$B$20:$B$90,'Growth Tracker'!$D$20:$D$90,NA())</f>
        <v>#N/A</v>
      </c>
      <c r="K428" s="80" t="e">
        <f t="shared" si="6"/>
        <v>#N/A</v>
      </c>
    </row>
    <row r="429" spans="1:11" x14ac:dyDescent="0.2">
      <c r="A429" s="28">
        <v>427</v>
      </c>
      <c r="B429" s="29">
        <v>-0.2281</v>
      </c>
      <c r="C429" s="29">
        <v>9.3932000000000002</v>
      </c>
      <c r="D429" s="29">
        <v>0.12293999999999999</v>
      </c>
      <c r="E429" s="29">
        <v>7.4980000000000002</v>
      </c>
      <c r="F429" s="29">
        <v>8.2840000000000007</v>
      </c>
      <c r="G429" s="29">
        <v>9.3930000000000007</v>
      </c>
      <c r="H429" s="29">
        <v>10.69</v>
      </c>
      <c r="I429" s="29">
        <v>11.912000000000001</v>
      </c>
      <c r="J429" s="30" t="e">
        <f>_xlfn.XLOOKUP(A429,'Growth Tracker'!$B$20:$B$90,'Growth Tracker'!$D$20:$D$90,NA())</f>
        <v>#N/A</v>
      </c>
      <c r="K429" s="80" t="e">
        <f t="shared" si="6"/>
        <v>#N/A</v>
      </c>
    </row>
    <row r="430" spans="1:11" x14ac:dyDescent="0.2">
      <c r="A430" s="28">
        <v>428</v>
      </c>
      <c r="B430" s="29">
        <v>-0.22850000000000001</v>
      </c>
      <c r="C430" s="29">
        <v>9.4001999999999999</v>
      </c>
      <c r="D430" s="29">
        <v>0.12293999999999999</v>
      </c>
      <c r="E430" s="29">
        <v>7.5039999999999996</v>
      </c>
      <c r="F430" s="29">
        <v>8.2910000000000004</v>
      </c>
      <c r="G430" s="29">
        <v>9.4</v>
      </c>
      <c r="H430" s="29">
        <v>10.698</v>
      </c>
      <c r="I430" s="29">
        <v>11.920999999999999</v>
      </c>
      <c r="J430" s="30" t="e">
        <f>_xlfn.XLOOKUP(A430,'Growth Tracker'!$B$20:$B$90,'Growth Tracker'!$D$20:$D$90,NA())</f>
        <v>#N/A</v>
      </c>
      <c r="K430" s="80" t="e">
        <f t="shared" si="6"/>
        <v>#N/A</v>
      </c>
    </row>
    <row r="431" spans="1:11" x14ac:dyDescent="0.2">
      <c r="A431" s="28">
        <v>429</v>
      </c>
      <c r="B431" s="29">
        <v>-0.2288</v>
      </c>
      <c r="C431" s="29">
        <v>9.4072999999999993</v>
      </c>
      <c r="D431" s="29">
        <v>0.12293999999999999</v>
      </c>
      <c r="E431" s="29">
        <v>7.51</v>
      </c>
      <c r="F431" s="29">
        <v>8.2970000000000006</v>
      </c>
      <c r="G431" s="29">
        <v>9.407</v>
      </c>
      <c r="H431" s="29">
        <v>10.706</v>
      </c>
      <c r="I431" s="29">
        <v>11.93</v>
      </c>
      <c r="J431" s="30" t="e">
        <f>_xlfn.XLOOKUP(A431,'Growth Tracker'!$B$20:$B$90,'Growth Tracker'!$D$20:$D$90,NA())</f>
        <v>#N/A</v>
      </c>
      <c r="K431" s="80" t="e">
        <f t="shared" si="6"/>
        <v>#N/A</v>
      </c>
    </row>
    <row r="432" spans="1:11" x14ac:dyDescent="0.2">
      <c r="A432" s="28">
        <v>430</v>
      </c>
      <c r="B432" s="29">
        <v>-0.22919999999999999</v>
      </c>
      <c r="C432" s="29">
        <v>9.4144000000000005</v>
      </c>
      <c r="D432" s="29">
        <v>0.12295</v>
      </c>
      <c r="E432" s="29">
        <v>7.5149999999999997</v>
      </c>
      <c r="F432" s="29">
        <v>8.3030000000000008</v>
      </c>
      <c r="G432" s="29">
        <v>9.4139999999999997</v>
      </c>
      <c r="H432" s="29">
        <v>10.714</v>
      </c>
      <c r="I432" s="29">
        <v>11.939</v>
      </c>
      <c r="J432" s="30" t="e">
        <f>_xlfn.XLOOKUP(A432,'Growth Tracker'!$B$20:$B$90,'Growth Tracker'!$D$20:$D$90,NA())</f>
        <v>#N/A</v>
      </c>
      <c r="K432" s="80" t="e">
        <f t="shared" si="6"/>
        <v>#N/A</v>
      </c>
    </row>
    <row r="433" spans="1:11" x14ac:dyDescent="0.2">
      <c r="A433" s="28">
        <v>431</v>
      </c>
      <c r="B433" s="29">
        <v>-0.2296</v>
      </c>
      <c r="C433" s="29">
        <v>9.4214000000000002</v>
      </c>
      <c r="D433" s="29">
        <v>0.12295</v>
      </c>
      <c r="E433" s="29">
        <v>7.5209999999999999</v>
      </c>
      <c r="F433" s="29">
        <v>8.3089999999999993</v>
      </c>
      <c r="G433" s="29">
        <v>9.4209999999999994</v>
      </c>
      <c r="H433" s="29">
        <v>10.722</v>
      </c>
      <c r="I433" s="29">
        <v>11.948</v>
      </c>
      <c r="J433" s="30" t="e">
        <f>_xlfn.XLOOKUP(A433,'Growth Tracker'!$B$20:$B$90,'Growth Tracker'!$D$20:$D$90,NA())</f>
        <v>#N/A</v>
      </c>
      <c r="K433" s="80" t="e">
        <f t="shared" si="6"/>
        <v>#N/A</v>
      </c>
    </row>
    <row r="434" spans="1:11" x14ac:dyDescent="0.2">
      <c r="A434" s="28">
        <v>432</v>
      </c>
      <c r="B434" s="29">
        <v>-0.22989999999999999</v>
      </c>
      <c r="C434" s="29">
        <v>9.4284999999999997</v>
      </c>
      <c r="D434" s="29">
        <v>0.12295</v>
      </c>
      <c r="E434" s="29">
        <v>7.5270000000000001</v>
      </c>
      <c r="F434" s="29">
        <v>8.3160000000000007</v>
      </c>
      <c r="G434" s="29">
        <v>9.4290000000000003</v>
      </c>
      <c r="H434" s="29">
        <v>10.73</v>
      </c>
      <c r="I434" s="29">
        <v>11.957000000000001</v>
      </c>
      <c r="J434" s="30" t="e">
        <f>_xlfn.XLOOKUP(A434,'Growth Tracker'!$B$20:$B$90,'Growth Tracker'!$D$20:$D$90,NA())</f>
        <v>#N/A</v>
      </c>
      <c r="K434" s="80" t="e">
        <f t="shared" si="6"/>
        <v>#N/A</v>
      </c>
    </row>
    <row r="435" spans="1:11" x14ac:dyDescent="0.2">
      <c r="A435" s="28">
        <v>433</v>
      </c>
      <c r="B435" s="29">
        <v>-0.2303</v>
      </c>
      <c r="C435" s="29">
        <v>9.4354999999999993</v>
      </c>
      <c r="D435" s="29">
        <v>0.12295</v>
      </c>
      <c r="E435" s="29">
        <v>7.532</v>
      </c>
      <c r="F435" s="29">
        <v>8.3219999999999992</v>
      </c>
      <c r="G435" s="29">
        <v>9.4359999999999999</v>
      </c>
      <c r="H435" s="29">
        <v>10.738</v>
      </c>
      <c r="I435" s="29">
        <v>11.965999999999999</v>
      </c>
      <c r="J435" s="30" t="e">
        <f>_xlfn.XLOOKUP(A435,'Growth Tracker'!$B$20:$B$90,'Growth Tracker'!$D$20:$D$90,NA())</f>
        <v>#N/A</v>
      </c>
      <c r="K435" s="80" t="e">
        <f t="shared" si="6"/>
        <v>#N/A</v>
      </c>
    </row>
    <row r="436" spans="1:11" x14ac:dyDescent="0.2">
      <c r="A436" s="28">
        <v>434</v>
      </c>
      <c r="B436" s="29">
        <v>-0.23069999999999999</v>
      </c>
      <c r="C436" s="29">
        <v>9.4426000000000005</v>
      </c>
      <c r="D436" s="29">
        <v>0.12295</v>
      </c>
      <c r="E436" s="29">
        <v>7.5380000000000003</v>
      </c>
      <c r="F436" s="29">
        <v>8.3279999999999994</v>
      </c>
      <c r="G436" s="29">
        <v>9.4429999999999996</v>
      </c>
      <c r="H436" s="29">
        <v>10.746</v>
      </c>
      <c r="I436" s="29">
        <v>11.976000000000001</v>
      </c>
      <c r="J436" s="30" t="e">
        <f>_xlfn.XLOOKUP(A436,'Growth Tracker'!$B$20:$B$90,'Growth Tracker'!$D$20:$D$90,NA())</f>
        <v>#N/A</v>
      </c>
      <c r="K436" s="80" t="e">
        <f t="shared" si="6"/>
        <v>#N/A</v>
      </c>
    </row>
    <row r="437" spans="1:11" x14ac:dyDescent="0.2">
      <c r="A437" s="28">
        <v>435</v>
      </c>
      <c r="B437" s="29">
        <v>-0.23100000000000001</v>
      </c>
      <c r="C437" s="29">
        <v>9.4496000000000002</v>
      </c>
      <c r="D437" s="29">
        <v>0.12296</v>
      </c>
      <c r="E437" s="29">
        <v>7.5430000000000001</v>
      </c>
      <c r="F437" s="29">
        <v>8.3339999999999996</v>
      </c>
      <c r="G437" s="29">
        <v>9.4499999999999993</v>
      </c>
      <c r="H437" s="29">
        <v>10.755000000000001</v>
      </c>
      <c r="I437" s="29">
        <v>11.984999999999999</v>
      </c>
      <c r="J437" s="30" t="e">
        <f>_xlfn.XLOOKUP(A437,'Growth Tracker'!$B$20:$B$90,'Growth Tracker'!$D$20:$D$90,NA())</f>
        <v>#N/A</v>
      </c>
      <c r="K437" s="80" t="e">
        <f t="shared" si="6"/>
        <v>#N/A</v>
      </c>
    </row>
    <row r="438" spans="1:11" x14ac:dyDescent="0.2">
      <c r="A438" s="28">
        <v>436</v>
      </c>
      <c r="B438" s="29">
        <v>-0.23139999999999999</v>
      </c>
      <c r="C438" s="29">
        <v>9.4566999999999997</v>
      </c>
      <c r="D438" s="29">
        <v>0.12296</v>
      </c>
      <c r="E438" s="29">
        <v>7.5490000000000004</v>
      </c>
      <c r="F438" s="29">
        <v>8.3409999999999993</v>
      </c>
      <c r="G438" s="29">
        <v>9.4570000000000007</v>
      </c>
      <c r="H438" s="29">
        <v>10.763</v>
      </c>
      <c r="I438" s="29">
        <v>11.994</v>
      </c>
      <c r="J438" s="30" t="e">
        <f>_xlfn.XLOOKUP(A438,'Growth Tracker'!$B$20:$B$90,'Growth Tracker'!$D$20:$D$90,NA())</f>
        <v>#N/A</v>
      </c>
      <c r="K438" s="80" t="e">
        <f t="shared" si="6"/>
        <v>#N/A</v>
      </c>
    </row>
    <row r="439" spans="1:11" x14ac:dyDescent="0.2">
      <c r="A439" s="28">
        <v>437</v>
      </c>
      <c r="B439" s="29">
        <v>-0.23169999999999999</v>
      </c>
      <c r="C439" s="29">
        <v>9.4636999999999993</v>
      </c>
      <c r="D439" s="29">
        <v>0.12296</v>
      </c>
      <c r="E439" s="29">
        <v>7.5549999999999997</v>
      </c>
      <c r="F439" s="29">
        <v>8.3469999999999995</v>
      </c>
      <c r="G439" s="29">
        <v>9.4640000000000004</v>
      </c>
      <c r="H439" s="29">
        <v>10.771000000000001</v>
      </c>
      <c r="I439" s="29">
        <v>12.003</v>
      </c>
      <c r="J439" s="30" t="e">
        <f>_xlfn.XLOOKUP(A439,'Growth Tracker'!$B$20:$B$90,'Growth Tracker'!$D$20:$D$90,NA())</f>
        <v>#N/A</v>
      </c>
      <c r="K439" s="80" t="e">
        <f t="shared" si="6"/>
        <v>#N/A</v>
      </c>
    </row>
    <row r="440" spans="1:11" x14ac:dyDescent="0.2">
      <c r="A440" s="28">
        <v>438</v>
      </c>
      <c r="B440" s="29">
        <v>-0.2321</v>
      </c>
      <c r="C440" s="29">
        <v>9.4707000000000008</v>
      </c>
      <c r="D440" s="29">
        <v>0.12296</v>
      </c>
      <c r="E440" s="29">
        <v>7.56</v>
      </c>
      <c r="F440" s="29">
        <v>8.3529999999999998</v>
      </c>
      <c r="G440" s="29">
        <v>9.4710000000000001</v>
      </c>
      <c r="H440" s="29">
        <v>10.779</v>
      </c>
      <c r="I440" s="29">
        <v>12.012</v>
      </c>
      <c r="J440" s="30" t="e">
        <f>_xlfn.XLOOKUP(A440,'Growth Tracker'!$B$20:$B$90,'Growth Tracker'!$D$20:$D$90,NA())</f>
        <v>#N/A</v>
      </c>
      <c r="K440" s="80" t="e">
        <f t="shared" si="6"/>
        <v>#N/A</v>
      </c>
    </row>
    <row r="441" spans="1:11" x14ac:dyDescent="0.2">
      <c r="A441" s="28">
        <v>439</v>
      </c>
      <c r="B441" s="29">
        <v>-0.2324</v>
      </c>
      <c r="C441" s="29">
        <v>9.4778000000000002</v>
      </c>
      <c r="D441" s="29">
        <v>0.12296</v>
      </c>
      <c r="E441" s="29">
        <v>7.5659999999999998</v>
      </c>
      <c r="F441" s="29">
        <v>8.359</v>
      </c>
      <c r="G441" s="29">
        <v>9.4779999999999998</v>
      </c>
      <c r="H441" s="29">
        <v>10.787000000000001</v>
      </c>
      <c r="I441" s="29">
        <v>12.021000000000001</v>
      </c>
      <c r="J441" s="30" t="e">
        <f>_xlfn.XLOOKUP(A441,'Growth Tracker'!$B$20:$B$90,'Growth Tracker'!$D$20:$D$90,NA())</f>
        <v>#N/A</v>
      </c>
      <c r="K441" s="80" t="e">
        <f t="shared" si="6"/>
        <v>#N/A</v>
      </c>
    </row>
    <row r="442" spans="1:11" x14ac:dyDescent="0.2">
      <c r="A442" s="28">
        <v>440</v>
      </c>
      <c r="B442" s="29">
        <v>-0.23280000000000001</v>
      </c>
      <c r="C442" s="29">
        <v>9.4847999999999999</v>
      </c>
      <c r="D442" s="29">
        <v>0.12297</v>
      </c>
      <c r="E442" s="29">
        <v>7.5720000000000001</v>
      </c>
      <c r="F442" s="29">
        <v>8.3650000000000002</v>
      </c>
      <c r="G442" s="29">
        <v>9.4849999999999994</v>
      </c>
      <c r="H442" s="29">
        <v>10.795</v>
      </c>
      <c r="I442" s="29">
        <v>12.03</v>
      </c>
      <c r="J442" s="30" t="e">
        <f>_xlfn.XLOOKUP(A442,'Growth Tracker'!$B$20:$B$90,'Growth Tracker'!$D$20:$D$90,NA())</f>
        <v>#N/A</v>
      </c>
      <c r="K442" s="80" t="e">
        <f t="shared" si="6"/>
        <v>#N/A</v>
      </c>
    </row>
    <row r="443" spans="1:11" x14ac:dyDescent="0.2">
      <c r="A443" s="28">
        <v>441</v>
      </c>
      <c r="B443" s="29">
        <v>-0.2331</v>
      </c>
      <c r="C443" s="29">
        <v>9.4917999999999996</v>
      </c>
      <c r="D443" s="29">
        <v>0.12297</v>
      </c>
      <c r="E443" s="29">
        <v>7.577</v>
      </c>
      <c r="F443" s="29">
        <v>8.3719999999999999</v>
      </c>
      <c r="G443" s="29">
        <v>9.4920000000000009</v>
      </c>
      <c r="H443" s="29">
        <v>10.803000000000001</v>
      </c>
      <c r="I443" s="29">
        <v>12.039</v>
      </c>
      <c r="J443" s="30" t="e">
        <f>_xlfn.XLOOKUP(A443,'Growth Tracker'!$B$20:$B$90,'Growth Tracker'!$D$20:$D$90,NA())</f>
        <v>#N/A</v>
      </c>
      <c r="K443" s="80" t="e">
        <f t="shared" si="6"/>
        <v>#N/A</v>
      </c>
    </row>
    <row r="444" spans="1:11" x14ac:dyDescent="0.2">
      <c r="A444" s="28">
        <v>442</v>
      </c>
      <c r="B444" s="29">
        <v>-0.23350000000000001</v>
      </c>
      <c r="C444" s="29">
        <v>9.4987999999999992</v>
      </c>
      <c r="D444" s="29">
        <v>0.12297</v>
      </c>
      <c r="E444" s="29">
        <v>7.5830000000000002</v>
      </c>
      <c r="F444" s="29">
        <v>8.3780000000000001</v>
      </c>
      <c r="G444" s="29">
        <v>9.4990000000000006</v>
      </c>
      <c r="H444" s="29">
        <v>10.811</v>
      </c>
      <c r="I444" s="29">
        <v>12.048</v>
      </c>
      <c r="J444" s="30" t="e">
        <f>_xlfn.XLOOKUP(A444,'Growth Tracker'!$B$20:$B$90,'Growth Tracker'!$D$20:$D$90,NA())</f>
        <v>#N/A</v>
      </c>
      <c r="K444" s="80" t="e">
        <f t="shared" si="6"/>
        <v>#N/A</v>
      </c>
    </row>
    <row r="445" spans="1:11" x14ac:dyDescent="0.2">
      <c r="A445" s="28">
        <v>443</v>
      </c>
      <c r="B445" s="29">
        <v>-0.23380000000000001</v>
      </c>
      <c r="C445" s="29">
        <v>9.5058000000000007</v>
      </c>
      <c r="D445" s="29">
        <v>0.12297</v>
      </c>
      <c r="E445" s="29">
        <v>7.5890000000000004</v>
      </c>
      <c r="F445" s="29">
        <v>8.3840000000000003</v>
      </c>
      <c r="G445" s="29">
        <v>9.5060000000000002</v>
      </c>
      <c r="H445" s="29">
        <v>10.819000000000001</v>
      </c>
      <c r="I445" s="29">
        <v>12.057</v>
      </c>
      <c r="J445" s="30" t="e">
        <f>_xlfn.XLOOKUP(A445,'Growth Tracker'!$B$20:$B$90,'Growth Tracker'!$D$20:$D$90,NA())</f>
        <v>#N/A</v>
      </c>
      <c r="K445" s="80" t="e">
        <f t="shared" si="6"/>
        <v>#N/A</v>
      </c>
    </row>
    <row r="446" spans="1:11" x14ac:dyDescent="0.2">
      <c r="A446" s="28">
        <v>444</v>
      </c>
      <c r="B446" s="29">
        <v>-0.23419999999999999</v>
      </c>
      <c r="C446" s="29">
        <v>9.5129000000000001</v>
      </c>
      <c r="D446" s="29">
        <v>0.12297</v>
      </c>
      <c r="E446" s="29">
        <v>7.5940000000000003</v>
      </c>
      <c r="F446" s="29">
        <v>8.39</v>
      </c>
      <c r="G446" s="29">
        <v>9.5129999999999999</v>
      </c>
      <c r="H446" s="29">
        <v>10.827</v>
      </c>
      <c r="I446" s="29">
        <v>12.066000000000001</v>
      </c>
      <c r="J446" s="30" t="e">
        <f>_xlfn.XLOOKUP(A446,'Growth Tracker'!$B$20:$B$90,'Growth Tracker'!$D$20:$D$90,NA())</f>
        <v>#N/A</v>
      </c>
      <c r="K446" s="80" t="e">
        <f t="shared" si="6"/>
        <v>#N/A</v>
      </c>
    </row>
    <row r="447" spans="1:11" x14ac:dyDescent="0.2">
      <c r="A447" s="28">
        <v>445</v>
      </c>
      <c r="B447" s="29">
        <v>-0.23449999999999999</v>
      </c>
      <c r="C447" s="29">
        <v>9.5198999999999998</v>
      </c>
      <c r="D447" s="29">
        <v>0.12298000000000001</v>
      </c>
      <c r="E447" s="29">
        <v>7.6</v>
      </c>
      <c r="F447" s="29">
        <v>8.3960000000000008</v>
      </c>
      <c r="G447" s="29">
        <v>9.52</v>
      </c>
      <c r="H447" s="29">
        <v>10.835000000000001</v>
      </c>
      <c r="I447" s="29">
        <v>12.076000000000001</v>
      </c>
      <c r="J447" s="30" t="e">
        <f>_xlfn.XLOOKUP(A447,'Growth Tracker'!$B$20:$B$90,'Growth Tracker'!$D$20:$D$90,NA())</f>
        <v>#N/A</v>
      </c>
      <c r="K447" s="80" t="e">
        <f t="shared" si="6"/>
        <v>#N/A</v>
      </c>
    </row>
    <row r="448" spans="1:11" x14ac:dyDescent="0.2">
      <c r="A448" s="28">
        <v>446</v>
      </c>
      <c r="B448" s="29">
        <v>-0.2349</v>
      </c>
      <c r="C448" s="29">
        <v>9.5268999999999995</v>
      </c>
      <c r="D448" s="29">
        <v>0.12298000000000001</v>
      </c>
      <c r="E448" s="29">
        <v>7.6059999999999999</v>
      </c>
      <c r="F448" s="29">
        <v>8.4030000000000005</v>
      </c>
      <c r="G448" s="29">
        <v>9.5269999999999992</v>
      </c>
      <c r="H448" s="29">
        <v>10.843</v>
      </c>
      <c r="I448" s="29">
        <v>12.085000000000001</v>
      </c>
      <c r="J448" s="30" t="e">
        <f>_xlfn.XLOOKUP(A448,'Growth Tracker'!$B$20:$B$90,'Growth Tracker'!$D$20:$D$90,NA())</f>
        <v>#N/A</v>
      </c>
      <c r="K448" s="80" t="e">
        <f t="shared" si="6"/>
        <v>#N/A</v>
      </c>
    </row>
    <row r="449" spans="1:11" x14ac:dyDescent="0.2">
      <c r="A449" s="28">
        <v>447</v>
      </c>
      <c r="B449" s="29">
        <v>-0.23519999999999999</v>
      </c>
      <c r="C449" s="29">
        <v>9.5338999999999992</v>
      </c>
      <c r="D449" s="29">
        <v>0.12298000000000001</v>
      </c>
      <c r="E449" s="29">
        <v>7.6109999999999998</v>
      </c>
      <c r="F449" s="29">
        <v>8.4090000000000007</v>
      </c>
      <c r="G449" s="29">
        <v>9.5340000000000007</v>
      </c>
      <c r="H449" s="29">
        <v>10.851000000000001</v>
      </c>
      <c r="I449" s="29">
        <v>12.093999999999999</v>
      </c>
      <c r="J449" s="30" t="e">
        <f>_xlfn.XLOOKUP(A449,'Growth Tracker'!$B$20:$B$90,'Growth Tracker'!$D$20:$D$90,NA())</f>
        <v>#N/A</v>
      </c>
      <c r="K449" s="80" t="e">
        <f t="shared" si="6"/>
        <v>#N/A</v>
      </c>
    </row>
    <row r="450" spans="1:11" x14ac:dyDescent="0.2">
      <c r="A450" s="28">
        <v>448</v>
      </c>
      <c r="B450" s="29">
        <v>-0.23549999999999999</v>
      </c>
      <c r="C450" s="29">
        <v>9.5409000000000006</v>
      </c>
      <c r="D450" s="29">
        <v>0.12298000000000001</v>
      </c>
      <c r="E450" s="29">
        <v>7.617</v>
      </c>
      <c r="F450" s="29">
        <v>8.4149999999999991</v>
      </c>
      <c r="G450" s="29">
        <v>9.5410000000000004</v>
      </c>
      <c r="H450" s="29">
        <v>10.859</v>
      </c>
      <c r="I450" s="29">
        <v>12.103</v>
      </c>
      <c r="J450" s="30" t="e">
        <f>_xlfn.XLOOKUP(A450,'Growth Tracker'!$B$20:$B$90,'Growth Tracker'!$D$20:$D$90,NA())</f>
        <v>#N/A</v>
      </c>
      <c r="K450" s="80" t="e">
        <f t="shared" si="6"/>
        <v>#N/A</v>
      </c>
    </row>
    <row r="451" spans="1:11" x14ac:dyDescent="0.2">
      <c r="A451" s="28">
        <v>449</v>
      </c>
      <c r="B451" s="29">
        <v>-0.2359</v>
      </c>
      <c r="C451" s="29">
        <v>9.5479000000000003</v>
      </c>
      <c r="D451" s="29">
        <v>0.12298000000000001</v>
      </c>
      <c r="E451" s="29">
        <v>7.6230000000000002</v>
      </c>
      <c r="F451" s="29">
        <v>8.4209999999999994</v>
      </c>
      <c r="G451" s="29">
        <v>9.548</v>
      </c>
      <c r="H451" s="29">
        <v>10.867000000000001</v>
      </c>
      <c r="I451" s="29">
        <v>12.112</v>
      </c>
      <c r="J451" s="30" t="e">
        <f>_xlfn.XLOOKUP(A451,'Growth Tracker'!$B$20:$B$90,'Growth Tracker'!$D$20:$D$90,NA())</f>
        <v>#N/A</v>
      </c>
      <c r="K451" s="80" t="e">
        <f t="shared" ref="K451:K514" si="7">IF(ISERROR(J451),NA(),_xlfn.NORM.S.DIST(IF(B451=0,LN(J451/C451)/D451,((J451/C451)^B451-1)/(B451*D451)),TRUE))</f>
        <v>#N/A</v>
      </c>
    </row>
    <row r="452" spans="1:11" x14ac:dyDescent="0.2">
      <c r="A452" s="28">
        <v>450</v>
      </c>
      <c r="B452" s="29">
        <v>-0.23619999999999999</v>
      </c>
      <c r="C452" s="29">
        <v>9.5548999999999999</v>
      </c>
      <c r="D452" s="29">
        <v>0.12298000000000001</v>
      </c>
      <c r="E452" s="29">
        <v>7.6280000000000001</v>
      </c>
      <c r="F452" s="29">
        <v>8.4269999999999996</v>
      </c>
      <c r="G452" s="29">
        <v>9.5549999999999997</v>
      </c>
      <c r="H452" s="29">
        <v>10.875</v>
      </c>
      <c r="I452" s="29">
        <v>12.121</v>
      </c>
      <c r="J452" s="30" t="e">
        <f>_xlfn.XLOOKUP(A452,'Growth Tracker'!$B$20:$B$90,'Growth Tracker'!$D$20:$D$90,NA())</f>
        <v>#N/A</v>
      </c>
      <c r="K452" s="80" t="e">
        <f t="shared" si="7"/>
        <v>#N/A</v>
      </c>
    </row>
    <row r="453" spans="1:11" x14ac:dyDescent="0.2">
      <c r="A453" s="28">
        <v>451</v>
      </c>
      <c r="B453" s="29">
        <v>-0.2366</v>
      </c>
      <c r="C453" s="29">
        <v>9.5618999999999996</v>
      </c>
      <c r="D453" s="29">
        <v>0.12299</v>
      </c>
      <c r="E453" s="29">
        <v>7.6340000000000003</v>
      </c>
      <c r="F453" s="29">
        <v>8.4329999999999998</v>
      </c>
      <c r="G453" s="29">
        <v>9.5619999999999994</v>
      </c>
      <c r="H453" s="29">
        <v>10.882999999999999</v>
      </c>
      <c r="I453" s="29">
        <v>12.13</v>
      </c>
      <c r="J453" s="30" t="e">
        <f>_xlfn.XLOOKUP(A453,'Growth Tracker'!$B$20:$B$90,'Growth Tracker'!$D$20:$D$90,NA())</f>
        <v>#N/A</v>
      </c>
      <c r="K453" s="80" t="e">
        <f t="shared" si="7"/>
        <v>#N/A</v>
      </c>
    </row>
    <row r="454" spans="1:11" x14ac:dyDescent="0.2">
      <c r="A454" s="28">
        <v>452</v>
      </c>
      <c r="B454" s="29">
        <v>-0.2369</v>
      </c>
      <c r="C454" s="29">
        <v>9.5688999999999993</v>
      </c>
      <c r="D454" s="29">
        <v>0.12299</v>
      </c>
      <c r="E454" s="29">
        <v>7.6390000000000002</v>
      </c>
      <c r="F454" s="29">
        <v>8.44</v>
      </c>
      <c r="G454" s="29">
        <v>9.5690000000000008</v>
      </c>
      <c r="H454" s="29">
        <v>10.891</v>
      </c>
      <c r="I454" s="29">
        <v>12.138999999999999</v>
      </c>
      <c r="J454" s="30" t="e">
        <f>_xlfn.XLOOKUP(A454,'Growth Tracker'!$B$20:$B$90,'Growth Tracker'!$D$20:$D$90,NA())</f>
        <v>#N/A</v>
      </c>
      <c r="K454" s="80" t="e">
        <f t="shared" si="7"/>
        <v>#N/A</v>
      </c>
    </row>
    <row r="455" spans="1:11" x14ac:dyDescent="0.2">
      <c r="A455" s="28">
        <v>453</v>
      </c>
      <c r="B455" s="29">
        <v>-0.23719999999999999</v>
      </c>
      <c r="C455" s="29">
        <v>9.5759000000000007</v>
      </c>
      <c r="D455" s="29">
        <v>0.12299</v>
      </c>
      <c r="E455" s="29">
        <v>7.6449999999999996</v>
      </c>
      <c r="F455" s="29">
        <v>8.4459999999999997</v>
      </c>
      <c r="G455" s="29">
        <v>9.5760000000000005</v>
      </c>
      <c r="H455" s="29">
        <v>10.898999999999999</v>
      </c>
      <c r="I455" s="29">
        <v>12.148</v>
      </c>
      <c r="J455" s="30" t="e">
        <f>_xlfn.XLOOKUP(A455,'Growth Tracker'!$B$20:$B$90,'Growth Tracker'!$D$20:$D$90,NA())</f>
        <v>#N/A</v>
      </c>
      <c r="K455" s="80" t="e">
        <f t="shared" si="7"/>
        <v>#N/A</v>
      </c>
    </row>
    <row r="456" spans="1:11" x14ac:dyDescent="0.2">
      <c r="A456" s="28">
        <v>454</v>
      </c>
      <c r="B456" s="29">
        <v>-0.23760000000000001</v>
      </c>
      <c r="C456" s="29">
        <v>9.5829000000000004</v>
      </c>
      <c r="D456" s="29">
        <v>0.12299</v>
      </c>
      <c r="E456" s="29">
        <v>7.6509999999999998</v>
      </c>
      <c r="F456" s="29">
        <v>8.452</v>
      </c>
      <c r="G456" s="29">
        <v>9.5830000000000002</v>
      </c>
      <c r="H456" s="29">
        <v>10.907</v>
      </c>
      <c r="I456" s="29">
        <v>12.157</v>
      </c>
      <c r="J456" s="30" t="e">
        <f>_xlfn.XLOOKUP(A456,'Growth Tracker'!$B$20:$B$90,'Growth Tracker'!$D$20:$D$90,NA())</f>
        <v>#N/A</v>
      </c>
      <c r="K456" s="80" t="e">
        <f t="shared" si="7"/>
        <v>#N/A</v>
      </c>
    </row>
    <row r="457" spans="1:11" x14ac:dyDescent="0.2">
      <c r="A457" s="28">
        <v>455</v>
      </c>
      <c r="B457" s="29">
        <v>-0.2379</v>
      </c>
      <c r="C457" s="29">
        <v>9.5898000000000003</v>
      </c>
      <c r="D457" s="29">
        <v>0.12299</v>
      </c>
      <c r="E457" s="29">
        <v>7.6559999999999997</v>
      </c>
      <c r="F457" s="29">
        <v>8.4580000000000002</v>
      </c>
      <c r="G457" s="29">
        <v>9.59</v>
      </c>
      <c r="H457" s="29">
        <v>10.914999999999999</v>
      </c>
      <c r="I457" s="29">
        <v>12.166</v>
      </c>
      <c r="J457" s="30" t="e">
        <f>_xlfn.XLOOKUP(A457,'Growth Tracker'!$B$20:$B$90,'Growth Tracker'!$D$20:$D$90,NA())</f>
        <v>#N/A</v>
      </c>
      <c r="K457" s="80" t="e">
        <f t="shared" si="7"/>
        <v>#N/A</v>
      </c>
    </row>
    <row r="458" spans="1:11" x14ac:dyDescent="0.2">
      <c r="A458" s="28">
        <v>456</v>
      </c>
      <c r="B458" s="29">
        <v>-0.2382</v>
      </c>
      <c r="C458" s="29">
        <v>9.5968</v>
      </c>
      <c r="D458" s="29">
        <v>0.12299</v>
      </c>
      <c r="E458" s="29">
        <v>7.6619999999999999</v>
      </c>
      <c r="F458" s="29">
        <v>8.4640000000000004</v>
      </c>
      <c r="G458" s="29">
        <v>9.5969999999999995</v>
      </c>
      <c r="H458" s="29">
        <v>10.923</v>
      </c>
      <c r="I458" s="29">
        <v>12.175000000000001</v>
      </c>
      <c r="J458" s="30" t="e">
        <f>_xlfn.XLOOKUP(A458,'Growth Tracker'!$B$20:$B$90,'Growth Tracker'!$D$20:$D$90,NA())</f>
        <v>#N/A</v>
      </c>
      <c r="K458" s="80" t="e">
        <f t="shared" si="7"/>
        <v>#N/A</v>
      </c>
    </row>
    <row r="459" spans="1:11" x14ac:dyDescent="0.2">
      <c r="A459" s="28">
        <v>457</v>
      </c>
      <c r="B459" s="29">
        <v>-0.23849999999999999</v>
      </c>
      <c r="C459" s="29">
        <v>9.6037999999999997</v>
      </c>
      <c r="D459" s="29">
        <v>0.12299</v>
      </c>
      <c r="E459" s="29">
        <v>7.6680000000000001</v>
      </c>
      <c r="F459" s="29">
        <v>8.4700000000000006</v>
      </c>
      <c r="G459" s="29">
        <v>9.6039999999999992</v>
      </c>
      <c r="H459" s="29">
        <v>10.930999999999999</v>
      </c>
      <c r="I459" s="29">
        <v>12.183999999999999</v>
      </c>
      <c r="J459" s="30" t="e">
        <f>_xlfn.XLOOKUP(A459,'Growth Tracker'!$B$20:$B$90,'Growth Tracker'!$D$20:$D$90,NA())</f>
        <v>#N/A</v>
      </c>
      <c r="K459" s="80" t="e">
        <f t="shared" si="7"/>
        <v>#N/A</v>
      </c>
    </row>
    <row r="460" spans="1:11" x14ac:dyDescent="0.2">
      <c r="A460" s="28">
        <v>458</v>
      </c>
      <c r="B460" s="29">
        <v>-0.2389</v>
      </c>
      <c r="C460" s="29">
        <v>9.6107999999999993</v>
      </c>
      <c r="D460" s="29">
        <v>0.123</v>
      </c>
      <c r="E460" s="29">
        <v>7.673</v>
      </c>
      <c r="F460" s="29">
        <v>8.4770000000000003</v>
      </c>
      <c r="G460" s="29">
        <v>9.6110000000000007</v>
      </c>
      <c r="H460" s="29">
        <v>10.939</v>
      </c>
      <c r="I460" s="29">
        <v>12.193</v>
      </c>
      <c r="J460" s="30" t="e">
        <f>_xlfn.XLOOKUP(A460,'Growth Tracker'!$B$20:$B$90,'Growth Tracker'!$D$20:$D$90,NA())</f>
        <v>#N/A</v>
      </c>
      <c r="K460" s="80" t="e">
        <f t="shared" si="7"/>
        <v>#N/A</v>
      </c>
    </row>
    <row r="461" spans="1:11" x14ac:dyDescent="0.2">
      <c r="A461" s="28">
        <v>459</v>
      </c>
      <c r="B461" s="29">
        <v>-0.2392</v>
      </c>
      <c r="C461" s="29">
        <v>9.6178000000000008</v>
      </c>
      <c r="D461" s="29">
        <v>0.123</v>
      </c>
      <c r="E461" s="29">
        <v>7.6790000000000003</v>
      </c>
      <c r="F461" s="29">
        <v>8.4830000000000005</v>
      </c>
      <c r="G461" s="29">
        <v>9.6180000000000003</v>
      </c>
      <c r="H461" s="29">
        <v>10.946999999999999</v>
      </c>
      <c r="I461" s="29">
        <v>12.202</v>
      </c>
      <c r="J461" s="30" t="e">
        <f>_xlfn.XLOOKUP(A461,'Growth Tracker'!$B$20:$B$90,'Growth Tracker'!$D$20:$D$90,NA())</f>
        <v>#N/A</v>
      </c>
      <c r="K461" s="80" t="e">
        <f t="shared" si="7"/>
        <v>#N/A</v>
      </c>
    </row>
    <row r="462" spans="1:11" x14ac:dyDescent="0.2">
      <c r="A462" s="28">
        <v>460</v>
      </c>
      <c r="B462" s="29">
        <v>-0.23949999999999999</v>
      </c>
      <c r="C462" s="29">
        <v>9.6247000000000007</v>
      </c>
      <c r="D462" s="29">
        <v>0.123</v>
      </c>
      <c r="E462" s="29">
        <v>7.6840000000000002</v>
      </c>
      <c r="F462" s="29">
        <v>8.4890000000000008</v>
      </c>
      <c r="G462" s="29">
        <v>9.625</v>
      </c>
      <c r="H462" s="29">
        <v>10.955</v>
      </c>
      <c r="I462" s="29">
        <v>12.211</v>
      </c>
      <c r="J462" s="30" t="e">
        <f>_xlfn.XLOOKUP(A462,'Growth Tracker'!$B$20:$B$90,'Growth Tracker'!$D$20:$D$90,NA())</f>
        <v>#N/A</v>
      </c>
      <c r="K462" s="80" t="e">
        <f t="shared" si="7"/>
        <v>#N/A</v>
      </c>
    </row>
    <row r="463" spans="1:11" x14ac:dyDescent="0.2">
      <c r="A463" s="28">
        <v>461</v>
      </c>
      <c r="B463" s="29">
        <v>-0.23980000000000001</v>
      </c>
      <c r="C463" s="29">
        <v>9.6317000000000004</v>
      </c>
      <c r="D463" s="29">
        <v>0.123</v>
      </c>
      <c r="E463" s="29">
        <v>7.69</v>
      </c>
      <c r="F463" s="29">
        <v>8.4949999999999992</v>
      </c>
      <c r="G463" s="29">
        <v>9.6319999999999997</v>
      </c>
      <c r="H463" s="29">
        <v>10.962999999999999</v>
      </c>
      <c r="I463" s="29">
        <v>12.22</v>
      </c>
      <c r="J463" s="30" t="e">
        <f>_xlfn.XLOOKUP(A463,'Growth Tracker'!$B$20:$B$90,'Growth Tracker'!$D$20:$D$90,NA())</f>
        <v>#N/A</v>
      </c>
      <c r="K463" s="80" t="e">
        <f t="shared" si="7"/>
        <v>#N/A</v>
      </c>
    </row>
    <row r="464" spans="1:11" x14ac:dyDescent="0.2">
      <c r="A464" s="28">
        <v>462</v>
      </c>
      <c r="B464" s="29">
        <v>-0.2402</v>
      </c>
      <c r="C464" s="29">
        <v>9.6387</v>
      </c>
      <c r="D464" s="29">
        <v>0.123</v>
      </c>
      <c r="E464" s="29">
        <v>7.6959999999999997</v>
      </c>
      <c r="F464" s="29">
        <v>8.5009999999999994</v>
      </c>
      <c r="G464" s="29">
        <v>9.6389999999999993</v>
      </c>
      <c r="H464" s="29">
        <v>10.971</v>
      </c>
      <c r="I464" s="29">
        <v>12.228999999999999</v>
      </c>
      <c r="J464" s="30" t="e">
        <f>_xlfn.XLOOKUP(A464,'Growth Tracker'!$B$20:$B$90,'Growth Tracker'!$D$20:$D$90,NA())</f>
        <v>#N/A</v>
      </c>
      <c r="K464" s="80" t="e">
        <f t="shared" si="7"/>
        <v>#N/A</v>
      </c>
    </row>
    <row r="465" spans="1:11" x14ac:dyDescent="0.2">
      <c r="A465" s="28">
        <v>463</v>
      </c>
      <c r="B465" s="29">
        <v>-0.24049999999999999</v>
      </c>
      <c r="C465" s="29">
        <v>9.6456999999999997</v>
      </c>
      <c r="D465" s="29">
        <v>0.123</v>
      </c>
      <c r="E465" s="29">
        <v>7.7009999999999996</v>
      </c>
      <c r="F465" s="29">
        <v>8.5069999999999997</v>
      </c>
      <c r="G465" s="29">
        <v>9.6460000000000008</v>
      </c>
      <c r="H465" s="29">
        <v>10.978999999999999</v>
      </c>
      <c r="I465" s="29">
        <v>12.238</v>
      </c>
      <c r="J465" s="30" t="e">
        <f>_xlfn.XLOOKUP(A465,'Growth Tracker'!$B$20:$B$90,'Growth Tracker'!$D$20:$D$90,NA())</f>
        <v>#N/A</v>
      </c>
      <c r="K465" s="80" t="e">
        <f t="shared" si="7"/>
        <v>#N/A</v>
      </c>
    </row>
    <row r="466" spans="1:11" x14ac:dyDescent="0.2">
      <c r="A466" s="28">
        <v>464</v>
      </c>
      <c r="B466" s="29">
        <v>-0.24079999999999999</v>
      </c>
      <c r="C466" s="29">
        <v>9.6525999999999996</v>
      </c>
      <c r="D466" s="29">
        <v>0.123</v>
      </c>
      <c r="E466" s="29">
        <v>7.7069999999999999</v>
      </c>
      <c r="F466" s="29">
        <v>8.5139999999999993</v>
      </c>
      <c r="G466" s="29">
        <v>9.6530000000000005</v>
      </c>
      <c r="H466" s="29">
        <v>10.987</v>
      </c>
      <c r="I466" s="29">
        <v>12.247</v>
      </c>
      <c r="J466" s="30" t="e">
        <f>_xlfn.XLOOKUP(A466,'Growth Tracker'!$B$20:$B$90,'Growth Tracker'!$D$20:$D$90,NA())</f>
        <v>#N/A</v>
      </c>
      <c r="K466" s="80" t="e">
        <f t="shared" si="7"/>
        <v>#N/A</v>
      </c>
    </row>
    <row r="467" spans="1:11" x14ac:dyDescent="0.2">
      <c r="A467" s="28">
        <v>465</v>
      </c>
      <c r="B467" s="29">
        <v>-0.24110000000000001</v>
      </c>
      <c r="C467" s="29">
        <v>9.6595999999999993</v>
      </c>
      <c r="D467" s="29">
        <v>0.123</v>
      </c>
      <c r="E467" s="29">
        <v>7.7119999999999997</v>
      </c>
      <c r="F467" s="29">
        <v>8.52</v>
      </c>
      <c r="G467" s="29">
        <v>9.66</v>
      </c>
      <c r="H467" s="29">
        <v>10.994999999999999</v>
      </c>
      <c r="I467" s="29">
        <v>12.256</v>
      </c>
      <c r="J467" s="30" t="e">
        <f>_xlfn.XLOOKUP(A467,'Growth Tracker'!$B$20:$B$90,'Growth Tracker'!$D$20:$D$90,NA())</f>
        <v>#N/A</v>
      </c>
      <c r="K467" s="80" t="e">
        <f t="shared" si="7"/>
        <v>#N/A</v>
      </c>
    </row>
    <row r="468" spans="1:11" x14ac:dyDescent="0.2">
      <c r="A468" s="28">
        <v>466</v>
      </c>
      <c r="B468" s="29">
        <v>-0.2414</v>
      </c>
      <c r="C468" s="29">
        <v>9.6664999999999992</v>
      </c>
      <c r="D468" s="29">
        <v>0.12300999999999999</v>
      </c>
      <c r="E468" s="29">
        <v>7.718</v>
      </c>
      <c r="F468" s="29">
        <v>8.5259999999999998</v>
      </c>
      <c r="G468" s="29">
        <v>9.6669999999999998</v>
      </c>
      <c r="H468" s="29">
        <v>11.003</v>
      </c>
      <c r="I468" s="29">
        <v>12.265000000000001</v>
      </c>
      <c r="J468" s="30" t="e">
        <f>_xlfn.XLOOKUP(A468,'Growth Tracker'!$B$20:$B$90,'Growth Tracker'!$D$20:$D$90,NA())</f>
        <v>#N/A</v>
      </c>
      <c r="K468" s="80" t="e">
        <f t="shared" si="7"/>
        <v>#N/A</v>
      </c>
    </row>
    <row r="469" spans="1:11" x14ac:dyDescent="0.2">
      <c r="A469" s="28">
        <v>467</v>
      </c>
      <c r="B469" s="29">
        <v>-0.24179999999999999</v>
      </c>
      <c r="C469" s="29">
        <v>9.6735000000000007</v>
      </c>
      <c r="D469" s="29">
        <v>0.12300999999999999</v>
      </c>
      <c r="E469" s="29">
        <v>7.7240000000000002</v>
      </c>
      <c r="F469" s="29">
        <v>8.532</v>
      </c>
      <c r="G469" s="29">
        <v>9.6739999999999995</v>
      </c>
      <c r="H469" s="29">
        <v>11.010999999999999</v>
      </c>
      <c r="I469" s="29">
        <v>12.273999999999999</v>
      </c>
      <c r="J469" s="30" t="e">
        <f>_xlfn.XLOOKUP(A469,'Growth Tracker'!$B$20:$B$90,'Growth Tracker'!$D$20:$D$90,NA())</f>
        <v>#N/A</v>
      </c>
      <c r="K469" s="80" t="e">
        <f t="shared" si="7"/>
        <v>#N/A</v>
      </c>
    </row>
    <row r="470" spans="1:11" x14ac:dyDescent="0.2">
      <c r="A470" s="28">
        <v>468</v>
      </c>
      <c r="B470" s="29">
        <v>-0.24210000000000001</v>
      </c>
      <c r="C470" s="29">
        <v>9.6805000000000003</v>
      </c>
      <c r="D470" s="29">
        <v>0.12300999999999999</v>
      </c>
      <c r="E470" s="29">
        <v>7.7290000000000001</v>
      </c>
      <c r="F470" s="29">
        <v>8.5380000000000003</v>
      </c>
      <c r="G470" s="29">
        <v>9.6809999999999992</v>
      </c>
      <c r="H470" s="29">
        <v>11.019</v>
      </c>
      <c r="I470" s="29">
        <v>12.282999999999999</v>
      </c>
      <c r="J470" s="30" t="e">
        <f>_xlfn.XLOOKUP(A470,'Growth Tracker'!$B$20:$B$90,'Growth Tracker'!$D$20:$D$90,NA())</f>
        <v>#N/A</v>
      </c>
      <c r="K470" s="80" t="e">
        <f t="shared" si="7"/>
        <v>#N/A</v>
      </c>
    </row>
    <row r="471" spans="1:11" x14ac:dyDescent="0.2">
      <c r="A471" s="28">
        <v>469</v>
      </c>
      <c r="B471" s="29">
        <v>-0.2424</v>
      </c>
      <c r="C471" s="29">
        <v>9.6874000000000002</v>
      </c>
      <c r="D471" s="29">
        <v>0.12300999999999999</v>
      </c>
      <c r="E471" s="29">
        <v>7.7350000000000003</v>
      </c>
      <c r="F471" s="29">
        <v>8.5440000000000005</v>
      </c>
      <c r="G471" s="29">
        <v>9.6869999999999994</v>
      </c>
      <c r="H471" s="29">
        <v>11.026999999999999</v>
      </c>
      <c r="I471" s="29">
        <v>12.292</v>
      </c>
      <c r="J471" s="30" t="e">
        <f>_xlfn.XLOOKUP(A471,'Growth Tracker'!$B$20:$B$90,'Growth Tracker'!$D$20:$D$90,NA())</f>
        <v>#N/A</v>
      </c>
      <c r="K471" s="80" t="e">
        <f t="shared" si="7"/>
        <v>#N/A</v>
      </c>
    </row>
    <row r="472" spans="1:11" x14ac:dyDescent="0.2">
      <c r="A472" s="28">
        <v>470</v>
      </c>
      <c r="B472" s="29">
        <v>-0.2427</v>
      </c>
      <c r="C472" s="29">
        <v>9.6943999999999999</v>
      </c>
      <c r="D472" s="29">
        <v>0.12300999999999999</v>
      </c>
      <c r="E472" s="29">
        <v>7.74</v>
      </c>
      <c r="F472" s="29">
        <v>8.5500000000000007</v>
      </c>
      <c r="G472" s="29">
        <v>9.6940000000000008</v>
      </c>
      <c r="H472" s="29">
        <v>11.035</v>
      </c>
      <c r="I472" s="29">
        <v>12.301</v>
      </c>
      <c r="J472" s="30" t="e">
        <f>_xlfn.XLOOKUP(A472,'Growth Tracker'!$B$20:$B$90,'Growth Tracker'!$D$20:$D$90,NA())</f>
        <v>#N/A</v>
      </c>
      <c r="K472" s="80" t="e">
        <f t="shared" si="7"/>
        <v>#N/A</v>
      </c>
    </row>
    <row r="473" spans="1:11" x14ac:dyDescent="0.2">
      <c r="A473" s="28">
        <v>471</v>
      </c>
      <c r="B473" s="29">
        <v>-0.24299999999999999</v>
      </c>
      <c r="C473" s="29">
        <v>9.7012999999999998</v>
      </c>
      <c r="D473" s="29">
        <v>0.12300999999999999</v>
      </c>
      <c r="E473" s="29">
        <v>7.7460000000000004</v>
      </c>
      <c r="F473" s="29">
        <v>8.5570000000000004</v>
      </c>
      <c r="G473" s="29">
        <v>9.7010000000000005</v>
      </c>
      <c r="H473" s="29">
        <v>11.042999999999999</v>
      </c>
      <c r="I473" s="29">
        <v>12.31</v>
      </c>
      <c r="J473" s="30" t="e">
        <f>_xlfn.XLOOKUP(A473,'Growth Tracker'!$B$20:$B$90,'Growth Tracker'!$D$20:$D$90,NA())</f>
        <v>#N/A</v>
      </c>
      <c r="K473" s="80" t="e">
        <f t="shared" si="7"/>
        <v>#N/A</v>
      </c>
    </row>
    <row r="474" spans="1:11" x14ac:dyDescent="0.2">
      <c r="A474" s="28">
        <v>472</v>
      </c>
      <c r="B474" s="29">
        <v>-0.24329999999999999</v>
      </c>
      <c r="C474" s="29">
        <v>9.7082999999999995</v>
      </c>
      <c r="D474" s="29">
        <v>0.12300999999999999</v>
      </c>
      <c r="E474" s="29">
        <v>7.7519999999999998</v>
      </c>
      <c r="F474" s="29">
        <v>8.5630000000000006</v>
      </c>
      <c r="G474" s="29">
        <v>9.7080000000000002</v>
      </c>
      <c r="H474" s="29">
        <v>11.051</v>
      </c>
      <c r="I474" s="29">
        <v>12.319000000000001</v>
      </c>
      <c r="J474" s="30" t="e">
        <f>_xlfn.XLOOKUP(A474,'Growth Tracker'!$B$20:$B$90,'Growth Tracker'!$D$20:$D$90,NA())</f>
        <v>#N/A</v>
      </c>
      <c r="K474" s="80" t="e">
        <f t="shared" si="7"/>
        <v>#N/A</v>
      </c>
    </row>
    <row r="475" spans="1:11" x14ac:dyDescent="0.2">
      <c r="A475" s="28">
        <v>473</v>
      </c>
      <c r="B475" s="29">
        <v>-0.24360000000000001</v>
      </c>
      <c r="C475" s="29">
        <v>9.7151999999999994</v>
      </c>
      <c r="D475" s="29">
        <v>0.12300999999999999</v>
      </c>
      <c r="E475" s="29">
        <v>7.7569999999999997</v>
      </c>
      <c r="F475" s="29">
        <v>8.5690000000000008</v>
      </c>
      <c r="G475" s="29">
        <v>9.7149999999999999</v>
      </c>
      <c r="H475" s="29">
        <v>11.058999999999999</v>
      </c>
      <c r="I475" s="29">
        <v>12.327</v>
      </c>
      <c r="J475" s="30" t="e">
        <f>_xlfn.XLOOKUP(A475,'Growth Tracker'!$B$20:$B$90,'Growth Tracker'!$D$20:$D$90,NA())</f>
        <v>#N/A</v>
      </c>
      <c r="K475" s="80" t="e">
        <f t="shared" si="7"/>
        <v>#N/A</v>
      </c>
    </row>
    <row r="476" spans="1:11" x14ac:dyDescent="0.2">
      <c r="A476" s="28">
        <v>474</v>
      </c>
      <c r="B476" s="29">
        <v>-0.24390000000000001</v>
      </c>
      <c r="C476" s="29">
        <v>9.7222000000000008</v>
      </c>
      <c r="D476" s="29">
        <v>0.12300999999999999</v>
      </c>
      <c r="E476" s="29">
        <v>7.7629999999999999</v>
      </c>
      <c r="F476" s="29">
        <v>8.5749999999999993</v>
      </c>
      <c r="G476" s="29">
        <v>9.7219999999999995</v>
      </c>
      <c r="H476" s="29">
        <v>11.067</v>
      </c>
      <c r="I476" s="29">
        <v>12.336</v>
      </c>
      <c r="J476" s="30" t="e">
        <f>_xlfn.XLOOKUP(A476,'Growth Tracker'!$B$20:$B$90,'Growth Tracker'!$D$20:$D$90,NA())</f>
        <v>#N/A</v>
      </c>
      <c r="K476" s="80" t="e">
        <f t="shared" si="7"/>
        <v>#N/A</v>
      </c>
    </row>
    <row r="477" spans="1:11" x14ac:dyDescent="0.2">
      <c r="A477" s="28">
        <v>475</v>
      </c>
      <c r="B477" s="29">
        <v>-0.2442</v>
      </c>
      <c r="C477" s="29">
        <v>9.7291000000000007</v>
      </c>
      <c r="D477" s="29">
        <v>0.12302</v>
      </c>
      <c r="E477" s="29">
        <v>7.7679999999999998</v>
      </c>
      <c r="F477" s="29">
        <v>8.5809999999999995</v>
      </c>
      <c r="G477" s="29">
        <v>9.7289999999999992</v>
      </c>
      <c r="H477" s="29">
        <v>11.074999999999999</v>
      </c>
      <c r="I477" s="29">
        <v>12.345000000000001</v>
      </c>
      <c r="J477" s="30" t="e">
        <f>_xlfn.XLOOKUP(A477,'Growth Tracker'!$B$20:$B$90,'Growth Tracker'!$D$20:$D$90,NA())</f>
        <v>#N/A</v>
      </c>
      <c r="K477" s="80" t="e">
        <f t="shared" si="7"/>
        <v>#N/A</v>
      </c>
    </row>
    <row r="478" spans="1:11" x14ac:dyDescent="0.2">
      <c r="A478" s="28">
        <v>476</v>
      </c>
      <c r="B478" s="29">
        <v>-0.24460000000000001</v>
      </c>
      <c r="C478" s="29">
        <v>9.7361000000000004</v>
      </c>
      <c r="D478" s="29">
        <v>0.12302</v>
      </c>
      <c r="E478" s="29">
        <v>7.774</v>
      </c>
      <c r="F478" s="29">
        <v>8.5869999999999997</v>
      </c>
      <c r="G478" s="29">
        <v>9.7360000000000007</v>
      </c>
      <c r="H478" s="29">
        <v>11.083</v>
      </c>
      <c r="I478" s="29">
        <v>12.355</v>
      </c>
      <c r="J478" s="30" t="e">
        <f>_xlfn.XLOOKUP(A478,'Growth Tracker'!$B$20:$B$90,'Growth Tracker'!$D$20:$D$90,NA())</f>
        <v>#N/A</v>
      </c>
      <c r="K478" s="80" t="e">
        <f t="shared" si="7"/>
        <v>#N/A</v>
      </c>
    </row>
    <row r="479" spans="1:11" x14ac:dyDescent="0.2">
      <c r="A479" s="28">
        <v>477</v>
      </c>
      <c r="B479" s="29">
        <v>-0.24490000000000001</v>
      </c>
      <c r="C479" s="29">
        <v>9.7430000000000003</v>
      </c>
      <c r="D479" s="29">
        <v>0.12302</v>
      </c>
      <c r="E479" s="29">
        <v>7.7789999999999999</v>
      </c>
      <c r="F479" s="29">
        <v>8.593</v>
      </c>
      <c r="G479" s="29">
        <v>9.7430000000000003</v>
      </c>
      <c r="H479" s="29">
        <v>11.09</v>
      </c>
      <c r="I479" s="29">
        <v>12.363</v>
      </c>
      <c r="J479" s="30" t="e">
        <f>_xlfn.XLOOKUP(A479,'Growth Tracker'!$B$20:$B$90,'Growth Tracker'!$D$20:$D$90,NA())</f>
        <v>#N/A</v>
      </c>
      <c r="K479" s="80" t="e">
        <f t="shared" si="7"/>
        <v>#N/A</v>
      </c>
    </row>
    <row r="480" spans="1:11" x14ac:dyDescent="0.2">
      <c r="A480" s="28">
        <v>478</v>
      </c>
      <c r="B480" s="29">
        <v>-0.2452</v>
      </c>
      <c r="C480" s="29">
        <v>9.75</v>
      </c>
      <c r="D480" s="29">
        <v>0.12302</v>
      </c>
      <c r="E480" s="29">
        <v>7.7850000000000001</v>
      </c>
      <c r="F480" s="29">
        <v>8.6</v>
      </c>
      <c r="G480" s="29">
        <v>9.75</v>
      </c>
      <c r="H480" s="29">
        <v>11.098000000000001</v>
      </c>
      <c r="I480" s="29">
        <v>12.372</v>
      </c>
      <c r="J480" s="30" t="e">
        <f>_xlfn.XLOOKUP(A480,'Growth Tracker'!$B$20:$B$90,'Growth Tracker'!$D$20:$D$90,NA())</f>
        <v>#N/A</v>
      </c>
      <c r="K480" s="80" t="e">
        <f t="shared" si="7"/>
        <v>#N/A</v>
      </c>
    </row>
    <row r="481" spans="1:11" x14ac:dyDescent="0.2">
      <c r="A481" s="28">
        <v>479</v>
      </c>
      <c r="B481" s="29">
        <v>-0.2455</v>
      </c>
      <c r="C481" s="29">
        <v>9.7568999999999999</v>
      </c>
      <c r="D481" s="29">
        <v>0.12302</v>
      </c>
      <c r="E481" s="29">
        <v>7.7910000000000004</v>
      </c>
      <c r="F481" s="29">
        <v>8.6059999999999999</v>
      </c>
      <c r="G481" s="29">
        <v>9.7569999999999997</v>
      </c>
      <c r="H481" s="29">
        <v>11.106</v>
      </c>
      <c r="I481" s="29">
        <v>12.381</v>
      </c>
      <c r="J481" s="30" t="e">
        <f>_xlfn.XLOOKUP(A481,'Growth Tracker'!$B$20:$B$90,'Growth Tracker'!$D$20:$D$90,NA())</f>
        <v>#N/A</v>
      </c>
      <c r="K481" s="80" t="e">
        <f t="shared" si="7"/>
        <v>#N/A</v>
      </c>
    </row>
    <row r="482" spans="1:11" x14ac:dyDescent="0.2">
      <c r="A482" s="28">
        <v>480</v>
      </c>
      <c r="B482" s="29">
        <v>-0.24579999999999999</v>
      </c>
      <c r="C482" s="29">
        <v>9.7637999999999998</v>
      </c>
      <c r="D482" s="29">
        <v>0.12302</v>
      </c>
      <c r="E482" s="29">
        <v>7.7960000000000003</v>
      </c>
      <c r="F482" s="29">
        <v>8.6120000000000001</v>
      </c>
      <c r="G482" s="29">
        <v>9.7639999999999993</v>
      </c>
      <c r="H482" s="29">
        <v>11.114000000000001</v>
      </c>
      <c r="I482" s="29">
        <v>12.39</v>
      </c>
      <c r="J482" s="30" t="e">
        <f>_xlfn.XLOOKUP(A482,'Growth Tracker'!$B$20:$B$90,'Growth Tracker'!$D$20:$D$90,NA())</f>
        <v>#N/A</v>
      </c>
      <c r="K482" s="80" t="e">
        <f t="shared" si="7"/>
        <v>#N/A</v>
      </c>
    </row>
    <row r="483" spans="1:11" x14ac:dyDescent="0.2">
      <c r="A483" s="28">
        <v>481</v>
      </c>
      <c r="B483" s="29">
        <v>-0.24610000000000001</v>
      </c>
      <c r="C483" s="29">
        <v>9.7707999999999995</v>
      </c>
      <c r="D483" s="29">
        <v>0.12302</v>
      </c>
      <c r="E483" s="29">
        <v>7.8019999999999996</v>
      </c>
      <c r="F483" s="29">
        <v>8.6180000000000003</v>
      </c>
      <c r="G483" s="29">
        <v>9.7710000000000008</v>
      </c>
      <c r="H483" s="29">
        <v>11.122</v>
      </c>
      <c r="I483" s="29">
        <v>12.398999999999999</v>
      </c>
      <c r="J483" s="30" t="e">
        <f>_xlfn.XLOOKUP(A483,'Growth Tracker'!$B$20:$B$90,'Growth Tracker'!$D$20:$D$90,NA())</f>
        <v>#N/A</v>
      </c>
      <c r="K483" s="80" t="e">
        <f t="shared" si="7"/>
        <v>#N/A</v>
      </c>
    </row>
    <row r="484" spans="1:11" x14ac:dyDescent="0.2">
      <c r="A484" s="28">
        <v>482</v>
      </c>
      <c r="B484" s="29">
        <v>-0.24640000000000001</v>
      </c>
      <c r="C484" s="29">
        <v>9.7776999999999994</v>
      </c>
      <c r="D484" s="29">
        <v>0.12302</v>
      </c>
      <c r="E484" s="29">
        <v>7.8070000000000004</v>
      </c>
      <c r="F484" s="29">
        <v>8.6240000000000006</v>
      </c>
      <c r="G484" s="29">
        <v>9.7780000000000005</v>
      </c>
      <c r="H484" s="29">
        <v>11.13</v>
      </c>
      <c r="I484" s="29">
        <v>12.407999999999999</v>
      </c>
      <c r="J484" s="30" t="e">
        <f>_xlfn.XLOOKUP(A484,'Growth Tracker'!$B$20:$B$90,'Growth Tracker'!$D$20:$D$90,NA())</f>
        <v>#N/A</v>
      </c>
      <c r="K484" s="80" t="e">
        <f t="shared" si="7"/>
        <v>#N/A</v>
      </c>
    </row>
    <row r="485" spans="1:11" x14ac:dyDescent="0.2">
      <c r="A485" s="28">
        <v>483</v>
      </c>
      <c r="B485" s="29">
        <v>-0.2467</v>
      </c>
      <c r="C485" s="29">
        <v>9.7845999999999993</v>
      </c>
      <c r="D485" s="29">
        <v>0.12302</v>
      </c>
      <c r="E485" s="29">
        <v>7.8129999999999997</v>
      </c>
      <c r="F485" s="29">
        <v>8.6300000000000008</v>
      </c>
      <c r="G485" s="29">
        <v>9.7850000000000001</v>
      </c>
      <c r="H485" s="29">
        <v>11.138</v>
      </c>
      <c r="I485" s="29">
        <v>12.417</v>
      </c>
      <c r="J485" s="30" t="e">
        <f>_xlfn.XLOOKUP(A485,'Growth Tracker'!$B$20:$B$90,'Growth Tracker'!$D$20:$D$90,NA())</f>
        <v>#N/A</v>
      </c>
      <c r="K485" s="80" t="e">
        <f t="shared" si="7"/>
        <v>#N/A</v>
      </c>
    </row>
    <row r="486" spans="1:11" x14ac:dyDescent="0.2">
      <c r="A486" s="28">
        <v>484</v>
      </c>
      <c r="B486" s="29">
        <v>-0.247</v>
      </c>
      <c r="C486" s="29">
        <v>9.7916000000000007</v>
      </c>
      <c r="D486" s="29">
        <v>0.12302</v>
      </c>
      <c r="E486" s="29">
        <v>7.819</v>
      </c>
      <c r="F486" s="29">
        <v>8.6359999999999992</v>
      </c>
      <c r="G486" s="29">
        <v>9.7919999999999998</v>
      </c>
      <c r="H486" s="29">
        <v>11.146000000000001</v>
      </c>
      <c r="I486" s="29">
        <v>12.426</v>
      </c>
      <c r="J486" s="30" t="e">
        <f>_xlfn.XLOOKUP(A486,'Growth Tracker'!$B$20:$B$90,'Growth Tracker'!$D$20:$D$90,NA())</f>
        <v>#N/A</v>
      </c>
      <c r="K486" s="80" t="e">
        <f t="shared" si="7"/>
        <v>#N/A</v>
      </c>
    </row>
    <row r="487" spans="1:11" x14ac:dyDescent="0.2">
      <c r="A487" s="28">
        <v>485</v>
      </c>
      <c r="B487" s="29">
        <v>-0.2472</v>
      </c>
      <c r="C487" s="29">
        <v>9.7985000000000007</v>
      </c>
      <c r="D487" s="29">
        <v>0.12303</v>
      </c>
      <c r="E487" s="29">
        <v>7.8239999999999998</v>
      </c>
      <c r="F487" s="29">
        <v>8.6419999999999995</v>
      </c>
      <c r="G487" s="29">
        <v>9.7989999999999995</v>
      </c>
      <c r="H487" s="29">
        <v>11.154</v>
      </c>
      <c r="I487" s="29">
        <v>12.435</v>
      </c>
      <c r="J487" s="30" t="e">
        <f>_xlfn.XLOOKUP(A487,'Growth Tracker'!$B$20:$B$90,'Growth Tracker'!$D$20:$D$90,NA())</f>
        <v>#N/A</v>
      </c>
      <c r="K487" s="80" t="e">
        <f t="shared" si="7"/>
        <v>#N/A</v>
      </c>
    </row>
    <row r="488" spans="1:11" x14ac:dyDescent="0.2">
      <c r="A488" s="28">
        <v>486</v>
      </c>
      <c r="B488" s="29">
        <v>-0.2475</v>
      </c>
      <c r="C488" s="29">
        <v>9.8054000000000006</v>
      </c>
      <c r="D488" s="29">
        <v>0.12303</v>
      </c>
      <c r="E488" s="29">
        <v>7.83</v>
      </c>
      <c r="F488" s="29">
        <v>8.6489999999999991</v>
      </c>
      <c r="G488" s="29">
        <v>9.8049999999999997</v>
      </c>
      <c r="H488" s="29">
        <v>11.162000000000001</v>
      </c>
      <c r="I488" s="29">
        <v>12.444000000000001</v>
      </c>
      <c r="J488" s="30" t="e">
        <f>_xlfn.XLOOKUP(A488,'Growth Tracker'!$B$20:$B$90,'Growth Tracker'!$D$20:$D$90,NA())</f>
        <v>#N/A</v>
      </c>
      <c r="K488" s="80" t="e">
        <f t="shared" si="7"/>
        <v>#N/A</v>
      </c>
    </row>
    <row r="489" spans="1:11" x14ac:dyDescent="0.2">
      <c r="A489" s="28">
        <v>487</v>
      </c>
      <c r="B489" s="29">
        <v>-0.24779999999999999</v>
      </c>
      <c r="C489" s="29">
        <v>9.8124000000000002</v>
      </c>
      <c r="D489" s="29">
        <v>0.12303</v>
      </c>
      <c r="E489" s="29">
        <v>7.835</v>
      </c>
      <c r="F489" s="29">
        <v>8.6549999999999994</v>
      </c>
      <c r="G489" s="29">
        <v>9.8119999999999994</v>
      </c>
      <c r="H489" s="29">
        <v>11.17</v>
      </c>
      <c r="I489" s="29">
        <v>12.452999999999999</v>
      </c>
      <c r="J489" s="30" t="e">
        <f>_xlfn.XLOOKUP(A489,'Growth Tracker'!$B$20:$B$90,'Growth Tracker'!$D$20:$D$90,NA())</f>
        <v>#N/A</v>
      </c>
      <c r="K489" s="80" t="e">
        <f t="shared" si="7"/>
        <v>#N/A</v>
      </c>
    </row>
    <row r="490" spans="1:11" x14ac:dyDescent="0.2">
      <c r="A490" s="28">
        <v>488</v>
      </c>
      <c r="B490" s="29">
        <v>-0.24809999999999999</v>
      </c>
      <c r="C490" s="29">
        <v>9.8193000000000001</v>
      </c>
      <c r="D490" s="29">
        <v>0.12303</v>
      </c>
      <c r="E490" s="29">
        <v>7.8410000000000002</v>
      </c>
      <c r="F490" s="29">
        <v>8.6609999999999996</v>
      </c>
      <c r="G490" s="29">
        <v>9.8190000000000008</v>
      </c>
      <c r="H490" s="29">
        <v>11.178000000000001</v>
      </c>
      <c r="I490" s="29">
        <v>12.462</v>
      </c>
      <c r="J490" s="30" t="e">
        <f>_xlfn.XLOOKUP(A490,'Growth Tracker'!$B$20:$B$90,'Growth Tracker'!$D$20:$D$90,NA())</f>
        <v>#N/A</v>
      </c>
      <c r="K490" s="80" t="e">
        <f t="shared" si="7"/>
        <v>#N/A</v>
      </c>
    </row>
    <row r="491" spans="1:11" x14ac:dyDescent="0.2">
      <c r="A491" s="28">
        <v>489</v>
      </c>
      <c r="B491" s="29">
        <v>-0.24840000000000001</v>
      </c>
      <c r="C491" s="29">
        <v>9.8262</v>
      </c>
      <c r="D491" s="29">
        <v>0.12303</v>
      </c>
      <c r="E491" s="29">
        <v>7.8460000000000001</v>
      </c>
      <c r="F491" s="29">
        <v>8.6669999999999998</v>
      </c>
      <c r="G491" s="29">
        <v>9.8260000000000005</v>
      </c>
      <c r="H491" s="29">
        <v>11.186</v>
      </c>
      <c r="I491" s="29">
        <v>12.47</v>
      </c>
      <c r="J491" s="30" t="e">
        <f>_xlfn.XLOOKUP(A491,'Growth Tracker'!$B$20:$B$90,'Growth Tracker'!$D$20:$D$90,NA())</f>
        <v>#N/A</v>
      </c>
      <c r="K491" s="80" t="e">
        <f t="shared" si="7"/>
        <v>#N/A</v>
      </c>
    </row>
    <row r="492" spans="1:11" x14ac:dyDescent="0.2">
      <c r="A492" s="28">
        <v>490</v>
      </c>
      <c r="B492" s="29">
        <v>-0.2487</v>
      </c>
      <c r="C492" s="29">
        <v>9.8331</v>
      </c>
      <c r="D492" s="29">
        <v>0.12303</v>
      </c>
      <c r="E492" s="29">
        <v>7.8520000000000003</v>
      </c>
      <c r="F492" s="29">
        <v>8.673</v>
      </c>
      <c r="G492" s="29">
        <v>9.8330000000000002</v>
      </c>
      <c r="H492" s="29">
        <v>11.193</v>
      </c>
      <c r="I492" s="29">
        <v>12.478999999999999</v>
      </c>
      <c r="J492" s="30" t="e">
        <f>_xlfn.XLOOKUP(A492,'Growth Tracker'!$B$20:$B$90,'Growth Tracker'!$D$20:$D$90,NA())</f>
        <v>#N/A</v>
      </c>
      <c r="K492" s="80" t="e">
        <f t="shared" si="7"/>
        <v>#N/A</v>
      </c>
    </row>
    <row r="493" spans="1:11" x14ac:dyDescent="0.2">
      <c r="A493" s="28">
        <v>491</v>
      </c>
      <c r="B493" s="29">
        <v>-0.249</v>
      </c>
      <c r="C493" s="29">
        <v>9.8400999999999996</v>
      </c>
      <c r="D493" s="29">
        <v>0.12303</v>
      </c>
      <c r="E493" s="29">
        <v>7.8579999999999997</v>
      </c>
      <c r="F493" s="29">
        <v>8.6790000000000003</v>
      </c>
      <c r="G493" s="29">
        <v>9.84</v>
      </c>
      <c r="H493" s="29">
        <v>11.201000000000001</v>
      </c>
      <c r="I493" s="29">
        <v>12.488</v>
      </c>
      <c r="J493" s="30" t="e">
        <f>_xlfn.XLOOKUP(A493,'Growth Tracker'!$B$20:$B$90,'Growth Tracker'!$D$20:$D$90,NA())</f>
        <v>#N/A</v>
      </c>
      <c r="K493" s="80" t="e">
        <f t="shared" si="7"/>
        <v>#N/A</v>
      </c>
    </row>
    <row r="494" spans="1:11" x14ac:dyDescent="0.2">
      <c r="A494" s="28">
        <v>492</v>
      </c>
      <c r="B494" s="29">
        <v>-0.24929999999999999</v>
      </c>
      <c r="C494" s="29">
        <v>9.8469999999999995</v>
      </c>
      <c r="D494" s="29">
        <v>0.12303</v>
      </c>
      <c r="E494" s="29">
        <v>7.8630000000000004</v>
      </c>
      <c r="F494" s="29">
        <v>8.6850000000000005</v>
      </c>
      <c r="G494" s="29">
        <v>9.8469999999999995</v>
      </c>
      <c r="H494" s="29">
        <v>11.209</v>
      </c>
      <c r="I494" s="29">
        <v>12.497</v>
      </c>
      <c r="J494" s="30" t="e">
        <f>_xlfn.XLOOKUP(A494,'Growth Tracker'!$B$20:$B$90,'Growth Tracker'!$D$20:$D$90,NA())</f>
        <v>#N/A</v>
      </c>
      <c r="K494" s="80" t="e">
        <f t="shared" si="7"/>
        <v>#N/A</v>
      </c>
    </row>
    <row r="495" spans="1:11" x14ac:dyDescent="0.2">
      <c r="A495" s="28">
        <v>493</v>
      </c>
      <c r="B495" s="29">
        <v>-0.24959999999999999</v>
      </c>
      <c r="C495" s="29">
        <v>9.8538999999999994</v>
      </c>
      <c r="D495" s="29">
        <v>0.12303</v>
      </c>
      <c r="E495" s="29">
        <v>7.8689999999999998</v>
      </c>
      <c r="F495" s="29">
        <v>8.6910000000000007</v>
      </c>
      <c r="G495" s="29">
        <v>9.8539999999999992</v>
      </c>
      <c r="H495" s="29">
        <v>11.217000000000001</v>
      </c>
      <c r="I495" s="29">
        <v>12.506</v>
      </c>
      <c r="J495" s="30" t="e">
        <f>_xlfn.XLOOKUP(A495,'Growth Tracker'!$B$20:$B$90,'Growth Tracker'!$D$20:$D$90,NA())</f>
        <v>#N/A</v>
      </c>
      <c r="K495" s="80" t="e">
        <f t="shared" si="7"/>
        <v>#N/A</v>
      </c>
    </row>
    <row r="496" spans="1:11" x14ac:dyDescent="0.2">
      <c r="A496" s="28">
        <v>494</v>
      </c>
      <c r="B496" s="29">
        <v>-0.24990000000000001</v>
      </c>
      <c r="C496" s="29">
        <v>9.8607999999999993</v>
      </c>
      <c r="D496" s="29">
        <v>0.12303</v>
      </c>
      <c r="E496" s="29">
        <v>7.8739999999999997</v>
      </c>
      <c r="F496" s="29">
        <v>8.6980000000000004</v>
      </c>
      <c r="G496" s="29">
        <v>9.8610000000000007</v>
      </c>
      <c r="H496" s="29">
        <v>11.225</v>
      </c>
      <c r="I496" s="29">
        <v>12.515000000000001</v>
      </c>
      <c r="J496" s="30" t="e">
        <f>_xlfn.XLOOKUP(A496,'Growth Tracker'!$B$20:$B$90,'Growth Tracker'!$D$20:$D$90,NA())</f>
        <v>#N/A</v>
      </c>
      <c r="K496" s="80" t="e">
        <f t="shared" si="7"/>
        <v>#N/A</v>
      </c>
    </row>
    <row r="497" spans="1:11" x14ac:dyDescent="0.2">
      <c r="A497" s="28">
        <v>495</v>
      </c>
      <c r="B497" s="29">
        <v>-0.25009999999999999</v>
      </c>
      <c r="C497" s="29">
        <v>9.8676999999999992</v>
      </c>
      <c r="D497" s="29">
        <v>0.12303</v>
      </c>
      <c r="E497" s="29">
        <v>7.88</v>
      </c>
      <c r="F497" s="29">
        <v>8.7040000000000006</v>
      </c>
      <c r="G497" s="29">
        <v>9.8680000000000003</v>
      </c>
      <c r="H497" s="29">
        <v>11.233000000000001</v>
      </c>
      <c r="I497" s="29">
        <v>12.523999999999999</v>
      </c>
      <c r="J497" s="30" t="e">
        <f>_xlfn.XLOOKUP(A497,'Growth Tracker'!$B$20:$B$90,'Growth Tracker'!$D$20:$D$90,NA())</f>
        <v>#N/A</v>
      </c>
      <c r="K497" s="80" t="e">
        <f t="shared" si="7"/>
        <v>#N/A</v>
      </c>
    </row>
    <row r="498" spans="1:11" x14ac:dyDescent="0.2">
      <c r="A498" s="28">
        <v>496</v>
      </c>
      <c r="B498" s="29">
        <v>-0.25040000000000001</v>
      </c>
      <c r="C498" s="29">
        <v>9.8745999999999992</v>
      </c>
      <c r="D498" s="29">
        <v>0.12304</v>
      </c>
      <c r="E498" s="29">
        <v>7.8849999999999998</v>
      </c>
      <c r="F498" s="29">
        <v>8.7100000000000009</v>
      </c>
      <c r="G498" s="29">
        <v>9.875</v>
      </c>
      <c r="H498" s="29">
        <v>11.241</v>
      </c>
      <c r="I498" s="29">
        <v>12.532999999999999</v>
      </c>
      <c r="J498" s="30" t="e">
        <f>_xlfn.XLOOKUP(A498,'Growth Tracker'!$B$20:$B$90,'Growth Tracker'!$D$20:$D$90,NA())</f>
        <v>#N/A</v>
      </c>
      <c r="K498" s="80" t="e">
        <f t="shared" si="7"/>
        <v>#N/A</v>
      </c>
    </row>
    <row r="499" spans="1:11" x14ac:dyDescent="0.2">
      <c r="A499" s="28">
        <v>497</v>
      </c>
      <c r="B499" s="29">
        <v>-0.25069999999999998</v>
      </c>
      <c r="C499" s="29">
        <v>9.8816000000000006</v>
      </c>
      <c r="D499" s="29">
        <v>0.12304</v>
      </c>
      <c r="E499" s="29">
        <v>7.891</v>
      </c>
      <c r="F499" s="29">
        <v>8.7159999999999993</v>
      </c>
      <c r="G499" s="29">
        <v>9.8819999999999997</v>
      </c>
      <c r="H499" s="29">
        <v>11.249000000000001</v>
      </c>
      <c r="I499" s="29">
        <v>12.542</v>
      </c>
      <c r="J499" s="30" t="e">
        <f>_xlfn.XLOOKUP(A499,'Growth Tracker'!$B$20:$B$90,'Growth Tracker'!$D$20:$D$90,NA())</f>
        <v>#N/A</v>
      </c>
      <c r="K499" s="80" t="e">
        <f t="shared" si="7"/>
        <v>#N/A</v>
      </c>
    </row>
    <row r="500" spans="1:11" x14ac:dyDescent="0.2">
      <c r="A500" s="28">
        <v>498</v>
      </c>
      <c r="B500" s="29">
        <v>-0.251</v>
      </c>
      <c r="C500" s="29">
        <v>9.8885000000000005</v>
      </c>
      <c r="D500" s="29">
        <v>0.12304</v>
      </c>
      <c r="E500" s="29">
        <v>7.8970000000000002</v>
      </c>
      <c r="F500" s="29">
        <v>8.7219999999999995</v>
      </c>
      <c r="G500" s="29">
        <v>9.8889999999999993</v>
      </c>
      <c r="H500" s="29">
        <v>11.257</v>
      </c>
      <c r="I500" s="29">
        <v>12.551</v>
      </c>
      <c r="J500" s="30" t="e">
        <f>_xlfn.XLOOKUP(A500,'Growth Tracker'!$B$20:$B$90,'Growth Tracker'!$D$20:$D$90,NA())</f>
        <v>#N/A</v>
      </c>
      <c r="K500" s="80" t="e">
        <f t="shared" si="7"/>
        <v>#N/A</v>
      </c>
    </row>
    <row r="501" spans="1:11" x14ac:dyDescent="0.2">
      <c r="A501" s="28">
        <v>499</v>
      </c>
      <c r="B501" s="29">
        <v>-0.25130000000000002</v>
      </c>
      <c r="C501" s="29">
        <v>9.8954000000000004</v>
      </c>
      <c r="D501" s="29">
        <v>0.12304</v>
      </c>
      <c r="E501" s="29">
        <v>7.9020000000000001</v>
      </c>
      <c r="F501" s="29">
        <v>8.7279999999999998</v>
      </c>
      <c r="G501" s="29">
        <v>9.8949999999999996</v>
      </c>
      <c r="H501" s="29">
        <v>11.265000000000001</v>
      </c>
      <c r="I501" s="29">
        <v>12.56</v>
      </c>
      <c r="J501" s="30" t="e">
        <f>_xlfn.XLOOKUP(A501,'Growth Tracker'!$B$20:$B$90,'Growth Tracker'!$D$20:$D$90,NA())</f>
        <v>#N/A</v>
      </c>
      <c r="K501" s="80" t="e">
        <f t="shared" si="7"/>
        <v>#N/A</v>
      </c>
    </row>
    <row r="502" spans="1:11" x14ac:dyDescent="0.2">
      <c r="A502" s="28">
        <v>500</v>
      </c>
      <c r="B502" s="29">
        <v>-0.2515</v>
      </c>
      <c r="C502" s="29">
        <v>9.9023000000000003</v>
      </c>
      <c r="D502" s="29">
        <v>0.12304</v>
      </c>
      <c r="E502" s="29">
        <v>7.9080000000000004</v>
      </c>
      <c r="F502" s="29">
        <v>8.734</v>
      </c>
      <c r="G502" s="29">
        <v>9.9019999999999992</v>
      </c>
      <c r="H502" s="29">
        <v>11.273</v>
      </c>
      <c r="I502" s="29">
        <v>12.568</v>
      </c>
      <c r="J502" s="30" t="e">
        <f>_xlfn.XLOOKUP(A502,'Growth Tracker'!$B$20:$B$90,'Growth Tracker'!$D$20:$D$90,NA())</f>
        <v>#N/A</v>
      </c>
      <c r="K502" s="80" t="e">
        <f t="shared" si="7"/>
        <v>#N/A</v>
      </c>
    </row>
    <row r="503" spans="1:11" x14ac:dyDescent="0.2">
      <c r="A503" s="28">
        <v>501</v>
      </c>
      <c r="B503" s="29">
        <v>-0.25180000000000002</v>
      </c>
      <c r="C503" s="29">
        <v>9.9092000000000002</v>
      </c>
      <c r="D503" s="29">
        <v>0.12304</v>
      </c>
      <c r="E503" s="29">
        <v>7.9130000000000003</v>
      </c>
      <c r="F503" s="29">
        <v>8.74</v>
      </c>
      <c r="G503" s="29">
        <v>9.9090000000000007</v>
      </c>
      <c r="H503" s="29">
        <v>11.281000000000001</v>
      </c>
      <c r="I503" s="29">
        <v>12.577</v>
      </c>
      <c r="J503" s="30" t="e">
        <f>_xlfn.XLOOKUP(A503,'Growth Tracker'!$B$20:$B$90,'Growth Tracker'!$D$20:$D$90,NA())</f>
        <v>#N/A</v>
      </c>
      <c r="K503" s="80" t="e">
        <f t="shared" si="7"/>
        <v>#N/A</v>
      </c>
    </row>
    <row r="504" spans="1:11" x14ac:dyDescent="0.2">
      <c r="A504" s="28">
        <v>502</v>
      </c>
      <c r="B504" s="29">
        <v>-0.25209999999999999</v>
      </c>
      <c r="C504" s="29">
        <v>9.9161000000000001</v>
      </c>
      <c r="D504" s="29">
        <v>0.12304</v>
      </c>
      <c r="E504" s="29">
        <v>7.9189999999999996</v>
      </c>
      <c r="F504" s="29">
        <v>8.7460000000000004</v>
      </c>
      <c r="G504" s="29">
        <v>9.9160000000000004</v>
      </c>
      <c r="H504" s="29">
        <v>11.288</v>
      </c>
      <c r="I504" s="29">
        <v>12.586</v>
      </c>
      <c r="J504" s="30" t="e">
        <f>_xlfn.XLOOKUP(A504,'Growth Tracker'!$B$20:$B$90,'Growth Tracker'!$D$20:$D$90,NA())</f>
        <v>#N/A</v>
      </c>
      <c r="K504" s="80" t="e">
        <f t="shared" si="7"/>
        <v>#N/A</v>
      </c>
    </row>
    <row r="505" spans="1:11" x14ac:dyDescent="0.2">
      <c r="A505" s="28">
        <v>503</v>
      </c>
      <c r="B505" s="29">
        <v>-0.25240000000000001</v>
      </c>
      <c r="C505" s="29">
        <v>9.923</v>
      </c>
      <c r="D505" s="29">
        <v>0.12304</v>
      </c>
      <c r="E505" s="29">
        <v>7.9240000000000004</v>
      </c>
      <c r="F505" s="29">
        <v>8.7530000000000001</v>
      </c>
      <c r="G505" s="29">
        <v>9.923</v>
      </c>
      <c r="H505" s="29">
        <v>11.295999999999999</v>
      </c>
      <c r="I505" s="29">
        <v>12.595000000000001</v>
      </c>
      <c r="J505" s="30" t="e">
        <f>_xlfn.XLOOKUP(A505,'Growth Tracker'!$B$20:$B$90,'Growth Tracker'!$D$20:$D$90,NA())</f>
        <v>#N/A</v>
      </c>
      <c r="K505" s="80" t="e">
        <f t="shared" si="7"/>
        <v>#N/A</v>
      </c>
    </row>
    <row r="506" spans="1:11" x14ac:dyDescent="0.2">
      <c r="A506" s="28">
        <v>504</v>
      </c>
      <c r="B506" s="29">
        <v>-0.25259999999999999</v>
      </c>
      <c r="C506" s="29">
        <v>9.9298999999999999</v>
      </c>
      <c r="D506" s="29">
        <v>0.12304</v>
      </c>
      <c r="E506" s="29">
        <v>7.93</v>
      </c>
      <c r="F506" s="29">
        <v>8.7590000000000003</v>
      </c>
      <c r="G506" s="29">
        <v>9.93</v>
      </c>
      <c r="H506" s="29">
        <v>11.304</v>
      </c>
      <c r="I506" s="29">
        <v>12.603999999999999</v>
      </c>
      <c r="J506" s="30" t="e">
        <f>_xlfn.XLOOKUP(A506,'Growth Tracker'!$B$20:$B$90,'Growth Tracker'!$D$20:$D$90,NA())</f>
        <v>#N/A</v>
      </c>
      <c r="K506" s="80" t="e">
        <f t="shared" si="7"/>
        <v>#N/A</v>
      </c>
    </row>
    <row r="507" spans="1:11" x14ac:dyDescent="0.2">
      <c r="A507" s="28">
        <v>505</v>
      </c>
      <c r="B507" s="29">
        <v>-0.25290000000000001</v>
      </c>
      <c r="C507" s="29">
        <v>9.9367999999999999</v>
      </c>
      <c r="D507" s="29">
        <v>0.12304</v>
      </c>
      <c r="E507" s="29">
        <v>7.9359999999999999</v>
      </c>
      <c r="F507" s="29">
        <v>8.7650000000000006</v>
      </c>
      <c r="G507" s="29">
        <v>9.9369999999999994</v>
      </c>
      <c r="H507" s="29">
        <v>11.311999999999999</v>
      </c>
      <c r="I507" s="29">
        <v>12.613</v>
      </c>
      <c r="J507" s="30" t="e">
        <f>_xlfn.XLOOKUP(A507,'Growth Tracker'!$B$20:$B$90,'Growth Tracker'!$D$20:$D$90,NA())</f>
        <v>#N/A</v>
      </c>
      <c r="K507" s="80" t="e">
        <f t="shared" si="7"/>
        <v>#N/A</v>
      </c>
    </row>
    <row r="508" spans="1:11" x14ac:dyDescent="0.2">
      <c r="A508" s="28">
        <v>506</v>
      </c>
      <c r="B508" s="29">
        <v>-0.25319999999999998</v>
      </c>
      <c r="C508" s="29">
        <v>9.9436999999999998</v>
      </c>
      <c r="D508" s="29">
        <v>0.12304</v>
      </c>
      <c r="E508" s="29">
        <v>7.9409999999999998</v>
      </c>
      <c r="F508" s="29">
        <v>8.7710000000000008</v>
      </c>
      <c r="G508" s="29">
        <v>9.9440000000000008</v>
      </c>
      <c r="H508" s="29">
        <v>11.32</v>
      </c>
      <c r="I508" s="29">
        <v>12.622</v>
      </c>
      <c r="J508" s="30" t="e">
        <f>_xlfn.XLOOKUP(A508,'Growth Tracker'!$B$20:$B$90,'Growth Tracker'!$D$20:$D$90,NA())</f>
        <v>#N/A</v>
      </c>
      <c r="K508" s="80" t="e">
        <f t="shared" si="7"/>
        <v>#N/A</v>
      </c>
    </row>
    <row r="509" spans="1:11" x14ac:dyDescent="0.2">
      <c r="A509" s="28">
        <v>507</v>
      </c>
      <c r="B509" s="29">
        <v>-0.2535</v>
      </c>
      <c r="C509" s="29">
        <v>9.9505999999999997</v>
      </c>
      <c r="D509" s="29">
        <v>0.12305000000000001</v>
      </c>
      <c r="E509" s="29">
        <v>7.9470000000000001</v>
      </c>
      <c r="F509" s="29">
        <v>8.7769999999999992</v>
      </c>
      <c r="G509" s="29">
        <v>9.9510000000000005</v>
      </c>
      <c r="H509" s="29">
        <v>11.327999999999999</v>
      </c>
      <c r="I509" s="29">
        <v>12.631</v>
      </c>
      <c r="J509" s="30" t="e">
        <f>_xlfn.XLOOKUP(A509,'Growth Tracker'!$B$20:$B$90,'Growth Tracker'!$D$20:$D$90,NA())</f>
        <v>#N/A</v>
      </c>
      <c r="K509" s="80" t="e">
        <f t="shared" si="7"/>
        <v>#N/A</v>
      </c>
    </row>
    <row r="510" spans="1:11" x14ac:dyDescent="0.2">
      <c r="A510" s="28">
        <v>508</v>
      </c>
      <c r="B510" s="29">
        <v>-0.25369999999999998</v>
      </c>
      <c r="C510" s="29">
        <v>9.9574999999999996</v>
      </c>
      <c r="D510" s="29">
        <v>0.12305000000000001</v>
      </c>
      <c r="E510" s="29">
        <v>7.952</v>
      </c>
      <c r="F510" s="29">
        <v>8.7829999999999995</v>
      </c>
      <c r="G510" s="29">
        <v>9.9580000000000002</v>
      </c>
      <c r="H510" s="29">
        <v>11.336</v>
      </c>
      <c r="I510" s="29">
        <v>12.64</v>
      </c>
      <c r="J510" s="30" t="e">
        <f>_xlfn.XLOOKUP(A510,'Growth Tracker'!$B$20:$B$90,'Growth Tracker'!$D$20:$D$90,NA())</f>
        <v>#N/A</v>
      </c>
      <c r="K510" s="80" t="e">
        <f t="shared" si="7"/>
        <v>#N/A</v>
      </c>
    </row>
    <row r="511" spans="1:11" x14ac:dyDescent="0.2">
      <c r="A511" s="28">
        <v>509</v>
      </c>
      <c r="B511" s="29">
        <v>-0.254</v>
      </c>
      <c r="C511" s="29">
        <v>9.9643999999999995</v>
      </c>
      <c r="D511" s="29">
        <v>0.12305000000000001</v>
      </c>
      <c r="E511" s="29">
        <v>7.9580000000000002</v>
      </c>
      <c r="F511" s="29">
        <v>8.7889999999999997</v>
      </c>
      <c r="G511" s="29">
        <v>9.9640000000000004</v>
      </c>
      <c r="H511" s="29">
        <v>11.343999999999999</v>
      </c>
      <c r="I511" s="29">
        <v>12.648</v>
      </c>
      <c r="J511" s="30" t="e">
        <f>_xlfn.XLOOKUP(A511,'Growth Tracker'!$B$20:$B$90,'Growth Tracker'!$D$20:$D$90,NA())</f>
        <v>#N/A</v>
      </c>
      <c r="K511" s="80" t="e">
        <f t="shared" si="7"/>
        <v>#N/A</v>
      </c>
    </row>
    <row r="512" spans="1:11" x14ac:dyDescent="0.2">
      <c r="A512" s="28">
        <v>510</v>
      </c>
      <c r="B512" s="29">
        <v>-0.25430000000000003</v>
      </c>
      <c r="C512" s="29">
        <v>9.9712999999999994</v>
      </c>
      <c r="D512" s="29">
        <v>0.12305000000000001</v>
      </c>
      <c r="E512" s="29">
        <v>7.9630000000000001</v>
      </c>
      <c r="F512" s="29">
        <v>8.7949999999999999</v>
      </c>
      <c r="G512" s="29">
        <v>9.9710000000000001</v>
      </c>
      <c r="H512" s="29">
        <v>11.352</v>
      </c>
      <c r="I512" s="29">
        <v>12.657</v>
      </c>
      <c r="J512" s="30" t="e">
        <f>_xlfn.XLOOKUP(A512,'Growth Tracker'!$B$20:$B$90,'Growth Tracker'!$D$20:$D$90,NA())</f>
        <v>#N/A</v>
      </c>
      <c r="K512" s="80" t="e">
        <f t="shared" si="7"/>
        <v>#N/A</v>
      </c>
    </row>
    <row r="513" spans="1:11" x14ac:dyDescent="0.2">
      <c r="A513" s="28">
        <v>511</v>
      </c>
      <c r="B513" s="29">
        <v>-0.2545</v>
      </c>
      <c r="C513" s="29">
        <v>9.9781999999999993</v>
      </c>
      <c r="D513" s="29">
        <v>0.12305000000000001</v>
      </c>
      <c r="E513" s="29">
        <v>7.9690000000000003</v>
      </c>
      <c r="F513" s="29">
        <v>8.8010000000000002</v>
      </c>
      <c r="G513" s="29">
        <v>9.9779999999999998</v>
      </c>
      <c r="H513" s="29">
        <v>11.359</v>
      </c>
      <c r="I513" s="29">
        <v>12.666</v>
      </c>
      <c r="J513" s="30" t="e">
        <f>_xlfn.XLOOKUP(A513,'Growth Tracker'!$B$20:$B$90,'Growth Tracker'!$D$20:$D$90,NA())</f>
        <v>#N/A</v>
      </c>
      <c r="K513" s="80" t="e">
        <f t="shared" si="7"/>
        <v>#N/A</v>
      </c>
    </row>
    <row r="514" spans="1:11" x14ac:dyDescent="0.2">
      <c r="A514" s="28">
        <v>512</v>
      </c>
      <c r="B514" s="29">
        <v>-0.25480000000000003</v>
      </c>
      <c r="C514" s="29">
        <v>9.9850999999999992</v>
      </c>
      <c r="D514" s="29">
        <v>0.12305000000000001</v>
      </c>
      <c r="E514" s="29">
        <v>7.9740000000000002</v>
      </c>
      <c r="F514" s="29">
        <v>8.8070000000000004</v>
      </c>
      <c r="G514" s="29">
        <v>9.9849999999999994</v>
      </c>
      <c r="H514" s="29">
        <v>11.367000000000001</v>
      </c>
      <c r="I514" s="29">
        <v>12.675000000000001</v>
      </c>
      <c r="J514" s="30" t="e">
        <f>_xlfn.XLOOKUP(A514,'Growth Tracker'!$B$20:$B$90,'Growth Tracker'!$D$20:$D$90,NA())</f>
        <v>#N/A</v>
      </c>
      <c r="K514" s="80" t="e">
        <f t="shared" si="7"/>
        <v>#N/A</v>
      </c>
    </row>
    <row r="515" spans="1:11" x14ac:dyDescent="0.2">
      <c r="A515" s="28">
        <v>513</v>
      </c>
      <c r="B515" s="29">
        <v>-0.25509999999999999</v>
      </c>
      <c r="C515" s="29">
        <v>9.9920000000000009</v>
      </c>
      <c r="D515" s="29">
        <v>0.12305000000000001</v>
      </c>
      <c r="E515" s="29">
        <v>7.98</v>
      </c>
      <c r="F515" s="29">
        <v>8.8130000000000006</v>
      </c>
      <c r="G515" s="29">
        <v>9.9920000000000009</v>
      </c>
      <c r="H515" s="29">
        <v>11.375</v>
      </c>
      <c r="I515" s="29">
        <v>12.683999999999999</v>
      </c>
      <c r="J515" s="30" t="e">
        <f>_xlfn.XLOOKUP(A515,'Growth Tracker'!$B$20:$B$90,'Growth Tracker'!$D$20:$D$90,NA())</f>
        <v>#N/A</v>
      </c>
      <c r="K515" s="80" t="e">
        <f t="shared" ref="K515:K578" si="8">IF(ISERROR(J515),NA(),_xlfn.NORM.S.DIST(IF(B515=0,LN(J515/C515)/D515,((J515/C515)^B515-1)/(B515*D515)),TRUE))</f>
        <v>#N/A</v>
      </c>
    </row>
    <row r="516" spans="1:11" x14ac:dyDescent="0.2">
      <c r="A516" s="28">
        <v>514</v>
      </c>
      <c r="B516" s="29">
        <v>-0.25530000000000003</v>
      </c>
      <c r="C516" s="29">
        <v>9.9989000000000008</v>
      </c>
      <c r="D516" s="29">
        <v>0.12305000000000001</v>
      </c>
      <c r="E516" s="29">
        <v>7.9850000000000003</v>
      </c>
      <c r="F516" s="29">
        <v>8.82</v>
      </c>
      <c r="G516" s="29">
        <v>9.9990000000000006</v>
      </c>
      <c r="H516" s="29">
        <v>11.382999999999999</v>
      </c>
      <c r="I516" s="29">
        <v>12.693</v>
      </c>
      <c r="J516" s="30" t="e">
        <f>_xlfn.XLOOKUP(A516,'Growth Tracker'!$B$20:$B$90,'Growth Tracker'!$D$20:$D$90,NA())</f>
        <v>#N/A</v>
      </c>
      <c r="K516" s="80" t="e">
        <f t="shared" si="8"/>
        <v>#N/A</v>
      </c>
    </row>
    <row r="517" spans="1:11" x14ac:dyDescent="0.2">
      <c r="A517" s="28">
        <v>515</v>
      </c>
      <c r="B517" s="29">
        <v>-0.25559999999999999</v>
      </c>
      <c r="C517" s="29">
        <v>10.005800000000001</v>
      </c>
      <c r="D517" s="29">
        <v>0.12305000000000001</v>
      </c>
      <c r="E517" s="29">
        <v>7.9909999999999997</v>
      </c>
      <c r="F517" s="29">
        <v>8.8260000000000005</v>
      </c>
      <c r="G517" s="29">
        <v>10.006</v>
      </c>
      <c r="H517" s="29">
        <v>11.391</v>
      </c>
      <c r="I517" s="29">
        <v>12.702</v>
      </c>
      <c r="J517" s="30" t="e">
        <f>_xlfn.XLOOKUP(A517,'Growth Tracker'!$B$20:$B$90,'Growth Tracker'!$D$20:$D$90,NA())</f>
        <v>#N/A</v>
      </c>
      <c r="K517" s="80" t="e">
        <f t="shared" si="8"/>
        <v>#N/A</v>
      </c>
    </row>
    <row r="518" spans="1:11" x14ac:dyDescent="0.2">
      <c r="A518" s="28">
        <v>516</v>
      </c>
      <c r="B518" s="29">
        <v>-0.25580000000000003</v>
      </c>
      <c r="C518" s="29">
        <v>10.012700000000001</v>
      </c>
      <c r="D518" s="29">
        <v>0.12305000000000001</v>
      </c>
      <c r="E518" s="29">
        <v>7.9969999999999999</v>
      </c>
      <c r="F518" s="29">
        <v>8.8320000000000007</v>
      </c>
      <c r="G518" s="29">
        <v>10.013</v>
      </c>
      <c r="H518" s="29">
        <v>11.398999999999999</v>
      </c>
      <c r="I518" s="29">
        <v>12.71</v>
      </c>
      <c r="J518" s="30" t="e">
        <f>_xlfn.XLOOKUP(A518,'Growth Tracker'!$B$20:$B$90,'Growth Tracker'!$D$20:$D$90,NA())</f>
        <v>#N/A</v>
      </c>
      <c r="K518" s="80" t="e">
        <f t="shared" si="8"/>
        <v>#N/A</v>
      </c>
    </row>
    <row r="519" spans="1:11" x14ac:dyDescent="0.2">
      <c r="A519" s="28">
        <v>517</v>
      </c>
      <c r="B519" s="29">
        <v>-0.25609999999999999</v>
      </c>
      <c r="C519" s="29">
        <v>10.019600000000001</v>
      </c>
      <c r="D519" s="29">
        <v>0.12305000000000001</v>
      </c>
      <c r="E519" s="29">
        <v>8.0020000000000007</v>
      </c>
      <c r="F519" s="29">
        <v>8.8379999999999992</v>
      </c>
      <c r="G519" s="29">
        <v>10.02</v>
      </c>
      <c r="H519" s="29">
        <v>11.407</v>
      </c>
      <c r="I519" s="29">
        <v>12.718999999999999</v>
      </c>
      <c r="J519" s="30" t="e">
        <f>_xlfn.XLOOKUP(A519,'Growth Tracker'!$B$20:$B$90,'Growth Tracker'!$D$20:$D$90,NA())</f>
        <v>#N/A</v>
      </c>
      <c r="K519" s="80" t="e">
        <f t="shared" si="8"/>
        <v>#N/A</v>
      </c>
    </row>
    <row r="520" spans="1:11" x14ac:dyDescent="0.2">
      <c r="A520" s="28">
        <v>518</v>
      </c>
      <c r="B520" s="29">
        <v>-0.25640000000000002</v>
      </c>
      <c r="C520" s="29">
        <v>10.0265</v>
      </c>
      <c r="D520" s="29">
        <v>0.12306</v>
      </c>
      <c r="E520" s="29">
        <v>8.0079999999999991</v>
      </c>
      <c r="F520" s="29">
        <v>8.8439999999999994</v>
      </c>
      <c r="G520" s="29">
        <v>10.026999999999999</v>
      </c>
      <c r="H520" s="29">
        <v>11.414999999999999</v>
      </c>
      <c r="I520" s="29">
        <v>12.728</v>
      </c>
      <c r="J520" s="30" t="e">
        <f>_xlfn.XLOOKUP(A520,'Growth Tracker'!$B$20:$B$90,'Growth Tracker'!$D$20:$D$90,NA())</f>
        <v>#N/A</v>
      </c>
      <c r="K520" s="80" t="e">
        <f t="shared" si="8"/>
        <v>#N/A</v>
      </c>
    </row>
    <row r="521" spans="1:11" x14ac:dyDescent="0.2">
      <c r="A521" s="28">
        <v>519</v>
      </c>
      <c r="B521" s="29">
        <v>-0.25659999999999999</v>
      </c>
      <c r="C521" s="29">
        <v>10.0334</v>
      </c>
      <c r="D521" s="29">
        <v>0.12306</v>
      </c>
      <c r="E521" s="29">
        <v>8.0129999999999999</v>
      </c>
      <c r="F521" s="29">
        <v>8.85</v>
      </c>
      <c r="G521" s="29">
        <v>10.032999999999999</v>
      </c>
      <c r="H521" s="29">
        <v>11.423</v>
      </c>
      <c r="I521" s="29">
        <v>12.737</v>
      </c>
      <c r="J521" s="30" t="e">
        <f>_xlfn.XLOOKUP(A521,'Growth Tracker'!$B$20:$B$90,'Growth Tracker'!$D$20:$D$90,NA())</f>
        <v>#N/A</v>
      </c>
      <c r="K521" s="80" t="e">
        <f t="shared" si="8"/>
        <v>#N/A</v>
      </c>
    </row>
    <row r="522" spans="1:11" x14ac:dyDescent="0.2">
      <c r="A522" s="28">
        <v>520</v>
      </c>
      <c r="B522" s="29">
        <v>-0.25690000000000002</v>
      </c>
      <c r="C522" s="29">
        <v>10.0402</v>
      </c>
      <c r="D522" s="29">
        <v>0.12306</v>
      </c>
      <c r="E522" s="29">
        <v>8.0190000000000001</v>
      </c>
      <c r="F522" s="29">
        <v>8.8559999999999999</v>
      </c>
      <c r="G522" s="29">
        <v>10.039999999999999</v>
      </c>
      <c r="H522" s="29">
        <v>11.43</v>
      </c>
      <c r="I522" s="29">
        <v>12.746</v>
      </c>
      <c r="J522" s="30" t="e">
        <f>_xlfn.XLOOKUP(A522,'Growth Tracker'!$B$20:$B$90,'Growth Tracker'!$D$20:$D$90,NA())</f>
        <v>#N/A</v>
      </c>
      <c r="K522" s="80" t="e">
        <f t="shared" si="8"/>
        <v>#N/A</v>
      </c>
    </row>
    <row r="523" spans="1:11" x14ac:dyDescent="0.2">
      <c r="A523" s="28">
        <v>521</v>
      </c>
      <c r="B523" s="29">
        <v>-0.2571</v>
      </c>
      <c r="C523" s="29">
        <v>10.0471</v>
      </c>
      <c r="D523" s="29">
        <v>0.12306</v>
      </c>
      <c r="E523" s="29">
        <v>8.0239999999999991</v>
      </c>
      <c r="F523" s="29">
        <v>8.8620000000000001</v>
      </c>
      <c r="G523" s="29">
        <v>10.047000000000001</v>
      </c>
      <c r="H523" s="29">
        <v>11.438000000000001</v>
      </c>
      <c r="I523" s="29">
        <v>12.755000000000001</v>
      </c>
      <c r="J523" s="30" t="e">
        <f>_xlfn.XLOOKUP(A523,'Growth Tracker'!$B$20:$B$90,'Growth Tracker'!$D$20:$D$90,NA())</f>
        <v>#N/A</v>
      </c>
      <c r="K523" s="80" t="e">
        <f t="shared" si="8"/>
        <v>#N/A</v>
      </c>
    </row>
    <row r="524" spans="1:11" x14ac:dyDescent="0.2">
      <c r="A524" s="28">
        <v>522</v>
      </c>
      <c r="B524" s="29">
        <v>-0.25740000000000002</v>
      </c>
      <c r="C524" s="29">
        <v>10.054</v>
      </c>
      <c r="D524" s="29">
        <v>0.12306</v>
      </c>
      <c r="E524" s="29">
        <v>8.0299999999999994</v>
      </c>
      <c r="F524" s="29">
        <v>8.8680000000000003</v>
      </c>
      <c r="G524" s="29">
        <v>10.054</v>
      </c>
      <c r="H524" s="29">
        <v>11.446</v>
      </c>
      <c r="I524" s="29">
        <v>12.763999999999999</v>
      </c>
      <c r="J524" s="30" t="e">
        <f>_xlfn.XLOOKUP(A524,'Growth Tracker'!$B$20:$B$90,'Growth Tracker'!$D$20:$D$90,NA())</f>
        <v>#N/A</v>
      </c>
      <c r="K524" s="80" t="e">
        <f t="shared" si="8"/>
        <v>#N/A</v>
      </c>
    </row>
    <row r="525" spans="1:11" x14ac:dyDescent="0.2">
      <c r="A525" s="28">
        <v>523</v>
      </c>
      <c r="B525" s="29">
        <v>-0.25769999999999998</v>
      </c>
      <c r="C525" s="29">
        <v>10.0609</v>
      </c>
      <c r="D525" s="29">
        <v>0.12306</v>
      </c>
      <c r="E525" s="29">
        <v>8.0350000000000001</v>
      </c>
      <c r="F525" s="29">
        <v>8.8740000000000006</v>
      </c>
      <c r="G525" s="29">
        <v>10.061</v>
      </c>
      <c r="H525" s="29">
        <v>11.454000000000001</v>
      </c>
      <c r="I525" s="29">
        <v>12.773</v>
      </c>
      <c r="J525" s="30" t="e">
        <f>_xlfn.XLOOKUP(A525,'Growth Tracker'!$B$20:$B$90,'Growth Tracker'!$D$20:$D$90,NA())</f>
        <v>#N/A</v>
      </c>
      <c r="K525" s="80" t="e">
        <f t="shared" si="8"/>
        <v>#N/A</v>
      </c>
    </row>
    <row r="526" spans="1:11" x14ac:dyDescent="0.2">
      <c r="A526" s="28">
        <v>524</v>
      </c>
      <c r="B526" s="29">
        <v>-0.25790000000000002</v>
      </c>
      <c r="C526" s="29">
        <v>10.0678</v>
      </c>
      <c r="D526" s="29">
        <v>0.12306</v>
      </c>
      <c r="E526" s="29">
        <v>8.0410000000000004</v>
      </c>
      <c r="F526" s="29">
        <v>8.8800000000000008</v>
      </c>
      <c r="G526" s="29">
        <v>10.068</v>
      </c>
      <c r="H526" s="29">
        <v>11.462</v>
      </c>
      <c r="I526" s="29">
        <v>12.781000000000001</v>
      </c>
      <c r="J526" s="30" t="e">
        <f>_xlfn.XLOOKUP(A526,'Growth Tracker'!$B$20:$B$90,'Growth Tracker'!$D$20:$D$90,NA())</f>
        <v>#N/A</v>
      </c>
      <c r="K526" s="80" t="e">
        <f t="shared" si="8"/>
        <v>#N/A</v>
      </c>
    </row>
    <row r="527" spans="1:11" x14ac:dyDescent="0.2">
      <c r="A527" s="28">
        <v>525</v>
      </c>
      <c r="B527" s="29">
        <v>-0.25819999999999999</v>
      </c>
      <c r="C527" s="29">
        <v>10.0746</v>
      </c>
      <c r="D527" s="29">
        <v>0.12306</v>
      </c>
      <c r="E527" s="29">
        <v>8.0459999999999994</v>
      </c>
      <c r="F527" s="29">
        <v>8.8859999999999992</v>
      </c>
      <c r="G527" s="29">
        <v>10.074999999999999</v>
      </c>
      <c r="H527" s="29">
        <v>11.47</v>
      </c>
      <c r="I527" s="29">
        <v>12.79</v>
      </c>
      <c r="J527" s="30" t="e">
        <f>_xlfn.XLOOKUP(A527,'Growth Tracker'!$B$20:$B$90,'Growth Tracker'!$D$20:$D$90,NA())</f>
        <v>#N/A</v>
      </c>
      <c r="K527" s="80" t="e">
        <f t="shared" si="8"/>
        <v>#N/A</v>
      </c>
    </row>
    <row r="528" spans="1:11" x14ac:dyDescent="0.2">
      <c r="A528" s="28">
        <v>526</v>
      </c>
      <c r="B528" s="29">
        <v>-0.25840000000000002</v>
      </c>
      <c r="C528" s="29">
        <v>10.0815</v>
      </c>
      <c r="D528" s="29">
        <v>0.12306</v>
      </c>
      <c r="E528" s="29">
        <v>8.0519999999999996</v>
      </c>
      <c r="F528" s="29">
        <v>8.8930000000000007</v>
      </c>
      <c r="G528" s="29">
        <v>10.082000000000001</v>
      </c>
      <c r="H528" s="29">
        <v>11.478</v>
      </c>
      <c r="I528" s="29">
        <v>12.798999999999999</v>
      </c>
      <c r="J528" s="30" t="e">
        <f>_xlfn.XLOOKUP(A528,'Growth Tracker'!$B$20:$B$90,'Growth Tracker'!$D$20:$D$90,NA())</f>
        <v>#N/A</v>
      </c>
      <c r="K528" s="80" t="e">
        <f t="shared" si="8"/>
        <v>#N/A</v>
      </c>
    </row>
    <row r="529" spans="1:11" x14ac:dyDescent="0.2">
      <c r="A529" s="28">
        <v>527</v>
      </c>
      <c r="B529" s="29">
        <v>-0.25869999999999999</v>
      </c>
      <c r="C529" s="29">
        <v>10.0884</v>
      </c>
      <c r="D529" s="29">
        <v>0.12307</v>
      </c>
      <c r="E529" s="29">
        <v>8.0570000000000004</v>
      </c>
      <c r="F529" s="29">
        <v>8.8989999999999991</v>
      </c>
      <c r="G529" s="29">
        <v>10.087999999999999</v>
      </c>
      <c r="H529" s="29">
        <v>11.486000000000001</v>
      </c>
      <c r="I529" s="29">
        <v>12.808</v>
      </c>
      <c r="J529" s="30" t="e">
        <f>_xlfn.XLOOKUP(A529,'Growth Tracker'!$B$20:$B$90,'Growth Tracker'!$D$20:$D$90,NA())</f>
        <v>#N/A</v>
      </c>
      <c r="K529" s="80" t="e">
        <f t="shared" si="8"/>
        <v>#N/A</v>
      </c>
    </row>
    <row r="530" spans="1:11" x14ac:dyDescent="0.2">
      <c r="A530" s="28">
        <v>528</v>
      </c>
      <c r="B530" s="29">
        <v>-0.25890000000000002</v>
      </c>
      <c r="C530" s="29">
        <v>10.0953</v>
      </c>
      <c r="D530" s="29">
        <v>0.12307</v>
      </c>
      <c r="E530" s="29">
        <v>8.0630000000000006</v>
      </c>
      <c r="F530" s="29">
        <v>8.9049999999999994</v>
      </c>
      <c r="G530" s="29">
        <v>10.095000000000001</v>
      </c>
      <c r="H530" s="29">
        <v>11.493</v>
      </c>
      <c r="I530" s="29">
        <v>12.817</v>
      </c>
      <c r="J530" s="30" t="e">
        <f>_xlfn.XLOOKUP(A530,'Growth Tracker'!$B$20:$B$90,'Growth Tracker'!$D$20:$D$90,NA())</f>
        <v>#N/A</v>
      </c>
      <c r="K530" s="80" t="e">
        <f t="shared" si="8"/>
        <v>#N/A</v>
      </c>
    </row>
    <row r="531" spans="1:11" x14ac:dyDescent="0.2">
      <c r="A531" s="28">
        <v>529</v>
      </c>
      <c r="B531" s="29">
        <v>-0.25919999999999999</v>
      </c>
      <c r="C531" s="29">
        <v>10.1021</v>
      </c>
      <c r="D531" s="29">
        <v>0.12307</v>
      </c>
      <c r="E531" s="29">
        <v>8.0679999999999996</v>
      </c>
      <c r="F531" s="29">
        <v>8.9109999999999996</v>
      </c>
      <c r="G531" s="29">
        <v>10.102</v>
      </c>
      <c r="H531" s="29">
        <v>11.500999999999999</v>
      </c>
      <c r="I531" s="29">
        <v>12.826000000000001</v>
      </c>
      <c r="J531" s="30" t="e">
        <f>_xlfn.XLOOKUP(A531,'Growth Tracker'!$B$20:$B$90,'Growth Tracker'!$D$20:$D$90,NA())</f>
        <v>#N/A</v>
      </c>
      <c r="K531" s="80" t="e">
        <f t="shared" si="8"/>
        <v>#N/A</v>
      </c>
    </row>
    <row r="532" spans="1:11" x14ac:dyDescent="0.2">
      <c r="A532" s="28">
        <v>530</v>
      </c>
      <c r="B532" s="29">
        <v>-0.25940000000000002</v>
      </c>
      <c r="C532" s="29">
        <v>10.109</v>
      </c>
      <c r="D532" s="29">
        <v>0.12307</v>
      </c>
      <c r="E532" s="29">
        <v>8.0739999999999998</v>
      </c>
      <c r="F532" s="29">
        <v>8.9169999999999998</v>
      </c>
      <c r="G532" s="29">
        <v>10.109</v>
      </c>
      <c r="H532" s="29">
        <v>11.509</v>
      </c>
      <c r="I532" s="29">
        <v>12.834</v>
      </c>
      <c r="J532" s="30" t="e">
        <f>_xlfn.XLOOKUP(A532,'Growth Tracker'!$B$20:$B$90,'Growth Tracker'!$D$20:$D$90,NA())</f>
        <v>#N/A</v>
      </c>
      <c r="K532" s="80" t="e">
        <f t="shared" si="8"/>
        <v>#N/A</v>
      </c>
    </row>
    <row r="533" spans="1:11" x14ac:dyDescent="0.2">
      <c r="A533" s="28">
        <v>531</v>
      </c>
      <c r="B533" s="29">
        <v>-0.25969999999999999</v>
      </c>
      <c r="C533" s="29">
        <v>10.1159</v>
      </c>
      <c r="D533" s="29">
        <v>0.12307</v>
      </c>
      <c r="E533" s="29">
        <v>8.0790000000000006</v>
      </c>
      <c r="F533" s="29">
        <v>8.923</v>
      </c>
      <c r="G533" s="29">
        <v>10.116</v>
      </c>
      <c r="H533" s="29">
        <v>11.516999999999999</v>
      </c>
      <c r="I533" s="29">
        <v>12.843</v>
      </c>
      <c r="J533" s="30" t="e">
        <f>_xlfn.XLOOKUP(A533,'Growth Tracker'!$B$20:$B$90,'Growth Tracker'!$D$20:$D$90,NA())</f>
        <v>#N/A</v>
      </c>
      <c r="K533" s="80" t="e">
        <f t="shared" si="8"/>
        <v>#N/A</v>
      </c>
    </row>
    <row r="534" spans="1:11" x14ac:dyDescent="0.2">
      <c r="A534" s="28">
        <v>532</v>
      </c>
      <c r="B534" s="29">
        <v>-0.25990000000000002</v>
      </c>
      <c r="C534" s="29">
        <v>10.1227</v>
      </c>
      <c r="D534" s="29">
        <v>0.12307</v>
      </c>
      <c r="E534" s="29">
        <v>8.0850000000000009</v>
      </c>
      <c r="F534" s="29">
        <v>8.9290000000000003</v>
      </c>
      <c r="G534" s="29">
        <v>10.122999999999999</v>
      </c>
      <c r="H534" s="29">
        <v>11.525</v>
      </c>
      <c r="I534" s="29">
        <v>12.852</v>
      </c>
      <c r="J534" s="30" t="e">
        <f>_xlfn.XLOOKUP(A534,'Growth Tracker'!$B$20:$B$90,'Growth Tracker'!$D$20:$D$90,NA())</f>
        <v>#N/A</v>
      </c>
      <c r="K534" s="80" t="e">
        <f t="shared" si="8"/>
        <v>#N/A</v>
      </c>
    </row>
    <row r="535" spans="1:11" x14ac:dyDescent="0.2">
      <c r="A535" s="28">
        <v>533</v>
      </c>
      <c r="B535" s="29">
        <v>-0.2601</v>
      </c>
      <c r="C535" s="29">
        <v>10.1296</v>
      </c>
      <c r="D535" s="29">
        <v>0.12307</v>
      </c>
      <c r="E535" s="29">
        <v>8.0909999999999993</v>
      </c>
      <c r="F535" s="29">
        <v>8.9350000000000005</v>
      </c>
      <c r="G535" s="29">
        <v>10.130000000000001</v>
      </c>
      <c r="H535" s="29">
        <v>11.532999999999999</v>
      </c>
      <c r="I535" s="29">
        <v>12.861000000000001</v>
      </c>
      <c r="J535" s="30" t="e">
        <f>_xlfn.XLOOKUP(A535,'Growth Tracker'!$B$20:$B$90,'Growth Tracker'!$D$20:$D$90,NA())</f>
        <v>#N/A</v>
      </c>
      <c r="K535" s="80" t="e">
        <f t="shared" si="8"/>
        <v>#N/A</v>
      </c>
    </row>
    <row r="536" spans="1:11" x14ac:dyDescent="0.2">
      <c r="A536" s="28">
        <v>534</v>
      </c>
      <c r="B536" s="29">
        <v>-0.26040000000000002</v>
      </c>
      <c r="C536" s="29">
        <v>10.1365</v>
      </c>
      <c r="D536" s="29">
        <v>0.12307</v>
      </c>
      <c r="E536" s="29">
        <v>8.0960000000000001</v>
      </c>
      <c r="F536" s="29">
        <v>8.9410000000000007</v>
      </c>
      <c r="G536" s="29">
        <v>10.137</v>
      </c>
      <c r="H536" s="29">
        <v>11.541</v>
      </c>
      <c r="I536" s="29">
        <v>12.87</v>
      </c>
      <c r="J536" s="30" t="e">
        <f>_xlfn.XLOOKUP(A536,'Growth Tracker'!$B$20:$B$90,'Growth Tracker'!$D$20:$D$90,NA())</f>
        <v>#N/A</v>
      </c>
      <c r="K536" s="80" t="e">
        <f t="shared" si="8"/>
        <v>#N/A</v>
      </c>
    </row>
    <row r="537" spans="1:11" x14ac:dyDescent="0.2">
      <c r="A537" s="28">
        <v>535</v>
      </c>
      <c r="B537" s="29">
        <v>-0.2606</v>
      </c>
      <c r="C537" s="29">
        <v>10.1433</v>
      </c>
      <c r="D537" s="29">
        <v>0.12307999999999999</v>
      </c>
      <c r="E537" s="29">
        <v>8.1010000000000009</v>
      </c>
      <c r="F537" s="29">
        <v>8.9469999999999992</v>
      </c>
      <c r="G537" s="29">
        <v>10.143000000000001</v>
      </c>
      <c r="H537" s="29">
        <v>11.548</v>
      </c>
      <c r="I537" s="29">
        <v>12.879</v>
      </c>
      <c r="J537" s="30" t="e">
        <f>_xlfn.XLOOKUP(A537,'Growth Tracker'!$B$20:$B$90,'Growth Tracker'!$D$20:$D$90,NA())</f>
        <v>#N/A</v>
      </c>
      <c r="K537" s="80" t="e">
        <f t="shared" si="8"/>
        <v>#N/A</v>
      </c>
    </row>
    <row r="538" spans="1:11" x14ac:dyDescent="0.2">
      <c r="A538" s="28">
        <v>536</v>
      </c>
      <c r="B538" s="29">
        <v>-0.26090000000000002</v>
      </c>
      <c r="C538" s="29">
        <v>10.1502</v>
      </c>
      <c r="D538" s="29">
        <v>0.12307999999999999</v>
      </c>
      <c r="E538" s="29">
        <v>8.1069999999999993</v>
      </c>
      <c r="F538" s="29">
        <v>8.9529999999999994</v>
      </c>
      <c r="G538" s="29">
        <v>10.15</v>
      </c>
      <c r="H538" s="29">
        <v>11.555999999999999</v>
      </c>
      <c r="I538" s="29">
        <v>12.888</v>
      </c>
      <c r="J538" s="30" t="e">
        <f>_xlfn.XLOOKUP(A538,'Growth Tracker'!$B$20:$B$90,'Growth Tracker'!$D$20:$D$90,NA())</f>
        <v>#N/A</v>
      </c>
      <c r="K538" s="80" t="e">
        <f t="shared" si="8"/>
        <v>#N/A</v>
      </c>
    </row>
    <row r="539" spans="1:11" x14ac:dyDescent="0.2">
      <c r="A539" s="28">
        <v>537</v>
      </c>
      <c r="B539" s="29">
        <v>-0.2611</v>
      </c>
      <c r="C539" s="29">
        <v>10.157</v>
      </c>
      <c r="D539" s="29">
        <v>0.12307999999999999</v>
      </c>
      <c r="E539" s="29">
        <v>8.1120000000000001</v>
      </c>
      <c r="F539" s="29">
        <v>8.9589999999999996</v>
      </c>
      <c r="G539" s="29">
        <v>10.157</v>
      </c>
      <c r="H539" s="29">
        <v>11.564</v>
      </c>
      <c r="I539" s="29">
        <v>12.896000000000001</v>
      </c>
      <c r="J539" s="30" t="e">
        <f>_xlfn.XLOOKUP(A539,'Growth Tracker'!$B$20:$B$90,'Growth Tracker'!$D$20:$D$90,NA())</f>
        <v>#N/A</v>
      </c>
      <c r="K539" s="80" t="e">
        <f t="shared" si="8"/>
        <v>#N/A</v>
      </c>
    </row>
    <row r="540" spans="1:11" x14ac:dyDescent="0.2">
      <c r="A540" s="28">
        <v>538</v>
      </c>
      <c r="B540" s="29">
        <v>-0.26140000000000002</v>
      </c>
      <c r="C540" s="29">
        <v>10.1639</v>
      </c>
      <c r="D540" s="29">
        <v>0.12307999999999999</v>
      </c>
      <c r="E540" s="29">
        <v>8.1180000000000003</v>
      </c>
      <c r="F540" s="29">
        <v>8.9649999999999999</v>
      </c>
      <c r="G540" s="29">
        <v>10.164</v>
      </c>
      <c r="H540" s="29">
        <v>11.571999999999999</v>
      </c>
      <c r="I540" s="29">
        <v>12.904999999999999</v>
      </c>
      <c r="J540" s="30" t="e">
        <f>_xlfn.XLOOKUP(A540,'Growth Tracker'!$B$20:$B$90,'Growth Tracker'!$D$20:$D$90,NA())</f>
        <v>#N/A</v>
      </c>
      <c r="K540" s="80" t="e">
        <f t="shared" si="8"/>
        <v>#N/A</v>
      </c>
    </row>
    <row r="541" spans="1:11" x14ac:dyDescent="0.2">
      <c r="A541" s="28">
        <v>539</v>
      </c>
      <c r="B541" s="29">
        <v>-0.2616</v>
      </c>
      <c r="C541" s="29">
        <v>10.1707</v>
      </c>
      <c r="D541" s="29">
        <v>0.12307999999999999</v>
      </c>
      <c r="E541" s="29">
        <v>8.1240000000000006</v>
      </c>
      <c r="F541" s="29">
        <v>8.9710000000000001</v>
      </c>
      <c r="G541" s="29">
        <v>10.170999999999999</v>
      </c>
      <c r="H541" s="29">
        <v>11.58</v>
      </c>
      <c r="I541" s="29">
        <v>12.914</v>
      </c>
      <c r="J541" s="30" t="e">
        <f>_xlfn.XLOOKUP(A541,'Growth Tracker'!$B$20:$B$90,'Growth Tracker'!$D$20:$D$90,NA())</f>
        <v>#N/A</v>
      </c>
      <c r="K541" s="80" t="e">
        <f t="shared" si="8"/>
        <v>#N/A</v>
      </c>
    </row>
    <row r="542" spans="1:11" x14ac:dyDescent="0.2">
      <c r="A542" s="28">
        <v>540</v>
      </c>
      <c r="B542" s="29">
        <v>-0.26179999999999998</v>
      </c>
      <c r="C542" s="29">
        <v>10.1776</v>
      </c>
      <c r="D542" s="29">
        <v>0.12307999999999999</v>
      </c>
      <c r="E542" s="29">
        <v>8.1289999999999996</v>
      </c>
      <c r="F542" s="29">
        <v>8.9770000000000003</v>
      </c>
      <c r="G542" s="29">
        <v>10.178000000000001</v>
      </c>
      <c r="H542" s="29">
        <v>11.587999999999999</v>
      </c>
      <c r="I542" s="29">
        <v>12.923</v>
      </c>
      <c r="J542" s="30" t="e">
        <f>_xlfn.XLOOKUP(A542,'Growth Tracker'!$B$20:$B$90,'Growth Tracker'!$D$20:$D$90,NA())</f>
        <v>#N/A</v>
      </c>
      <c r="K542" s="80" t="e">
        <f t="shared" si="8"/>
        <v>#N/A</v>
      </c>
    </row>
    <row r="543" spans="1:11" x14ac:dyDescent="0.2">
      <c r="A543" s="28">
        <v>541</v>
      </c>
      <c r="B543" s="29">
        <v>-0.2621</v>
      </c>
      <c r="C543" s="29">
        <v>10.1845</v>
      </c>
      <c r="D543" s="29">
        <v>0.12307999999999999</v>
      </c>
      <c r="E543" s="29">
        <v>8.1349999999999998</v>
      </c>
      <c r="F543" s="29">
        <v>8.9830000000000005</v>
      </c>
      <c r="G543" s="29">
        <v>10.185</v>
      </c>
      <c r="H543" s="29">
        <v>11.595000000000001</v>
      </c>
      <c r="I543" s="29">
        <v>12.932</v>
      </c>
      <c r="J543" s="30" t="e">
        <f>_xlfn.XLOOKUP(A543,'Growth Tracker'!$B$20:$B$90,'Growth Tracker'!$D$20:$D$90,NA())</f>
        <v>#N/A</v>
      </c>
      <c r="K543" s="80" t="e">
        <f t="shared" si="8"/>
        <v>#N/A</v>
      </c>
    </row>
    <row r="544" spans="1:11" x14ac:dyDescent="0.2">
      <c r="A544" s="28">
        <v>542</v>
      </c>
      <c r="B544" s="29">
        <v>-0.26229999999999998</v>
      </c>
      <c r="C544" s="29">
        <v>10.1913</v>
      </c>
      <c r="D544" s="29">
        <v>0.12309</v>
      </c>
      <c r="E544" s="29">
        <v>8.14</v>
      </c>
      <c r="F544" s="29">
        <v>8.9890000000000008</v>
      </c>
      <c r="G544" s="29">
        <v>10.191000000000001</v>
      </c>
      <c r="H544" s="29">
        <v>11.603</v>
      </c>
      <c r="I544" s="29">
        <v>12.941000000000001</v>
      </c>
      <c r="J544" s="30" t="e">
        <f>_xlfn.XLOOKUP(A544,'Growth Tracker'!$B$20:$B$90,'Growth Tracker'!$D$20:$D$90,NA())</f>
        <v>#N/A</v>
      </c>
      <c r="K544" s="80" t="e">
        <f t="shared" si="8"/>
        <v>#N/A</v>
      </c>
    </row>
    <row r="545" spans="1:11" x14ac:dyDescent="0.2">
      <c r="A545" s="28">
        <v>543</v>
      </c>
      <c r="B545" s="29">
        <v>-0.26250000000000001</v>
      </c>
      <c r="C545" s="29">
        <v>10.1982</v>
      </c>
      <c r="D545" s="29">
        <v>0.12309</v>
      </c>
      <c r="E545" s="29">
        <v>8.1460000000000008</v>
      </c>
      <c r="F545" s="29">
        <v>8.9960000000000004</v>
      </c>
      <c r="G545" s="29">
        <v>10.198</v>
      </c>
      <c r="H545" s="29">
        <v>11.611000000000001</v>
      </c>
      <c r="I545" s="29">
        <v>12.949</v>
      </c>
      <c r="J545" s="30" t="e">
        <f>_xlfn.XLOOKUP(A545,'Growth Tracker'!$B$20:$B$90,'Growth Tracker'!$D$20:$D$90,NA())</f>
        <v>#N/A</v>
      </c>
      <c r="K545" s="80" t="e">
        <f t="shared" si="8"/>
        <v>#N/A</v>
      </c>
    </row>
    <row r="546" spans="1:11" x14ac:dyDescent="0.2">
      <c r="A546" s="28">
        <v>544</v>
      </c>
      <c r="B546" s="29">
        <v>-0.26279999999999998</v>
      </c>
      <c r="C546" s="29">
        <v>10.205</v>
      </c>
      <c r="D546" s="29">
        <v>0.12309</v>
      </c>
      <c r="E546" s="29">
        <v>8.1509999999999998</v>
      </c>
      <c r="F546" s="29">
        <v>9.0020000000000007</v>
      </c>
      <c r="G546" s="29">
        <v>10.205</v>
      </c>
      <c r="H546" s="29">
        <v>11.619</v>
      </c>
      <c r="I546" s="29">
        <v>12.958</v>
      </c>
      <c r="J546" s="30" t="e">
        <f>_xlfn.XLOOKUP(A546,'Growth Tracker'!$B$20:$B$90,'Growth Tracker'!$D$20:$D$90,NA())</f>
        <v>#N/A</v>
      </c>
      <c r="K546" s="80" t="e">
        <f t="shared" si="8"/>
        <v>#N/A</v>
      </c>
    </row>
    <row r="547" spans="1:11" x14ac:dyDescent="0.2">
      <c r="A547" s="28">
        <v>545</v>
      </c>
      <c r="B547" s="29">
        <v>-0.26300000000000001</v>
      </c>
      <c r="C547" s="29">
        <v>10.2119</v>
      </c>
      <c r="D547" s="29">
        <v>0.12309</v>
      </c>
      <c r="E547" s="29">
        <v>8.157</v>
      </c>
      <c r="F547" s="29">
        <v>9.0079999999999991</v>
      </c>
      <c r="G547" s="29">
        <v>10.212</v>
      </c>
      <c r="H547" s="29">
        <v>11.627000000000001</v>
      </c>
      <c r="I547" s="29">
        <v>12.967000000000001</v>
      </c>
      <c r="J547" s="30" t="e">
        <f>_xlfn.XLOOKUP(A547,'Growth Tracker'!$B$20:$B$90,'Growth Tracker'!$D$20:$D$90,NA())</f>
        <v>#N/A</v>
      </c>
      <c r="K547" s="80" t="e">
        <f t="shared" si="8"/>
        <v>#N/A</v>
      </c>
    </row>
    <row r="548" spans="1:11" x14ac:dyDescent="0.2">
      <c r="A548" s="28">
        <v>546</v>
      </c>
      <c r="B548" s="29">
        <v>-0.26319999999999999</v>
      </c>
      <c r="C548" s="29">
        <v>10.2187</v>
      </c>
      <c r="D548" s="29">
        <v>0.12309</v>
      </c>
      <c r="E548" s="29">
        <v>8.1620000000000008</v>
      </c>
      <c r="F548" s="29">
        <v>9.0139999999999993</v>
      </c>
      <c r="G548" s="29">
        <v>10.218999999999999</v>
      </c>
      <c r="H548" s="29">
        <v>11.635</v>
      </c>
      <c r="I548" s="29">
        <v>12.976000000000001</v>
      </c>
      <c r="J548" s="30" t="e">
        <f>_xlfn.XLOOKUP(A548,'Growth Tracker'!$B$20:$B$90,'Growth Tracker'!$D$20:$D$90,NA())</f>
        <v>#N/A</v>
      </c>
      <c r="K548" s="80" t="e">
        <f t="shared" si="8"/>
        <v>#N/A</v>
      </c>
    </row>
    <row r="549" spans="1:11" x14ac:dyDescent="0.2">
      <c r="A549" s="28">
        <v>547</v>
      </c>
      <c r="B549" s="29">
        <v>-0.26350000000000001</v>
      </c>
      <c r="C549" s="29">
        <v>10.2255</v>
      </c>
      <c r="D549" s="29">
        <v>0.12309</v>
      </c>
      <c r="E549" s="29">
        <v>8.1679999999999993</v>
      </c>
      <c r="F549" s="29">
        <v>9.02</v>
      </c>
      <c r="G549" s="29">
        <v>10.226000000000001</v>
      </c>
      <c r="H549" s="29">
        <v>11.641999999999999</v>
      </c>
      <c r="I549" s="29">
        <v>12.984</v>
      </c>
      <c r="J549" s="30" t="e">
        <f>_xlfn.XLOOKUP(A549,'Growth Tracker'!$B$20:$B$90,'Growth Tracker'!$D$20:$D$90,NA())</f>
        <v>#N/A</v>
      </c>
      <c r="K549" s="80" t="e">
        <f t="shared" si="8"/>
        <v>#N/A</v>
      </c>
    </row>
    <row r="550" spans="1:11" x14ac:dyDescent="0.2">
      <c r="A550" s="28">
        <v>548</v>
      </c>
      <c r="B550" s="29">
        <v>-0.26369999999999999</v>
      </c>
      <c r="C550" s="29">
        <v>10.2324</v>
      </c>
      <c r="D550" s="29">
        <v>0.12309</v>
      </c>
      <c r="E550" s="29">
        <v>8.173</v>
      </c>
      <c r="F550" s="29">
        <v>9.0259999999999998</v>
      </c>
      <c r="G550" s="29">
        <v>10.231999999999999</v>
      </c>
      <c r="H550" s="29">
        <v>11.65</v>
      </c>
      <c r="I550" s="29">
        <v>12.993</v>
      </c>
      <c r="J550" s="30" t="e">
        <f>_xlfn.XLOOKUP(A550,'Growth Tracker'!$B$20:$B$90,'Growth Tracker'!$D$20:$D$90,NA())</f>
        <v>#N/A</v>
      </c>
      <c r="K550" s="80" t="e">
        <f t="shared" si="8"/>
        <v>#N/A</v>
      </c>
    </row>
    <row r="551" spans="1:11" x14ac:dyDescent="0.2">
      <c r="A551" s="28">
        <v>549</v>
      </c>
      <c r="B551" s="29">
        <v>-0.26390000000000002</v>
      </c>
      <c r="C551" s="29">
        <v>10.2392</v>
      </c>
      <c r="D551" s="29">
        <v>0.1231</v>
      </c>
      <c r="E551" s="29">
        <v>8.1780000000000008</v>
      </c>
      <c r="F551" s="29">
        <v>9.032</v>
      </c>
      <c r="G551" s="29">
        <v>10.239000000000001</v>
      </c>
      <c r="H551" s="29">
        <v>11.657999999999999</v>
      </c>
      <c r="I551" s="29">
        <v>13.002000000000001</v>
      </c>
      <c r="J551" s="30" t="e">
        <f>_xlfn.XLOOKUP(A551,'Growth Tracker'!$B$20:$B$90,'Growth Tracker'!$D$20:$D$90,NA())</f>
        <v>#N/A</v>
      </c>
      <c r="K551" s="80" t="e">
        <f t="shared" si="8"/>
        <v>#N/A</v>
      </c>
    </row>
    <row r="552" spans="1:11" x14ac:dyDescent="0.2">
      <c r="A552" s="28">
        <v>550</v>
      </c>
      <c r="B552" s="29">
        <v>-0.26419999999999999</v>
      </c>
      <c r="C552" s="29">
        <v>10.2461</v>
      </c>
      <c r="D552" s="29">
        <v>0.1231</v>
      </c>
      <c r="E552" s="29">
        <v>8.1839999999999993</v>
      </c>
      <c r="F552" s="29">
        <v>9.0380000000000003</v>
      </c>
      <c r="G552" s="29">
        <v>10.246</v>
      </c>
      <c r="H552" s="29">
        <v>11.666</v>
      </c>
      <c r="I552" s="29">
        <v>13.010999999999999</v>
      </c>
      <c r="J552" s="30" t="e">
        <f>_xlfn.XLOOKUP(A552,'Growth Tracker'!$B$20:$B$90,'Growth Tracker'!$D$20:$D$90,NA())</f>
        <v>#N/A</v>
      </c>
      <c r="K552" s="80" t="e">
        <f t="shared" si="8"/>
        <v>#N/A</v>
      </c>
    </row>
    <row r="553" spans="1:11" x14ac:dyDescent="0.2">
      <c r="A553" s="28">
        <v>551</v>
      </c>
      <c r="B553" s="29">
        <v>-0.26440000000000002</v>
      </c>
      <c r="C553" s="29">
        <v>10.2529</v>
      </c>
      <c r="D553" s="29">
        <v>0.1231</v>
      </c>
      <c r="E553" s="29">
        <v>8.1890000000000001</v>
      </c>
      <c r="F553" s="29">
        <v>9.0440000000000005</v>
      </c>
      <c r="G553" s="29">
        <v>10.253</v>
      </c>
      <c r="H553" s="29">
        <v>11.673999999999999</v>
      </c>
      <c r="I553" s="29">
        <v>13.02</v>
      </c>
      <c r="J553" s="30" t="e">
        <f>_xlfn.XLOOKUP(A553,'Growth Tracker'!$B$20:$B$90,'Growth Tracker'!$D$20:$D$90,NA())</f>
        <v>#N/A</v>
      </c>
      <c r="K553" s="80" t="e">
        <f t="shared" si="8"/>
        <v>#N/A</v>
      </c>
    </row>
    <row r="554" spans="1:11" x14ac:dyDescent="0.2">
      <c r="A554" s="28">
        <v>552</v>
      </c>
      <c r="B554" s="29">
        <v>-0.2646</v>
      </c>
      <c r="C554" s="29">
        <v>10.2597</v>
      </c>
      <c r="D554" s="29">
        <v>0.1231</v>
      </c>
      <c r="E554" s="29">
        <v>8.1950000000000003</v>
      </c>
      <c r="F554" s="29">
        <v>9.0500000000000007</v>
      </c>
      <c r="G554" s="29">
        <v>10.26</v>
      </c>
      <c r="H554" s="29">
        <v>11.682</v>
      </c>
      <c r="I554" s="29">
        <v>13.029</v>
      </c>
      <c r="J554" s="30" t="e">
        <f>_xlfn.XLOOKUP(A554,'Growth Tracker'!$B$20:$B$90,'Growth Tracker'!$D$20:$D$90,NA())</f>
        <v>#N/A</v>
      </c>
      <c r="K554" s="80" t="e">
        <f t="shared" si="8"/>
        <v>#N/A</v>
      </c>
    </row>
    <row r="555" spans="1:11" x14ac:dyDescent="0.2">
      <c r="A555" s="28">
        <v>553</v>
      </c>
      <c r="B555" s="29">
        <v>-0.26490000000000002</v>
      </c>
      <c r="C555" s="29">
        <v>10.2666</v>
      </c>
      <c r="D555" s="29">
        <v>0.1231</v>
      </c>
      <c r="E555" s="29">
        <v>8.1999999999999993</v>
      </c>
      <c r="F555" s="29">
        <v>9.0559999999999992</v>
      </c>
      <c r="G555" s="29">
        <v>10.266999999999999</v>
      </c>
      <c r="H555" s="29">
        <v>11.689</v>
      </c>
      <c r="I555" s="29">
        <v>13.037000000000001</v>
      </c>
      <c r="J555" s="30" t="e">
        <f>_xlfn.XLOOKUP(A555,'Growth Tracker'!$B$20:$B$90,'Growth Tracker'!$D$20:$D$90,NA())</f>
        <v>#N/A</v>
      </c>
      <c r="K555" s="80" t="e">
        <f t="shared" si="8"/>
        <v>#N/A</v>
      </c>
    </row>
    <row r="556" spans="1:11" x14ac:dyDescent="0.2">
      <c r="A556" s="28">
        <v>554</v>
      </c>
      <c r="B556" s="29">
        <v>-0.2651</v>
      </c>
      <c r="C556" s="29">
        <v>10.273400000000001</v>
      </c>
      <c r="D556" s="29">
        <v>0.1231</v>
      </c>
      <c r="E556" s="29">
        <v>8.2059999999999995</v>
      </c>
      <c r="F556" s="29">
        <v>9.0619999999999994</v>
      </c>
      <c r="G556" s="29">
        <v>10.273</v>
      </c>
      <c r="H556" s="29">
        <v>11.696999999999999</v>
      </c>
      <c r="I556" s="29">
        <v>13.045999999999999</v>
      </c>
      <c r="J556" s="30" t="e">
        <f>_xlfn.XLOOKUP(A556,'Growth Tracker'!$B$20:$B$90,'Growth Tracker'!$D$20:$D$90,NA())</f>
        <v>#N/A</v>
      </c>
      <c r="K556" s="80" t="e">
        <f t="shared" si="8"/>
        <v>#N/A</v>
      </c>
    </row>
    <row r="557" spans="1:11" x14ac:dyDescent="0.2">
      <c r="A557" s="28">
        <v>555</v>
      </c>
      <c r="B557" s="29">
        <v>-0.26529999999999998</v>
      </c>
      <c r="C557" s="29">
        <v>10.2803</v>
      </c>
      <c r="D557" s="29">
        <v>0.12311</v>
      </c>
      <c r="E557" s="29">
        <v>8.2110000000000003</v>
      </c>
      <c r="F557" s="29">
        <v>9.0679999999999996</v>
      </c>
      <c r="G557" s="29">
        <v>10.28</v>
      </c>
      <c r="H557" s="29">
        <v>11.705</v>
      </c>
      <c r="I557" s="29">
        <v>13.055</v>
      </c>
      <c r="J557" s="30" t="e">
        <f>_xlfn.XLOOKUP(A557,'Growth Tracker'!$B$20:$B$90,'Growth Tracker'!$D$20:$D$90,NA())</f>
        <v>#N/A</v>
      </c>
      <c r="K557" s="80" t="e">
        <f t="shared" si="8"/>
        <v>#N/A</v>
      </c>
    </row>
    <row r="558" spans="1:11" x14ac:dyDescent="0.2">
      <c r="A558" s="28">
        <v>556</v>
      </c>
      <c r="B558" s="29">
        <v>-0.26550000000000001</v>
      </c>
      <c r="C558" s="29">
        <v>10.287100000000001</v>
      </c>
      <c r="D558" s="29">
        <v>0.12311</v>
      </c>
      <c r="E558" s="29">
        <v>8.2170000000000005</v>
      </c>
      <c r="F558" s="29">
        <v>9.0739999999999998</v>
      </c>
      <c r="G558" s="29">
        <v>10.287000000000001</v>
      </c>
      <c r="H558" s="29">
        <v>11.712999999999999</v>
      </c>
      <c r="I558" s="29">
        <v>13.064</v>
      </c>
      <c r="J558" s="30" t="e">
        <f>_xlfn.XLOOKUP(A558,'Growth Tracker'!$B$20:$B$90,'Growth Tracker'!$D$20:$D$90,NA())</f>
        <v>#N/A</v>
      </c>
      <c r="K558" s="80" t="e">
        <f t="shared" si="8"/>
        <v>#N/A</v>
      </c>
    </row>
    <row r="559" spans="1:11" x14ac:dyDescent="0.2">
      <c r="A559" s="28">
        <v>557</v>
      </c>
      <c r="B559" s="29">
        <v>-0.26579999999999998</v>
      </c>
      <c r="C559" s="29">
        <v>10.293900000000001</v>
      </c>
      <c r="D559" s="29">
        <v>0.12311</v>
      </c>
      <c r="E559" s="29">
        <v>8.2219999999999995</v>
      </c>
      <c r="F559" s="29">
        <v>9.08</v>
      </c>
      <c r="G559" s="29">
        <v>10.294</v>
      </c>
      <c r="H559" s="29">
        <v>11.721</v>
      </c>
      <c r="I559" s="29">
        <v>13.073</v>
      </c>
      <c r="J559" s="30" t="e">
        <f>_xlfn.XLOOKUP(A559,'Growth Tracker'!$B$20:$B$90,'Growth Tracker'!$D$20:$D$90,NA())</f>
        <v>#N/A</v>
      </c>
      <c r="K559" s="80" t="e">
        <f t="shared" si="8"/>
        <v>#N/A</v>
      </c>
    </row>
    <row r="560" spans="1:11" x14ac:dyDescent="0.2">
      <c r="A560" s="28">
        <v>558</v>
      </c>
      <c r="B560" s="29">
        <v>-0.26600000000000001</v>
      </c>
      <c r="C560" s="29">
        <v>10.300800000000001</v>
      </c>
      <c r="D560" s="29">
        <v>0.12311</v>
      </c>
      <c r="E560" s="29">
        <v>8.2279999999999998</v>
      </c>
      <c r="F560" s="29">
        <v>9.0860000000000003</v>
      </c>
      <c r="G560" s="29">
        <v>10.301</v>
      </c>
      <c r="H560" s="29">
        <v>11.728999999999999</v>
      </c>
      <c r="I560" s="29">
        <v>13.082000000000001</v>
      </c>
      <c r="J560" s="30" t="e">
        <f>_xlfn.XLOOKUP(A560,'Growth Tracker'!$B$20:$B$90,'Growth Tracker'!$D$20:$D$90,NA())</f>
        <v>#N/A</v>
      </c>
      <c r="K560" s="80" t="e">
        <f t="shared" si="8"/>
        <v>#N/A</v>
      </c>
    </row>
    <row r="561" spans="1:11" x14ac:dyDescent="0.2">
      <c r="A561" s="28">
        <v>559</v>
      </c>
      <c r="B561" s="29">
        <v>-0.26619999999999999</v>
      </c>
      <c r="C561" s="29">
        <v>10.307600000000001</v>
      </c>
      <c r="D561" s="29">
        <v>0.12311</v>
      </c>
      <c r="E561" s="29">
        <v>8.2330000000000005</v>
      </c>
      <c r="F561" s="29">
        <v>9.0920000000000005</v>
      </c>
      <c r="G561" s="29">
        <v>10.308</v>
      </c>
      <c r="H561" s="29">
        <v>11.736000000000001</v>
      </c>
      <c r="I561" s="29">
        <v>13.09</v>
      </c>
      <c r="J561" s="30" t="e">
        <f>_xlfn.XLOOKUP(A561,'Growth Tracker'!$B$20:$B$90,'Growth Tracker'!$D$20:$D$90,NA())</f>
        <v>#N/A</v>
      </c>
      <c r="K561" s="80" t="e">
        <f t="shared" si="8"/>
        <v>#N/A</v>
      </c>
    </row>
    <row r="562" spans="1:11" x14ac:dyDescent="0.2">
      <c r="A562" s="28">
        <v>560</v>
      </c>
      <c r="B562" s="29">
        <v>-0.26640000000000003</v>
      </c>
      <c r="C562" s="29">
        <v>10.314399999999999</v>
      </c>
      <c r="D562" s="29">
        <v>0.12311</v>
      </c>
      <c r="E562" s="29">
        <v>8.2390000000000008</v>
      </c>
      <c r="F562" s="29">
        <v>9.0980000000000008</v>
      </c>
      <c r="G562" s="29">
        <v>10.314</v>
      </c>
      <c r="H562" s="29">
        <v>11.744</v>
      </c>
      <c r="I562" s="29">
        <v>13.099</v>
      </c>
      <c r="J562" s="30" t="e">
        <f>_xlfn.XLOOKUP(A562,'Growth Tracker'!$B$20:$B$90,'Growth Tracker'!$D$20:$D$90,NA())</f>
        <v>#N/A</v>
      </c>
      <c r="K562" s="80" t="e">
        <f t="shared" si="8"/>
        <v>#N/A</v>
      </c>
    </row>
    <row r="563" spans="1:11" x14ac:dyDescent="0.2">
      <c r="A563" s="28">
        <v>561</v>
      </c>
      <c r="B563" s="29">
        <v>-0.2666</v>
      </c>
      <c r="C563" s="29">
        <v>10.321300000000001</v>
      </c>
      <c r="D563" s="29">
        <v>0.12311999999999999</v>
      </c>
      <c r="E563" s="29">
        <v>8.2439999999999998</v>
      </c>
      <c r="F563" s="29">
        <v>9.1039999999999992</v>
      </c>
      <c r="G563" s="29">
        <v>10.321</v>
      </c>
      <c r="H563" s="29">
        <v>11.752000000000001</v>
      </c>
      <c r="I563" s="29">
        <v>13.108000000000001</v>
      </c>
      <c r="J563" s="30" t="e">
        <f>_xlfn.XLOOKUP(A563,'Growth Tracker'!$B$20:$B$90,'Growth Tracker'!$D$20:$D$90,NA())</f>
        <v>#N/A</v>
      </c>
      <c r="K563" s="80" t="e">
        <f t="shared" si="8"/>
        <v>#N/A</v>
      </c>
    </row>
    <row r="564" spans="1:11" x14ac:dyDescent="0.2">
      <c r="A564" s="28">
        <v>562</v>
      </c>
      <c r="B564" s="29">
        <v>-0.26690000000000003</v>
      </c>
      <c r="C564" s="29">
        <v>10.328099999999999</v>
      </c>
      <c r="D564" s="29">
        <v>0.12311999999999999</v>
      </c>
      <c r="E564" s="29">
        <v>8.25</v>
      </c>
      <c r="F564" s="29">
        <v>9.11</v>
      </c>
      <c r="G564" s="29">
        <v>10.327999999999999</v>
      </c>
      <c r="H564" s="29">
        <v>11.76</v>
      </c>
      <c r="I564" s="29">
        <v>13.117000000000001</v>
      </c>
      <c r="J564" s="30" t="e">
        <f>_xlfn.XLOOKUP(A564,'Growth Tracker'!$B$20:$B$90,'Growth Tracker'!$D$20:$D$90,NA())</f>
        <v>#N/A</v>
      </c>
      <c r="K564" s="80" t="e">
        <f t="shared" si="8"/>
        <v>#N/A</v>
      </c>
    </row>
    <row r="565" spans="1:11" x14ac:dyDescent="0.2">
      <c r="A565" s="28">
        <v>563</v>
      </c>
      <c r="B565" s="29">
        <v>-0.2671</v>
      </c>
      <c r="C565" s="29">
        <v>10.334899999999999</v>
      </c>
      <c r="D565" s="29">
        <v>0.12311999999999999</v>
      </c>
      <c r="E565" s="29">
        <v>8.2550000000000008</v>
      </c>
      <c r="F565" s="29">
        <v>9.1159999999999997</v>
      </c>
      <c r="G565" s="29">
        <v>10.335000000000001</v>
      </c>
      <c r="H565" s="29">
        <v>11.768000000000001</v>
      </c>
      <c r="I565" s="29">
        <v>13.125999999999999</v>
      </c>
      <c r="J565" s="30" t="e">
        <f>_xlfn.XLOOKUP(A565,'Growth Tracker'!$B$20:$B$90,'Growth Tracker'!$D$20:$D$90,NA())</f>
        <v>#N/A</v>
      </c>
      <c r="K565" s="80" t="e">
        <f t="shared" si="8"/>
        <v>#N/A</v>
      </c>
    </row>
    <row r="566" spans="1:11" x14ac:dyDescent="0.2">
      <c r="A566" s="28">
        <v>564</v>
      </c>
      <c r="B566" s="29">
        <v>-0.26729999999999998</v>
      </c>
      <c r="C566" s="29">
        <v>10.341699999999999</v>
      </c>
      <c r="D566" s="29">
        <v>0.12311999999999999</v>
      </c>
      <c r="E566" s="29">
        <v>8.2609999999999992</v>
      </c>
      <c r="F566" s="29">
        <v>9.1219999999999999</v>
      </c>
      <c r="G566" s="29">
        <v>10.342000000000001</v>
      </c>
      <c r="H566" s="29">
        <v>11.775</v>
      </c>
      <c r="I566" s="29">
        <v>13.134</v>
      </c>
      <c r="J566" s="30" t="e">
        <f>_xlfn.XLOOKUP(A566,'Growth Tracker'!$B$20:$B$90,'Growth Tracker'!$D$20:$D$90,NA())</f>
        <v>#N/A</v>
      </c>
      <c r="K566" s="80" t="e">
        <f t="shared" si="8"/>
        <v>#N/A</v>
      </c>
    </row>
    <row r="567" spans="1:11" x14ac:dyDescent="0.2">
      <c r="A567" s="28">
        <v>565</v>
      </c>
      <c r="B567" s="29">
        <v>-0.26750000000000002</v>
      </c>
      <c r="C567" s="29">
        <v>10.348599999999999</v>
      </c>
      <c r="D567" s="29">
        <v>0.12311999999999999</v>
      </c>
      <c r="E567" s="29">
        <v>8.266</v>
      </c>
      <c r="F567" s="29">
        <v>9.1280000000000001</v>
      </c>
      <c r="G567" s="29">
        <v>10.349</v>
      </c>
      <c r="H567" s="29">
        <v>11.782999999999999</v>
      </c>
      <c r="I567" s="29">
        <v>13.143000000000001</v>
      </c>
      <c r="J567" s="30" t="e">
        <f>_xlfn.XLOOKUP(A567,'Growth Tracker'!$B$20:$B$90,'Growth Tracker'!$D$20:$D$90,NA())</f>
        <v>#N/A</v>
      </c>
      <c r="K567" s="80" t="e">
        <f t="shared" si="8"/>
        <v>#N/A</v>
      </c>
    </row>
    <row r="568" spans="1:11" x14ac:dyDescent="0.2">
      <c r="A568" s="28">
        <v>566</v>
      </c>
      <c r="B568" s="29">
        <v>-0.26769999999999999</v>
      </c>
      <c r="C568" s="29">
        <v>10.355399999999999</v>
      </c>
      <c r="D568" s="29">
        <v>0.12313</v>
      </c>
      <c r="E568" s="29">
        <v>8.2720000000000002</v>
      </c>
      <c r="F568" s="29">
        <v>9.1340000000000003</v>
      </c>
      <c r="G568" s="29">
        <v>10.355</v>
      </c>
      <c r="H568" s="29">
        <v>11.791</v>
      </c>
      <c r="I568" s="29">
        <v>13.151999999999999</v>
      </c>
      <c r="J568" s="30" t="e">
        <f>_xlfn.XLOOKUP(A568,'Growth Tracker'!$B$20:$B$90,'Growth Tracker'!$D$20:$D$90,NA())</f>
        <v>#N/A</v>
      </c>
      <c r="K568" s="80" t="e">
        <f t="shared" si="8"/>
        <v>#N/A</v>
      </c>
    </row>
    <row r="569" spans="1:11" x14ac:dyDescent="0.2">
      <c r="A569" s="28">
        <v>567</v>
      </c>
      <c r="B569" s="29">
        <v>-0.26790000000000003</v>
      </c>
      <c r="C569" s="29">
        <v>10.3622</v>
      </c>
      <c r="D569" s="29">
        <v>0.12313</v>
      </c>
      <c r="E569" s="29">
        <v>8.2769999999999992</v>
      </c>
      <c r="F569" s="29">
        <v>9.14</v>
      </c>
      <c r="G569" s="29">
        <v>10.362</v>
      </c>
      <c r="H569" s="29">
        <v>11.798999999999999</v>
      </c>
      <c r="I569" s="29">
        <v>13.161</v>
      </c>
      <c r="J569" s="30" t="e">
        <f>_xlfn.XLOOKUP(A569,'Growth Tracker'!$B$20:$B$90,'Growth Tracker'!$D$20:$D$90,NA())</f>
        <v>#N/A</v>
      </c>
      <c r="K569" s="80" t="e">
        <f t="shared" si="8"/>
        <v>#N/A</v>
      </c>
    </row>
    <row r="570" spans="1:11" x14ac:dyDescent="0.2">
      <c r="A570" s="28">
        <v>568</v>
      </c>
      <c r="B570" s="29">
        <v>-0.26819999999999999</v>
      </c>
      <c r="C570" s="29">
        <v>10.369</v>
      </c>
      <c r="D570" s="29">
        <v>0.12313</v>
      </c>
      <c r="E570" s="29">
        <v>8.2829999999999995</v>
      </c>
      <c r="F570" s="29">
        <v>9.1460000000000008</v>
      </c>
      <c r="G570" s="29">
        <v>10.369</v>
      </c>
      <c r="H570" s="29">
        <v>11.807</v>
      </c>
      <c r="I570" s="29">
        <v>13.17</v>
      </c>
      <c r="J570" s="30" t="e">
        <f>_xlfn.XLOOKUP(A570,'Growth Tracker'!$B$20:$B$90,'Growth Tracker'!$D$20:$D$90,NA())</f>
        <v>#N/A</v>
      </c>
      <c r="K570" s="80" t="e">
        <f t="shared" si="8"/>
        <v>#N/A</v>
      </c>
    </row>
    <row r="571" spans="1:11" x14ac:dyDescent="0.2">
      <c r="A571" s="28">
        <v>569</v>
      </c>
      <c r="B571" s="29">
        <v>-0.26840000000000003</v>
      </c>
      <c r="C571" s="29">
        <v>10.3759</v>
      </c>
      <c r="D571" s="29">
        <v>0.12313</v>
      </c>
      <c r="E571" s="29">
        <v>8.2880000000000003</v>
      </c>
      <c r="F571" s="29">
        <v>9.1519999999999992</v>
      </c>
      <c r="G571" s="29">
        <v>10.375999999999999</v>
      </c>
      <c r="H571" s="29">
        <v>11.815</v>
      </c>
      <c r="I571" s="29">
        <v>13.178000000000001</v>
      </c>
      <c r="J571" s="30" t="e">
        <f>_xlfn.XLOOKUP(A571,'Growth Tracker'!$B$20:$B$90,'Growth Tracker'!$D$20:$D$90,NA())</f>
        <v>#N/A</v>
      </c>
      <c r="K571" s="80" t="e">
        <f t="shared" si="8"/>
        <v>#N/A</v>
      </c>
    </row>
    <row r="572" spans="1:11" x14ac:dyDescent="0.2">
      <c r="A572" s="28">
        <v>570</v>
      </c>
      <c r="B572" s="29">
        <v>-0.26860000000000001</v>
      </c>
      <c r="C572" s="29">
        <v>10.3827</v>
      </c>
      <c r="D572" s="29">
        <v>0.12313</v>
      </c>
      <c r="E572" s="29">
        <v>8.2940000000000005</v>
      </c>
      <c r="F572" s="29">
        <v>9.1579999999999995</v>
      </c>
      <c r="G572" s="29">
        <v>10.382999999999999</v>
      </c>
      <c r="H572" s="29">
        <v>11.821999999999999</v>
      </c>
      <c r="I572" s="29">
        <v>13.186999999999999</v>
      </c>
      <c r="J572" s="30" t="e">
        <f>_xlfn.XLOOKUP(A572,'Growth Tracker'!$B$20:$B$90,'Growth Tracker'!$D$20:$D$90,NA())</f>
        <v>#N/A</v>
      </c>
      <c r="K572" s="80" t="e">
        <f t="shared" si="8"/>
        <v>#N/A</v>
      </c>
    </row>
    <row r="573" spans="1:11" x14ac:dyDescent="0.2">
      <c r="A573" s="28">
        <v>571</v>
      </c>
      <c r="B573" s="29">
        <v>-0.26879999999999998</v>
      </c>
      <c r="C573" s="29">
        <v>10.3895</v>
      </c>
      <c r="D573" s="29">
        <v>0.12314</v>
      </c>
      <c r="E573" s="29">
        <v>8.2989999999999995</v>
      </c>
      <c r="F573" s="29">
        <v>9.1639999999999997</v>
      </c>
      <c r="G573" s="29">
        <v>10.39</v>
      </c>
      <c r="H573" s="29">
        <v>11.83</v>
      </c>
      <c r="I573" s="29">
        <v>13.196</v>
      </c>
      <c r="J573" s="30" t="e">
        <f>_xlfn.XLOOKUP(A573,'Growth Tracker'!$B$20:$B$90,'Growth Tracker'!$D$20:$D$90,NA())</f>
        <v>#N/A</v>
      </c>
      <c r="K573" s="80" t="e">
        <f t="shared" si="8"/>
        <v>#N/A</v>
      </c>
    </row>
    <row r="574" spans="1:11" x14ac:dyDescent="0.2">
      <c r="A574" s="28">
        <v>572</v>
      </c>
      <c r="B574" s="29">
        <v>-0.26900000000000002</v>
      </c>
      <c r="C574" s="29">
        <v>10.3963</v>
      </c>
      <c r="D574" s="29">
        <v>0.12314</v>
      </c>
      <c r="E574" s="29">
        <v>8.3040000000000003</v>
      </c>
      <c r="F574" s="29">
        <v>9.17</v>
      </c>
      <c r="G574" s="29">
        <v>10.396000000000001</v>
      </c>
      <c r="H574" s="29">
        <v>11.837999999999999</v>
      </c>
      <c r="I574" s="29">
        <v>13.205</v>
      </c>
      <c r="J574" s="30" t="e">
        <f>_xlfn.XLOOKUP(A574,'Growth Tracker'!$B$20:$B$90,'Growth Tracker'!$D$20:$D$90,NA())</f>
        <v>#N/A</v>
      </c>
      <c r="K574" s="80" t="e">
        <f t="shared" si="8"/>
        <v>#N/A</v>
      </c>
    </row>
    <row r="575" spans="1:11" x14ac:dyDescent="0.2">
      <c r="A575" s="28">
        <v>573</v>
      </c>
      <c r="B575" s="29">
        <v>-0.26919999999999999</v>
      </c>
      <c r="C575" s="29">
        <v>10.4031</v>
      </c>
      <c r="D575" s="29">
        <v>0.12314</v>
      </c>
      <c r="E575" s="29">
        <v>8.31</v>
      </c>
      <c r="F575" s="29">
        <v>9.1760000000000002</v>
      </c>
      <c r="G575" s="29">
        <v>10.403</v>
      </c>
      <c r="H575" s="29">
        <v>11.846</v>
      </c>
      <c r="I575" s="29">
        <v>13.214</v>
      </c>
      <c r="J575" s="30" t="e">
        <f>_xlfn.XLOOKUP(A575,'Growth Tracker'!$B$20:$B$90,'Growth Tracker'!$D$20:$D$90,NA())</f>
        <v>#N/A</v>
      </c>
      <c r="K575" s="80" t="e">
        <f t="shared" si="8"/>
        <v>#N/A</v>
      </c>
    </row>
    <row r="576" spans="1:11" x14ac:dyDescent="0.2">
      <c r="A576" s="28">
        <v>574</v>
      </c>
      <c r="B576" s="29">
        <v>-0.26939999999999997</v>
      </c>
      <c r="C576" s="29">
        <v>10.41</v>
      </c>
      <c r="D576" s="29">
        <v>0.12314</v>
      </c>
      <c r="E576" s="29">
        <v>8.3149999999999995</v>
      </c>
      <c r="F576" s="29">
        <v>9.1820000000000004</v>
      </c>
      <c r="G576" s="29">
        <v>10.41</v>
      </c>
      <c r="H576" s="29">
        <v>11.853999999999999</v>
      </c>
      <c r="I576" s="29">
        <v>13.222</v>
      </c>
      <c r="J576" s="30" t="e">
        <f>_xlfn.XLOOKUP(A576,'Growth Tracker'!$B$20:$B$90,'Growth Tracker'!$D$20:$D$90,NA())</f>
        <v>#N/A</v>
      </c>
      <c r="K576" s="80" t="e">
        <f t="shared" si="8"/>
        <v>#N/A</v>
      </c>
    </row>
    <row r="577" spans="1:11" x14ac:dyDescent="0.2">
      <c r="A577" s="28">
        <v>575</v>
      </c>
      <c r="B577" s="29">
        <v>-0.26960000000000001</v>
      </c>
      <c r="C577" s="29">
        <v>10.4168</v>
      </c>
      <c r="D577" s="29">
        <v>0.12314</v>
      </c>
      <c r="E577" s="29">
        <v>8.3209999999999997</v>
      </c>
      <c r="F577" s="29">
        <v>9.1880000000000006</v>
      </c>
      <c r="G577" s="29">
        <v>10.417</v>
      </c>
      <c r="H577" s="29">
        <v>11.861000000000001</v>
      </c>
      <c r="I577" s="29">
        <v>13.231</v>
      </c>
      <c r="J577" s="30" t="e">
        <f>_xlfn.XLOOKUP(A577,'Growth Tracker'!$B$20:$B$90,'Growth Tracker'!$D$20:$D$90,NA())</f>
        <v>#N/A</v>
      </c>
      <c r="K577" s="80" t="e">
        <f t="shared" si="8"/>
        <v>#N/A</v>
      </c>
    </row>
    <row r="578" spans="1:11" x14ac:dyDescent="0.2">
      <c r="A578" s="28">
        <v>576</v>
      </c>
      <c r="B578" s="29">
        <v>-0.26979999999999998</v>
      </c>
      <c r="C578" s="29">
        <v>10.4236</v>
      </c>
      <c r="D578" s="29">
        <v>0.12315</v>
      </c>
      <c r="E578" s="29">
        <v>8.3260000000000005</v>
      </c>
      <c r="F578" s="29">
        <v>9.1940000000000008</v>
      </c>
      <c r="G578" s="29">
        <v>10.423999999999999</v>
      </c>
      <c r="H578" s="29">
        <v>11.869</v>
      </c>
      <c r="I578" s="29">
        <v>13.24</v>
      </c>
      <c r="J578" s="30" t="e">
        <f>_xlfn.XLOOKUP(A578,'Growth Tracker'!$B$20:$B$90,'Growth Tracker'!$D$20:$D$90,NA())</f>
        <v>#N/A</v>
      </c>
      <c r="K578" s="80" t="e">
        <f t="shared" si="8"/>
        <v>#N/A</v>
      </c>
    </row>
    <row r="579" spans="1:11" x14ac:dyDescent="0.2">
      <c r="A579" s="28">
        <v>577</v>
      </c>
      <c r="B579" s="29">
        <v>-0.27</v>
      </c>
      <c r="C579" s="29">
        <v>10.430400000000001</v>
      </c>
      <c r="D579" s="29">
        <v>0.12315</v>
      </c>
      <c r="E579" s="29">
        <v>8.3320000000000007</v>
      </c>
      <c r="F579" s="29">
        <v>9.1999999999999993</v>
      </c>
      <c r="G579" s="29">
        <v>10.43</v>
      </c>
      <c r="H579" s="29">
        <v>11.877000000000001</v>
      </c>
      <c r="I579" s="29">
        <v>13.249000000000001</v>
      </c>
      <c r="J579" s="30" t="e">
        <f>_xlfn.XLOOKUP(A579,'Growth Tracker'!$B$20:$B$90,'Growth Tracker'!$D$20:$D$90,NA())</f>
        <v>#N/A</v>
      </c>
      <c r="K579" s="80" t="e">
        <f t="shared" ref="K579:K642" si="9">IF(ISERROR(J579),NA(),_xlfn.NORM.S.DIST(IF(B579=0,LN(J579/C579)/D579,((J579/C579)^B579-1)/(B579*D579)),TRUE))</f>
        <v>#N/A</v>
      </c>
    </row>
    <row r="580" spans="1:11" x14ac:dyDescent="0.2">
      <c r="A580" s="28">
        <v>578</v>
      </c>
      <c r="B580" s="29">
        <v>-0.2702</v>
      </c>
      <c r="C580" s="29">
        <v>10.437200000000001</v>
      </c>
      <c r="D580" s="29">
        <v>0.12315</v>
      </c>
      <c r="E580" s="29">
        <v>8.3369999999999997</v>
      </c>
      <c r="F580" s="29">
        <v>9.2059999999999995</v>
      </c>
      <c r="G580" s="29">
        <v>10.436999999999999</v>
      </c>
      <c r="H580" s="29">
        <v>11.885</v>
      </c>
      <c r="I580" s="29">
        <v>13.257</v>
      </c>
      <c r="J580" s="30" t="e">
        <f>_xlfn.XLOOKUP(A580,'Growth Tracker'!$B$20:$B$90,'Growth Tracker'!$D$20:$D$90,NA())</f>
        <v>#N/A</v>
      </c>
      <c r="K580" s="80" t="e">
        <f t="shared" si="9"/>
        <v>#N/A</v>
      </c>
    </row>
    <row r="581" spans="1:11" x14ac:dyDescent="0.2">
      <c r="A581" s="28">
        <v>579</v>
      </c>
      <c r="B581" s="29">
        <v>-0.27050000000000002</v>
      </c>
      <c r="C581" s="29">
        <v>10.444000000000001</v>
      </c>
      <c r="D581" s="29">
        <v>0.12315</v>
      </c>
      <c r="E581" s="29">
        <v>8.343</v>
      </c>
      <c r="F581" s="29">
        <v>9.2119999999999997</v>
      </c>
      <c r="G581" s="29">
        <v>10.444000000000001</v>
      </c>
      <c r="H581" s="29">
        <v>11.893000000000001</v>
      </c>
      <c r="I581" s="29">
        <v>13.266</v>
      </c>
      <c r="J581" s="30" t="e">
        <f>_xlfn.XLOOKUP(A581,'Growth Tracker'!$B$20:$B$90,'Growth Tracker'!$D$20:$D$90,NA())</f>
        <v>#N/A</v>
      </c>
      <c r="K581" s="80" t="e">
        <f t="shared" si="9"/>
        <v>#N/A</v>
      </c>
    </row>
    <row r="582" spans="1:11" x14ac:dyDescent="0.2">
      <c r="A582" s="28">
        <v>580</v>
      </c>
      <c r="B582" s="29">
        <v>-0.2707</v>
      </c>
      <c r="C582" s="29">
        <v>10.450799999999999</v>
      </c>
      <c r="D582" s="29">
        <v>0.12316000000000001</v>
      </c>
      <c r="E582" s="29">
        <v>8.3480000000000008</v>
      </c>
      <c r="F582" s="29">
        <v>9.218</v>
      </c>
      <c r="G582" s="29">
        <v>10.451000000000001</v>
      </c>
      <c r="H582" s="29">
        <v>11.901</v>
      </c>
      <c r="I582" s="29">
        <v>13.275</v>
      </c>
      <c r="J582" s="30" t="e">
        <f>_xlfn.XLOOKUP(A582,'Growth Tracker'!$B$20:$B$90,'Growth Tracker'!$D$20:$D$90,NA())</f>
        <v>#N/A</v>
      </c>
      <c r="K582" s="80" t="e">
        <f t="shared" si="9"/>
        <v>#N/A</v>
      </c>
    </row>
    <row r="583" spans="1:11" x14ac:dyDescent="0.2">
      <c r="A583" s="28">
        <v>581</v>
      </c>
      <c r="B583" s="29">
        <v>-0.27089999999999997</v>
      </c>
      <c r="C583" s="29">
        <v>10.457700000000001</v>
      </c>
      <c r="D583" s="29">
        <v>0.12316000000000001</v>
      </c>
      <c r="E583" s="29">
        <v>8.3529999999999998</v>
      </c>
      <c r="F583" s="29">
        <v>9.2240000000000002</v>
      </c>
      <c r="G583" s="29">
        <v>10.458</v>
      </c>
      <c r="H583" s="29">
        <v>11.907999999999999</v>
      </c>
      <c r="I583" s="29">
        <v>13.284000000000001</v>
      </c>
      <c r="J583" s="30" t="e">
        <f>_xlfn.XLOOKUP(A583,'Growth Tracker'!$B$20:$B$90,'Growth Tracker'!$D$20:$D$90,NA())</f>
        <v>#N/A</v>
      </c>
      <c r="K583" s="80" t="e">
        <f t="shared" si="9"/>
        <v>#N/A</v>
      </c>
    </row>
    <row r="584" spans="1:11" x14ac:dyDescent="0.2">
      <c r="A584" s="28">
        <v>582</v>
      </c>
      <c r="B584" s="29">
        <v>-0.27110000000000001</v>
      </c>
      <c r="C584" s="29">
        <v>10.464499999999999</v>
      </c>
      <c r="D584" s="29">
        <v>0.12316000000000001</v>
      </c>
      <c r="E584" s="29">
        <v>8.359</v>
      </c>
      <c r="F584" s="29">
        <v>9.23</v>
      </c>
      <c r="G584" s="29">
        <v>10.465</v>
      </c>
      <c r="H584" s="29">
        <v>11.916</v>
      </c>
      <c r="I584" s="29">
        <v>13.292999999999999</v>
      </c>
      <c r="J584" s="30" t="e">
        <f>_xlfn.XLOOKUP(A584,'Growth Tracker'!$B$20:$B$90,'Growth Tracker'!$D$20:$D$90,NA())</f>
        <v>#N/A</v>
      </c>
      <c r="K584" s="80" t="e">
        <f t="shared" si="9"/>
        <v>#N/A</v>
      </c>
    </row>
    <row r="585" spans="1:11" x14ac:dyDescent="0.2">
      <c r="A585" s="28">
        <v>583</v>
      </c>
      <c r="B585" s="29">
        <v>-0.27129999999999999</v>
      </c>
      <c r="C585" s="29">
        <v>10.471299999999999</v>
      </c>
      <c r="D585" s="29">
        <v>0.12316000000000001</v>
      </c>
      <c r="E585" s="29">
        <v>8.3640000000000008</v>
      </c>
      <c r="F585" s="29">
        <v>9.2360000000000007</v>
      </c>
      <c r="G585" s="29">
        <v>10.471</v>
      </c>
      <c r="H585" s="29">
        <v>11.923999999999999</v>
      </c>
      <c r="I585" s="29">
        <v>13.301</v>
      </c>
      <c r="J585" s="30" t="e">
        <f>_xlfn.XLOOKUP(A585,'Growth Tracker'!$B$20:$B$90,'Growth Tracker'!$D$20:$D$90,NA())</f>
        <v>#N/A</v>
      </c>
      <c r="K585" s="80" t="e">
        <f t="shared" si="9"/>
        <v>#N/A</v>
      </c>
    </row>
    <row r="586" spans="1:11" x14ac:dyDescent="0.2">
      <c r="A586" s="28">
        <v>584</v>
      </c>
      <c r="B586" s="29">
        <v>-0.27150000000000002</v>
      </c>
      <c r="C586" s="29">
        <v>10.4781</v>
      </c>
      <c r="D586" s="29">
        <v>0.12316000000000001</v>
      </c>
      <c r="E586" s="29">
        <v>8.3699999999999992</v>
      </c>
      <c r="F586" s="29">
        <v>9.2420000000000009</v>
      </c>
      <c r="G586" s="29">
        <v>10.478</v>
      </c>
      <c r="H586" s="29">
        <v>11.932</v>
      </c>
      <c r="I586" s="29">
        <v>13.31</v>
      </c>
      <c r="J586" s="30" t="e">
        <f>_xlfn.XLOOKUP(A586,'Growth Tracker'!$B$20:$B$90,'Growth Tracker'!$D$20:$D$90,NA())</f>
        <v>#N/A</v>
      </c>
      <c r="K586" s="80" t="e">
        <f t="shared" si="9"/>
        <v>#N/A</v>
      </c>
    </row>
    <row r="587" spans="1:11" x14ac:dyDescent="0.2">
      <c r="A587" s="28">
        <v>585</v>
      </c>
      <c r="B587" s="29">
        <v>-0.2717</v>
      </c>
      <c r="C587" s="29">
        <v>10.4849</v>
      </c>
      <c r="D587" s="29">
        <v>0.12317</v>
      </c>
      <c r="E587" s="29">
        <v>8.375</v>
      </c>
      <c r="F587" s="29">
        <v>9.2479999999999993</v>
      </c>
      <c r="G587" s="29">
        <v>10.484999999999999</v>
      </c>
      <c r="H587" s="29">
        <v>11.94</v>
      </c>
      <c r="I587" s="29">
        <v>13.319000000000001</v>
      </c>
      <c r="J587" s="30" t="e">
        <f>_xlfn.XLOOKUP(A587,'Growth Tracker'!$B$20:$B$90,'Growth Tracker'!$D$20:$D$90,NA())</f>
        <v>#N/A</v>
      </c>
      <c r="K587" s="80" t="e">
        <f t="shared" si="9"/>
        <v>#N/A</v>
      </c>
    </row>
    <row r="588" spans="1:11" x14ac:dyDescent="0.2">
      <c r="A588" s="28">
        <v>586</v>
      </c>
      <c r="B588" s="29">
        <v>-0.27189999999999998</v>
      </c>
      <c r="C588" s="29">
        <v>10.4917</v>
      </c>
      <c r="D588" s="29">
        <v>0.12317</v>
      </c>
      <c r="E588" s="29">
        <v>8.3810000000000002</v>
      </c>
      <c r="F588" s="29">
        <v>9.2539999999999996</v>
      </c>
      <c r="G588" s="29">
        <v>10.492000000000001</v>
      </c>
      <c r="H588" s="29">
        <v>11.946999999999999</v>
      </c>
      <c r="I588" s="29">
        <v>13.327999999999999</v>
      </c>
      <c r="J588" s="30" t="e">
        <f>_xlfn.XLOOKUP(A588,'Growth Tracker'!$B$20:$B$90,'Growth Tracker'!$D$20:$D$90,NA())</f>
        <v>#N/A</v>
      </c>
      <c r="K588" s="80" t="e">
        <f t="shared" si="9"/>
        <v>#N/A</v>
      </c>
    </row>
    <row r="589" spans="1:11" x14ac:dyDescent="0.2">
      <c r="A589" s="28">
        <v>587</v>
      </c>
      <c r="B589" s="29">
        <v>-0.27210000000000001</v>
      </c>
      <c r="C589" s="29">
        <v>10.4985</v>
      </c>
      <c r="D589" s="29">
        <v>0.12317</v>
      </c>
      <c r="E589" s="29">
        <v>8.3859999999999992</v>
      </c>
      <c r="F589" s="29">
        <v>9.26</v>
      </c>
      <c r="G589" s="29">
        <v>10.499000000000001</v>
      </c>
      <c r="H589" s="29">
        <v>11.955</v>
      </c>
      <c r="I589" s="29">
        <v>13.337</v>
      </c>
      <c r="J589" s="30" t="e">
        <f>_xlfn.XLOOKUP(A589,'Growth Tracker'!$B$20:$B$90,'Growth Tracker'!$D$20:$D$90,NA())</f>
        <v>#N/A</v>
      </c>
      <c r="K589" s="80" t="e">
        <f t="shared" si="9"/>
        <v>#N/A</v>
      </c>
    </row>
    <row r="590" spans="1:11" x14ac:dyDescent="0.2">
      <c r="A590" s="28">
        <v>588</v>
      </c>
      <c r="B590" s="29">
        <v>-0.27229999999999999</v>
      </c>
      <c r="C590" s="29">
        <v>10.5053</v>
      </c>
      <c r="D590" s="29">
        <v>0.12317</v>
      </c>
      <c r="E590" s="29">
        <v>8.3919999999999995</v>
      </c>
      <c r="F590" s="29">
        <v>9.266</v>
      </c>
      <c r="G590" s="29">
        <v>10.505000000000001</v>
      </c>
      <c r="H590" s="29">
        <v>11.962999999999999</v>
      </c>
      <c r="I590" s="29">
        <v>13.345000000000001</v>
      </c>
      <c r="J590" s="30" t="e">
        <f>_xlfn.XLOOKUP(A590,'Growth Tracker'!$B$20:$B$90,'Growth Tracker'!$D$20:$D$90,NA())</f>
        <v>#N/A</v>
      </c>
      <c r="K590" s="80" t="e">
        <f t="shared" si="9"/>
        <v>#N/A</v>
      </c>
    </row>
    <row r="591" spans="1:11" x14ac:dyDescent="0.2">
      <c r="A591" s="28">
        <v>589</v>
      </c>
      <c r="B591" s="29">
        <v>-0.27250000000000002</v>
      </c>
      <c r="C591" s="29">
        <v>10.5121</v>
      </c>
      <c r="D591" s="29">
        <v>0.12318</v>
      </c>
      <c r="E591" s="29">
        <v>8.3970000000000002</v>
      </c>
      <c r="F591" s="29">
        <v>9.2720000000000002</v>
      </c>
      <c r="G591" s="29">
        <v>10.512</v>
      </c>
      <c r="H591" s="29">
        <v>11.971</v>
      </c>
      <c r="I591" s="29">
        <v>13.353999999999999</v>
      </c>
      <c r="J591" s="30" t="e">
        <f>_xlfn.XLOOKUP(A591,'Growth Tracker'!$B$20:$B$90,'Growth Tracker'!$D$20:$D$90,NA())</f>
        <v>#N/A</v>
      </c>
      <c r="K591" s="80" t="e">
        <f t="shared" si="9"/>
        <v>#N/A</v>
      </c>
    </row>
    <row r="592" spans="1:11" x14ac:dyDescent="0.2">
      <c r="A592" s="28">
        <v>590</v>
      </c>
      <c r="B592" s="29">
        <v>-0.2727</v>
      </c>
      <c r="C592" s="29">
        <v>10.5189</v>
      </c>
      <c r="D592" s="29">
        <v>0.12318</v>
      </c>
      <c r="E592" s="29">
        <v>8.4019999999999992</v>
      </c>
      <c r="F592" s="29">
        <v>9.2780000000000005</v>
      </c>
      <c r="G592" s="29">
        <v>10.519</v>
      </c>
      <c r="H592" s="29">
        <v>11.978999999999999</v>
      </c>
      <c r="I592" s="29">
        <v>13.363</v>
      </c>
      <c r="J592" s="30" t="e">
        <f>_xlfn.XLOOKUP(A592,'Growth Tracker'!$B$20:$B$90,'Growth Tracker'!$D$20:$D$90,NA())</f>
        <v>#N/A</v>
      </c>
      <c r="K592" s="80" t="e">
        <f t="shared" si="9"/>
        <v>#N/A</v>
      </c>
    </row>
    <row r="593" spans="1:11" x14ac:dyDescent="0.2">
      <c r="A593" s="28">
        <v>591</v>
      </c>
      <c r="B593" s="29">
        <v>-0.27289999999999998</v>
      </c>
      <c r="C593" s="29">
        <v>10.525700000000001</v>
      </c>
      <c r="D593" s="29">
        <v>0.12318</v>
      </c>
      <c r="E593" s="29">
        <v>8.4079999999999995</v>
      </c>
      <c r="F593" s="29">
        <v>9.2840000000000007</v>
      </c>
      <c r="G593" s="29">
        <v>10.526</v>
      </c>
      <c r="H593" s="29">
        <v>11.986000000000001</v>
      </c>
      <c r="I593" s="29">
        <v>13.372</v>
      </c>
      <c r="J593" s="30" t="e">
        <f>_xlfn.XLOOKUP(A593,'Growth Tracker'!$B$20:$B$90,'Growth Tracker'!$D$20:$D$90,NA())</f>
        <v>#N/A</v>
      </c>
      <c r="K593" s="80" t="e">
        <f t="shared" si="9"/>
        <v>#N/A</v>
      </c>
    </row>
    <row r="594" spans="1:11" x14ac:dyDescent="0.2">
      <c r="A594" s="28">
        <v>592</v>
      </c>
      <c r="B594" s="29">
        <v>-0.27300000000000002</v>
      </c>
      <c r="C594" s="29">
        <v>10.532500000000001</v>
      </c>
      <c r="D594" s="29">
        <v>0.12318999999999999</v>
      </c>
      <c r="E594" s="29">
        <v>8.4130000000000003</v>
      </c>
      <c r="F594" s="29">
        <v>9.2899999999999991</v>
      </c>
      <c r="G594" s="29">
        <v>10.532999999999999</v>
      </c>
      <c r="H594" s="29">
        <v>11.994</v>
      </c>
      <c r="I594" s="29">
        <v>13.381</v>
      </c>
      <c r="J594" s="30" t="e">
        <f>_xlfn.XLOOKUP(A594,'Growth Tracker'!$B$20:$B$90,'Growth Tracker'!$D$20:$D$90,NA())</f>
        <v>#N/A</v>
      </c>
      <c r="K594" s="80" t="e">
        <f t="shared" si="9"/>
        <v>#N/A</v>
      </c>
    </row>
    <row r="595" spans="1:11" x14ac:dyDescent="0.2">
      <c r="A595" s="28">
        <v>593</v>
      </c>
      <c r="B595" s="29">
        <v>-0.2732</v>
      </c>
      <c r="C595" s="29">
        <v>10.539300000000001</v>
      </c>
      <c r="D595" s="29">
        <v>0.12318999999999999</v>
      </c>
      <c r="E595" s="29">
        <v>8.4190000000000005</v>
      </c>
      <c r="F595" s="29">
        <v>9.2959999999999994</v>
      </c>
      <c r="G595" s="29">
        <v>10.539</v>
      </c>
      <c r="H595" s="29">
        <v>12.002000000000001</v>
      </c>
      <c r="I595" s="29">
        <v>13.388999999999999</v>
      </c>
      <c r="J595" s="30" t="e">
        <f>_xlfn.XLOOKUP(A595,'Growth Tracker'!$B$20:$B$90,'Growth Tracker'!$D$20:$D$90,NA())</f>
        <v>#N/A</v>
      </c>
      <c r="K595" s="80" t="e">
        <f t="shared" si="9"/>
        <v>#N/A</v>
      </c>
    </row>
    <row r="596" spans="1:11" x14ac:dyDescent="0.2">
      <c r="A596" s="28">
        <v>594</v>
      </c>
      <c r="B596" s="29">
        <v>-0.27339999999999998</v>
      </c>
      <c r="C596" s="29">
        <v>10.546099999999999</v>
      </c>
      <c r="D596" s="29">
        <v>0.12318999999999999</v>
      </c>
      <c r="E596" s="29">
        <v>8.4239999999999995</v>
      </c>
      <c r="F596" s="29">
        <v>9.3019999999999996</v>
      </c>
      <c r="G596" s="29">
        <v>10.545999999999999</v>
      </c>
      <c r="H596" s="29">
        <v>12.01</v>
      </c>
      <c r="I596" s="29">
        <v>13.398</v>
      </c>
      <c r="J596" s="30" t="e">
        <f>_xlfn.XLOOKUP(A596,'Growth Tracker'!$B$20:$B$90,'Growth Tracker'!$D$20:$D$90,NA())</f>
        <v>#N/A</v>
      </c>
      <c r="K596" s="80" t="e">
        <f t="shared" si="9"/>
        <v>#N/A</v>
      </c>
    </row>
    <row r="597" spans="1:11" x14ac:dyDescent="0.2">
      <c r="A597" s="28">
        <v>595</v>
      </c>
      <c r="B597" s="29">
        <v>-0.27360000000000001</v>
      </c>
      <c r="C597" s="29">
        <v>10.552899999999999</v>
      </c>
      <c r="D597" s="29">
        <v>0.12318999999999999</v>
      </c>
      <c r="E597" s="29">
        <v>8.43</v>
      </c>
      <c r="F597" s="29">
        <v>9.3079999999999998</v>
      </c>
      <c r="G597" s="29">
        <v>10.553000000000001</v>
      </c>
      <c r="H597" s="29">
        <v>12.016999999999999</v>
      </c>
      <c r="I597" s="29">
        <v>13.407</v>
      </c>
      <c r="J597" s="30" t="e">
        <f>_xlfn.XLOOKUP(A597,'Growth Tracker'!$B$20:$B$90,'Growth Tracker'!$D$20:$D$90,NA())</f>
        <v>#N/A</v>
      </c>
      <c r="K597" s="80" t="e">
        <f t="shared" si="9"/>
        <v>#N/A</v>
      </c>
    </row>
    <row r="598" spans="1:11" x14ac:dyDescent="0.2">
      <c r="A598" s="28">
        <v>596</v>
      </c>
      <c r="B598" s="29">
        <v>-0.27379999999999999</v>
      </c>
      <c r="C598" s="29">
        <v>10.559699999999999</v>
      </c>
      <c r="D598" s="29">
        <v>0.1232</v>
      </c>
      <c r="E598" s="29">
        <v>8.4350000000000005</v>
      </c>
      <c r="F598" s="29">
        <v>9.3140000000000001</v>
      </c>
      <c r="G598" s="29">
        <v>10.56</v>
      </c>
      <c r="H598" s="29">
        <v>12.025</v>
      </c>
      <c r="I598" s="29">
        <v>13.416</v>
      </c>
      <c r="J598" s="30" t="e">
        <f>_xlfn.XLOOKUP(A598,'Growth Tracker'!$B$20:$B$90,'Growth Tracker'!$D$20:$D$90,NA())</f>
        <v>#N/A</v>
      </c>
      <c r="K598" s="80" t="e">
        <f t="shared" si="9"/>
        <v>#N/A</v>
      </c>
    </row>
    <row r="599" spans="1:11" x14ac:dyDescent="0.2">
      <c r="A599" s="28">
        <v>597</v>
      </c>
      <c r="B599" s="29">
        <v>-0.27400000000000002</v>
      </c>
      <c r="C599" s="29">
        <v>10.5665</v>
      </c>
      <c r="D599" s="29">
        <v>0.1232</v>
      </c>
      <c r="E599" s="29">
        <v>8.44</v>
      </c>
      <c r="F599" s="29">
        <v>9.32</v>
      </c>
      <c r="G599" s="29">
        <v>10.567</v>
      </c>
      <c r="H599" s="29">
        <v>12.032999999999999</v>
      </c>
      <c r="I599" s="29">
        <v>13.425000000000001</v>
      </c>
      <c r="J599" s="30" t="e">
        <f>_xlfn.XLOOKUP(A599,'Growth Tracker'!$B$20:$B$90,'Growth Tracker'!$D$20:$D$90,NA())</f>
        <v>#N/A</v>
      </c>
      <c r="K599" s="80" t="e">
        <f t="shared" si="9"/>
        <v>#N/A</v>
      </c>
    </row>
    <row r="600" spans="1:11" x14ac:dyDescent="0.2">
      <c r="A600" s="28">
        <v>598</v>
      </c>
      <c r="B600" s="29">
        <v>-0.2742</v>
      </c>
      <c r="C600" s="29">
        <v>10.5733</v>
      </c>
      <c r="D600" s="29">
        <v>0.1232</v>
      </c>
      <c r="E600" s="29">
        <v>8.4459999999999997</v>
      </c>
      <c r="F600" s="29">
        <v>9.3260000000000005</v>
      </c>
      <c r="G600" s="29">
        <v>10.573</v>
      </c>
      <c r="H600" s="29">
        <v>12.041</v>
      </c>
      <c r="I600" s="29">
        <v>13.433</v>
      </c>
      <c r="J600" s="30" t="e">
        <f>_xlfn.XLOOKUP(A600,'Growth Tracker'!$B$20:$B$90,'Growth Tracker'!$D$20:$D$90,NA())</f>
        <v>#N/A</v>
      </c>
      <c r="K600" s="80" t="e">
        <f t="shared" si="9"/>
        <v>#N/A</v>
      </c>
    </row>
    <row r="601" spans="1:11" x14ac:dyDescent="0.2">
      <c r="A601" s="28">
        <v>599</v>
      </c>
      <c r="B601" s="29">
        <v>-0.27439999999999998</v>
      </c>
      <c r="C601" s="29">
        <v>10.5801</v>
      </c>
      <c r="D601" s="29">
        <v>0.1232</v>
      </c>
      <c r="E601" s="29">
        <v>8.4510000000000005</v>
      </c>
      <c r="F601" s="29">
        <v>9.3320000000000007</v>
      </c>
      <c r="G601" s="29">
        <v>10.58</v>
      </c>
      <c r="H601" s="29">
        <v>12.048999999999999</v>
      </c>
      <c r="I601" s="29">
        <v>13.442</v>
      </c>
      <c r="J601" s="30" t="e">
        <f>_xlfn.XLOOKUP(A601,'Growth Tracker'!$B$20:$B$90,'Growth Tracker'!$D$20:$D$90,NA())</f>
        <v>#N/A</v>
      </c>
      <c r="K601" s="80" t="e">
        <f t="shared" si="9"/>
        <v>#N/A</v>
      </c>
    </row>
    <row r="602" spans="1:11" x14ac:dyDescent="0.2">
      <c r="A602" s="28">
        <v>600</v>
      </c>
      <c r="B602" s="29">
        <v>-0.27460000000000001</v>
      </c>
      <c r="C602" s="29">
        <v>10.5869</v>
      </c>
      <c r="D602" s="29">
        <v>0.12321</v>
      </c>
      <c r="E602" s="29">
        <v>8.4570000000000007</v>
      </c>
      <c r="F602" s="29">
        <v>9.3379999999999992</v>
      </c>
      <c r="G602" s="29">
        <v>10.587</v>
      </c>
      <c r="H602" s="29">
        <v>12.057</v>
      </c>
      <c r="I602" s="29">
        <v>13.451000000000001</v>
      </c>
      <c r="J602" s="30" t="e">
        <f>_xlfn.XLOOKUP(A602,'Growth Tracker'!$B$20:$B$90,'Growth Tracker'!$D$20:$D$90,NA())</f>
        <v>#N/A</v>
      </c>
      <c r="K602" s="80" t="e">
        <f t="shared" si="9"/>
        <v>#N/A</v>
      </c>
    </row>
    <row r="603" spans="1:11" x14ac:dyDescent="0.2">
      <c r="A603" s="28">
        <v>601</v>
      </c>
      <c r="B603" s="29">
        <v>-0.27479999999999999</v>
      </c>
      <c r="C603" s="29">
        <v>10.5937</v>
      </c>
      <c r="D603" s="29">
        <v>0.12321</v>
      </c>
      <c r="E603" s="29">
        <v>8.4619999999999997</v>
      </c>
      <c r="F603" s="29">
        <v>9.3439999999999994</v>
      </c>
      <c r="G603" s="29">
        <v>10.593999999999999</v>
      </c>
      <c r="H603" s="29">
        <v>12.064</v>
      </c>
      <c r="I603" s="29">
        <v>13.46</v>
      </c>
      <c r="J603" s="30" t="e">
        <f>_xlfn.XLOOKUP(A603,'Growth Tracker'!$B$20:$B$90,'Growth Tracker'!$D$20:$D$90,NA())</f>
        <v>#N/A</v>
      </c>
      <c r="K603" s="80" t="e">
        <f t="shared" si="9"/>
        <v>#N/A</v>
      </c>
    </row>
    <row r="604" spans="1:11" x14ac:dyDescent="0.2">
      <c r="A604" s="28">
        <v>602</v>
      </c>
      <c r="B604" s="29">
        <v>-0.27500000000000002</v>
      </c>
      <c r="C604" s="29">
        <v>10.6005</v>
      </c>
      <c r="D604" s="29">
        <v>0.12321</v>
      </c>
      <c r="E604" s="29">
        <v>8.468</v>
      </c>
      <c r="F604" s="29">
        <v>9.35</v>
      </c>
      <c r="G604" s="29">
        <v>10.601000000000001</v>
      </c>
      <c r="H604" s="29">
        <v>12.071999999999999</v>
      </c>
      <c r="I604" s="29">
        <v>13.468</v>
      </c>
      <c r="J604" s="30" t="e">
        <f>_xlfn.XLOOKUP(A604,'Growth Tracker'!$B$20:$B$90,'Growth Tracker'!$D$20:$D$90,NA())</f>
        <v>#N/A</v>
      </c>
      <c r="K604" s="80" t="e">
        <f t="shared" si="9"/>
        <v>#N/A</v>
      </c>
    </row>
    <row r="605" spans="1:11" x14ac:dyDescent="0.2">
      <c r="A605" s="28">
        <v>603</v>
      </c>
      <c r="B605" s="29">
        <v>-0.27510000000000001</v>
      </c>
      <c r="C605" s="29">
        <v>10.6073</v>
      </c>
      <c r="D605" s="29">
        <v>0.12322</v>
      </c>
      <c r="E605" s="29">
        <v>8.4730000000000008</v>
      </c>
      <c r="F605" s="29">
        <v>9.3559999999999999</v>
      </c>
      <c r="G605" s="29">
        <v>10.606999999999999</v>
      </c>
      <c r="H605" s="29">
        <v>12.08</v>
      </c>
      <c r="I605" s="29">
        <v>13.477</v>
      </c>
      <c r="J605" s="30" t="e">
        <f>_xlfn.XLOOKUP(A605,'Growth Tracker'!$B$20:$B$90,'Growth Tracker'!$D$20:$D$90,NA())</f>
        <v>#N/A</v>
      </c>
      <c r="K605" s="80" t="e">
        <f t="shared" si="9"/>
        <v>#N/A</v>
      </c>
    </row>
    <row r="606" spans="1:11" x14ac:dyDescent="0.2">
      <c r="A606" s="28">
        <v>604</v>
      </c>
      <c r="B606" s="29">
        <v>-0.27529999999999999</v>
      </c>
      <c r="C606" s="29">
        <v>10.614100000000001</v>
      </c>
      <c r="D606" s="29">
        <v>0.12322</v>
      </c>
      <c r="E606" s="29">
        <v>8.4779999999999998</v>
      </c>
      <c r="F606" s="29">
        <v>9.3620000000000001</v>
      </c>
      <c r="G606" s="29">
        <v>10.614000000000001</v>
      </c>
      <c r="H606" s="29">
        <v>12.087999999999999</v>
      </c>
      <c r="I606" s="29">
        <v>13.486000000000001</v>
      </c>
      <c r="J606" s="30" t="e">
        <f>_xlfn.XLOOKUP(A606,'Growth Tracker'!$B$20:$B$90,'Growth Tracker'!$D$20:$D$90,NA())</f>
        <v>#N/A</v>
      </c>
      <c r="K606" s="80" t="e">
        <f t="shared" si="9"/>
        <v>#N/A</v>
      </c>
    </row>
    <row r="607" spans="1:11" x14ac:dyDescent="0.2">
      <c r="A607" s="28">
        <v>605</v>
      </c>
      <c r="B607" s="29">
        <v>-0.27550000000000002</v>
      </c>
      <c r="C607" s="29">
        <v>10.620900000000001</v>
      </c>
      <c r="D607" s="29">
        <v>0.12322</v>
      </c>
      <c r="E607" s="29">
        <v>8.484</v>
      </c>
      <c r="F607" s="29">
        <v>9.3680000000000003</v>
      </c>
      <c r="G607" s="29">
        <v>10.621</v>
      </c>
      <c r="H607" s="29">
        <v>12.096</v>
      </c>
      <c r="I607" s="29">
        <v>13.494999999999999</v>
      </c>
      <c r="J607" s="30" t="e">
        <f>_xlfn.XLOOKUP(A607,'Growth Tracker'!$B$20:$B$90,'Growth Tracker'!$D$20:$D$90,NA())</f>
        <v>#N/A</v>
      </c>
      <c r="K607" s="80" t="e">
        <f t="shared" si="9"/>
        <v>#N/A</v>
      </c>
    </row>
    <row r="608" spans="1:11" x14ac:dyDescent="0.2">
      <c r="A608" s="28">
        <v>606</v>
      </c>
      <c r="B608" s="29">
        <v>-0.2757</v>
      </c>
      <c r="C608" s="29">
        <v>10.627700000000001</v>
      </c>
      <c r="D608" s="29">
        <v>0.12323000000000001</v>
      </c>
      <c r="E608" s="29">
        <v>8.4890000000000008</v>
      </c>
      <c r="F608" s="29">
        <v>9.3740000000000006</v>
      </c>
      <c r="G608" s="29">
        <v>10.628</v>
      </c>
      <c r="H608" s="29">
        <v>12.103</v>
      </c>
      <c r="I608" s="29">
        <v>13.504</v>
      </c>
      <c r="J608" s="30" t="e">
        <f>_xlfn.XLOOKUP(A608,'Growth Tracker'!$B$20:$B$90,'Growth Tracker'!$D$20:$D$90,NA())</f>
        <v>#N/A</v>
      </c>
      <c r="K608" s="80" t="e">
        <f t="shared" si="9"/>
        <v>#N/A</v>
      </c>
    </row>
    <row r="609" spans="1:11" x14ac:dyDescent="0.2">
      <c r="A609" s="28">
        <v>607</v>
      </c>
      <c r="B609" s="29">
        <v>-0.27589999999999998</v>
      </c>
      <c r="C609" s="29">
        <v>10.634499999999999</v>
      </c>
      <c r="D609" s="29">
        <v>0.12323000000000001</v>
      </c>
      <c r="E609" s="29">
        <v>8.4949999999999992</v>
      </c>
      <c r="F609" s="29">
        <v>9.3800000000000008</v>
      </c>
      <c r="G609" s="29">
        <v>10.635</v>
      </c>
      <c r="H609" s="29">
        <v>12.111000000000001</v>
      </c>
      <c r="I609" s="29">
        <v>13.513</v>
      </c>
      <c r="J609" s="30" t="e">
        <f>_xlfn.XLOOKUP(A609,'Growth Tracker'!$B$20:$B$90,'Growth Tracker'!$D$20:$D$90,NA())</f>
        <v>#N/A</v>
      </c>
      <c r="K609" s="80" t="e">
        <f t="shared" si="9"/>
        <v>#N/A</v>
      </c>
    </row>
    <row r="610" spans="1:11" x14ac:dyDescent="0.2">
      <c r="A610" s="28">
        <v>608</v>
      </c>
      <c r="B610" s="29">
        <v>-0.27610000000000001</v>
      </c>
      <c r="C610" s="29">
        <v>10.641299999999999</v>
      </c>
      <c r="D610" s="29">
        <v>0.12323000000000001</v>
      </c>
      <c r="E610" s="29">
        <v>8.5</v>
      </c>
      <c r="F610" s="29">
        <v>9.3859999999999992</v>
      </c>
      <c r="G610" s="29">
        <v>10.641</v>
      </c>
      <c r="H610" s="29">
        <v>12.119</v>
      </c>
      <c r="I610" s="29">
        <v>13.521000000000001</v>
      </c>
      <c r="J610" s="30" t="e">
        <f>_xlfn.XLOOKUP(A610,'Growth Tracker'!$B$20:$B$90,'Growth Tracker'!$D$20:$D$90,NA())</f>
        <v>#N/A</v>
      </c>
      <c r="K610" s="80" t="e">
        <f t="shared" si="9"/>
        <v>#N/A</v>
      </c>
    </row>
    <row r="611" spans="1:11" x14ac:dyDescent="0.2">
      <c r="A611" s="28">
        <v>609</v>
      </c>
      <c r="B611" s="29">
        <v>-0.27629999999999999</v>
      </c>
      <c r="C611" s="29">
        <v>10.648099999999999</v>
      </c>
      <c r="D611" s="29">
        <v>0.12324</v>
      </c>
      <c r="E611" s="29">
        <v>8.5050000000000008</v>
      </c>
      <c r="F611" s="29">
        <v>9.3919999999999995</v>
      </c>
      <c r="G611" s="29">
        <v>10.648</v>
      </c>
      <c r="H611" s="29">
        <v>12.127000000000001</v>
      </c>
      <c r="I611" s="29">
        <v>13.53</v>
      </c>
      <c r="J611" s="30" t="e">
        <f>_xlfn.XLOOKUP(A611,'Growth Tracker'!$B$20:$B$90,'Growth Tracker'!$D$20:$D$90,NA())</f>
        <v>#N/A</v>
      </c>
      <c r="K611" s="80" t="e">
        <f t="shared" si="9"/>
        <v>#N/A</v>
      </c>
    </row>
    <row r="612" spans="1:11" x14ac:dyDescent="0.2">
      <c r="A612" s="28">
        <v>610</v>
      </c>
      <c r="B612" s="29">
        <v>-0.27639999999999998</v>
      </c>
      <c r="C612" s="29">
        <v>10.6549</v>
      </c>
      <c r="D612" s="29">
        <v>0.12324</v>
      </c>
      <c r="E612" s="29">
        <v>8.5109999999999992</v>
      </c>
      <c r="F612" s="29">
        <v>9.3979999999999997</v>
      </c>
      <c r="G612" s="29">
        <v>10.654999999999999</v>
      </c>
      <c r="H612" s="29">
        <v>12.135</v>
      </c>
      <c r="I612" s="29">
        <v>13.539</v>
      </c>
      <c r="J612" s="30" t="e">
        <f>_xlfn.XLOOKUP(A612,'Growth Tracker'!$B$20:$B$90,'Growth Tracker'!$D$20:$D$90,NA())</f>
        <v>#N/A</v>
      </c>
      <c r="K612" s="80" t="e">
        <f t="shared" si="9"/>
        <v>#N/A</v>
      </c>
    </row>
    <row r="613" spans="1:11" x14ac:dyDescent="0.2">
      <c r="A613" s="28">
        <v>611</v>
      </c>
      <c r="B613" s="29">
        <v>-0.27660000000000001</v>
      </c>
      <c r="C613" s="29">
        <v>10.6617</v>
      </c>
      <c r="D613" s="29">
        <v>0.12324</v>
      </c>
      <c r="E613" s="29">
        <v>8.516</v>
      </c>
      <c r="F613" s="29">
        <v>9.4039999999999999</v>
      </c>
      <c r="G613" s="29">
        <v>10.662000000000001</v>
      </c>
      <c r="H613" s="29">
        <v>12.141999999999999</v>
      </c>
      <c r="I613" s="29">
        <v>13.548</v>
      </c>
      <c r="J613" s="30" t="e">
        <f>_xlfn.XLOOKUP(A613,'Growth Tracker'!$B$20:$B$90,'Growth Tracker'!$D$20:$D$90,NA())</f>
        <v>#N/A</v>
      </c>
      <c r="K613" s="80" t="e">
        <f t="shared" si="9"/>
        <v>#N/A</v>
      </c>
    </row>
    <row r="614" spans="1:11" x14ac:dyDescent="0.2">
      <c r="A614" s="28">
        <v>612</v>
      </c>
      <c r="B614" s="29">
        <v>-0.27679999999999999</v>
      </c>
      <c r="C614" s="29">
        <v>10.6685</v>
      </c>
      <c r="D614" s="29">
        <v>0.12325</v>
      </c>
      <c r="E614" s="29">
        <v>8.5220000000000002</v>
      </c>
      <c r="F614" s="29">
        <v>9.41</v>
      </c>
      <c r="G614" s="29">
        <v>10.669</v>
      </c>
      <c r="H614" s="29">
        <v>12.15</v>
      </c>
      <c r="I614" s="29">
        <v>13.557</v>
      </c>
      <c r="J614" s="30" t="e">
        <f>_xlfn.XLOOKUP(A614,'Growth Tracker'!$B$20:$B$90,'Growth Tracker'!$D$20:$D$90,NA())</f>
        <v>#N/A</v>
      </c>
      <c r="K614" s="80" t="e">
        <f t="shared" si="9"/>
        <v>#N/A</v>
      </c>
    </row>
    <row r="615" spans="1:11" x14ac:dyDescent="0.2">
      <c r="A615" s="28">
        <v>613</v>
      </c>
      <c r="B615" s="29">
        <v>-0.27700000000000002</v>
      </c>
      <c r="C615" s="29">
        <v>10.6753</v>
      </c>
      <c r="D615" s="29">
        <v>0.12325</v>
      </c>
      <c r="E615" s="29">
        <v>8.5269999999999992</v>
      </c>
      <c r="F615" s="29">
        <v>9.4160000000000004</v>
      </c>
      <c r="G615" s="29">
        <v>10.675000000000001</v>
      </c>
      <c r="H615" s="29">
        <v>12.157999999999999</v>
      </c>
      <c r="I615" s="29">
        <v>13.565</v>
      </c>
      <c r="J615" s="30" t="e">
        <f>_xlfn.XLOOKUP(A615,'Growth Tracker'!$B$20:$B$90,'Growth Tracker'!$D$20:$D$90,NA())</f>
        <v>#N/A</v>
      </c>
      <c r="K615" s="80" t="e">
        <f t="shared" si="9"/>
        <v>#N/A</v>
      </c>
    </row>
    <row r="616" spans="1:11" x14ac:dyDescent="0.2">
      <c r="A616" s="28">
        <v>614</v>
      </c>
      <c r="B616" s="29">
        <v>-0.2772</v>
      </c>
      <c r="C616" s="29">
        <v>10.6821</v>
      </c>
      <c r="D616" s="29">
        <v>0.12325</v>
      </c>
      <c r="E616" s="29">
        <v>8.5329999999999995</v>
      </c>
      <c r="F616" s="29">
        <v>9.4220000000000006</v>
      </c>
      <c r="G616" s="29">
        <v>10.682</v>
      </c>
      <c r="H616" s="29">
        <v>12.166</v>
      </c>
      <c r="I616" s="29">
        <v>13.574</v>
      </c>
      <c r="J616" s="30" t="e">
        <f>_xlfn.XLOOKUP(A616,'Growth Tracker'!$B$20:$B$90,'Growth Tracker'!$D$20:$D$90,NA())</f>
        <v>#N/A</v>
      </c>
      <c r="K616" s="80" t="e">
        <f t="shared" si="9"/>
        <v>#N/A</v>
      </c>
    </row>
    <row r="617" spans="1:11" x14ac:dyDescent="0.2">
      <c r="A617" s="28">
        <v>615</v>
      </c>
      <c r="B617" s="29">
        <v>-0.27729999999999999</v>
      </c>
      <c r="C617" s="29">
        <v>10.6889</v>
      </c>
      <c r="D617" s="29">
        <v>0.12325999999999999</v>
      </c>
      <c r="E617" s="29">
        <v>8.5380000000000003</v>
      </c>
      <c r="F617" s="29">
        <v>9.4280000000000008</v>
      </c>
      <c r="G617" s="29">
        <v>10.689</v>
      </c>
      <c r="H617" s="29">
        <v>12.173999999999999</v>
      </c>
      <c r="I617" s="29">
        <v>13.583</v>
      </c>
      <c r="J617" s="30" t="e">
        <f>_xlfn.XLOOKUP(A617,'Growth Tracker'!$B$20:$B$90,'Growth Tracker'!$D$20:$D$90,NA())</f>
        <v>#N/A</v>
      </c>
      <c r="K617" s="80" t="e">
        <f t="shared" si="9"/>
        <v>#N/A</v>
      </c>
    </row>
    <row r="618" spans="1:11" x14ac:dyDescent="0.2">
      <c r="A618" s="28">
        <v>616</v>
      </c>
      <c r="B618" s="29">
        <v>-0.27750000000000002</v>
      </c>
      <c r="C618" s="29">
        <v>10.6957</v>
      </c>
      <c r="D618" s="29">
        <v>0.12325999999999999</v>
      </c>
      <c r="E618" s="29">
        <v>8.5429999999999993</v>
      </c>
      <c r="F618" s="29">
        <v>9.4339999999999993</v>
      </c>
      <c r="G618" s="29">
        <v>10.696</v>
      </c>
      <c r="H618" s="29">
        <v>12.180999999999999</v>
      </c>
      <c r="I618" s="29">
        <v>13.592000000000001</v>
      </c>
      <c r="J618" s="30" t="e">
        <f>_xlfn.XLOOKUP(A618,'Growth Tracker'!$B$20:$B$90,'Growth Tracker'!$D$20:$D$90,NA())</f>
        <v>#N/A</v>
      </c>
      <c r="K618" s="80" t="e">
        <f t="shared" si="9"/>
        <v>#N/A</v>
      </c>
    </row>
    <row r="619" spans="1:11" x14ac:dyDescent="0.2">
      <c r="A619" s="28">
        <v>617</v>
      </c>
      <c r="B619" s="29">
        <v>-0.2777</v>
      </c>
      <c r="C619" s="29">
        <v>10.702500000000001</v>
      </c>
      <c r="D619" s="29">
        <v>0.12325999999999999</v>
      </c>
      <c r="E619" s="29">
        <v>8.5489999999999995</v>
      </c>
      <c r="F619" s="29">
        <v>9.44</v>
      </c>
      <c r="G619" s="29">
        <v>10.702999999999999</v>
      </c>
      <c r="H619" s="29">
        <v>12.189</v>
      </c>
      <c r="I619" s="29">
        <v>13.6</v>
      </c>
      <c r="J619" s="30" t="e">
        <f>_xlfn.XLOOKUP(A619,'Growth Tracker'!$B$20:$B$90,'Growth Tracker'!$D$20:$D$90,NA())</f>
        <v>#N/A</v>
      </c>
      <c r="K619" s="80" t="e">
        <f t="shared" si="9"/>
        <v>#N/A</v>
      </c>
    </row>
    <row r="620" spans="1:11" x14ac:dyDescent="0.2">
      <c r="A620" s="28">
        <v>618</v>
      </c>
      <c r="B620" s="29">
        <v>-0.27789999999999998</v>
      </c>
      <c r="C620" s="29">
        <v>10.709300000000001</v>
      </c>
      <c r="D620" s="29">
        <v>0.12327</v>
      </c>
      <c r="E620" s="29">
        <v>8.5540000000000003</v>
      </c>
      <c r="F620" s="29">
        <v>9.4459999999999997</v>
      </c>
      <c r="G620" s="29">
        <v>10.709</v>
      </c>
      <c r="H620" s="29">
        <v>12.196999999999999</v>
      </c>
      <c r="I620" s="29">
        <v>13.609</v>
      </c>
      <c r="J620" s="30" t="e">
        <f>_xlfn.XLOOKUP(A620,'Growth Tracker'!$B$20:$B$90,'Growth Tracker'!$D$20:$D$90,NA())</f>
        <v>#N/A</v>
      </c>
      <c r="K620" s="80" t="e">
        <f t="shared" si="9"/>
        <v>#N/A</v>
      </c>
    </row>
    <row r="621" spans="1:11" x14ac:dyDescent="0.2">
      <c r="A621" s="28">
        <v>619</v>
      </c>
      <c r="B621" s="29">
        <v>-0.27800000000000002</v>
      </c>
      <c r="C621" s="29">
        <v>10.716100000000001</v>
      </c>
      <c r="D621" s="29">
        <v>0.12327</v>
      </c>
      <c r="E621" s="29">
        <v>8.56</v>
      </c>
      <c r="F621" s="29">
        <v>9.452</v>
      </c>
      <c r="G621" s="29">
        <v>10.715999999999999</v>
      </c>
      <c r="H621" s="29">
        <v>12.205</v>
      </c>
      <c r="I621" s="29">
        <v>13.618</v>
      </c>
      <c r="J621" s="30" t="e">
        <f>_xlfn.XLOOKUP(A621,'Growth Tracker'!$B$20:$B$90,'Growth Tracker'!$D$20:$D$90,NA())</f>
        <v>#N/A</v>
      </c>
      <c r="K621" s="80" t="e">
        <f t="shared" si="9"/>
        <v>#N/A</v>
      </c>
    </row>
    <row r="622" spans="1:11" x14ac:dyDescent="0.2">
      <c r="A622" s="28">
        <v>620</v>
      </c>
      <c r="B622" s="29">
        <v>-0.2782</v>
      </c>
      <c r="C622" s="29">
        <v>10.722899999999999</v>
      </c>
      <c r="D622" s="29">
        <v>0.12327</v>
      </c>
      <c r="E622" s="29">
        <v>8.5649999999999995</v>
      </c>
      <c r="F622" s="29">
        <v>9.4580000000000002</v>
      </c>
      <c r="G622" s="29">
        <v>10.723000000000001</v>
      </c>
      <c r="H622" s="29">
        <v>12.212999999999999</v>
      </c>
      <c r="I622" s="29">
        <v>13.627000000000001</v>
      </c>
      <c r="J622" s="30" t="e">
        <f>_xlfn.XLOOKUP(A622,'Growth Tracker'!$B$20:$B$90,'Growth Tracker'!$D$20:$D$90,NA())</f>
        <v>#N/A</v>
      </c>
      <c r="K622" s="80" t="e">
        <f t="shared" si="9"/>
        <v>#N/A</v>
      </c>
    </row>
    <row r="623" spans="1:11" x14ac:dyDescent="0.2">
      <c r="A623" s="28">
        <v>621</v>
      </c>
      <c r="B623" s="29">
        <v>-0.27839999999999998</v>
      </c>
      <c r="C623" s="29">
        <v>10.729699999999999</v>
      </c>
      <c r="D623" s="29">
        <v>0.12328</v>
      </c>
      <c r="E623" s="29">
        <v>8.5709999999999997</v>
      </c>
      <c r="F623" s="29">
        <v>9.4640000000000004</v>
      </c>
      <c r="G623" s="29">
        <v>10.73</v>
      </c>
      <c r="H623" s="29">
        <v>12.221</v>
      </c>
      <c r="I623" s="29">
        <v>13.635999999999999</v>
      </c>
      <c r="J623" s="30" t="e">
        <f>_xlfn.XLOOKUP(A623,'Growth Tracker'!$B$20:$B$90,'Growth Tracker'!$D$20:$D$90,NA())</f>
        <v>#N/A</v>
      </c>
      <c r="K623" s="80" t="e">
        <f t="shared" si="9"/>
        <v>#N/A</v>
      </c>
    </row>
    <row r="624" spans="1:11" x14ac:dyDescent="0.2">
      <c r="A624" s="28">
        <v>622</v>
      </c>
      <c r="B624" s="29">
        <v>-0.27860000000000001</v>
      </c>
      <c r="C624" s="29">
        <v>10.736499999999999</v>
      </c>
      <c r="D624" s="29">
        <v>0.12328</v>
      </c>
      <c r="E624" s="29">
        <v>8.5760000000000005</v>
      </c>
      <c r="F624" s="29">
        <v>9.4700000000000006</v>
      </c>
      <c r="G624" s="29">
        <v>10.737</v>
      </c>
      <c r="H624" s="29">
        <v>12.228</v>
      </c>
      <c r="I624" s="29">
        <v>13.645</v>
      </c>
      <c r="J624" s="30" t="e">
        <f>_xlfn.XLOOKUP(A624,'Growth Tracker'!$B$20:$B$90,'Growth Tracker'!$D$20:$D$90,NA())</f>
        <v>#N/A</v>
      </c>
      <c r="K624" s="80" t="e">
        <f t="shared" si="9"/>
        <v>#N/A</v>
      </c>
    </row>
    <row r="625" spans="1:11" x14ac:dyDescent="0.2">
      <c r="A625" s="28">
        <v>623</v>
      </c>
      <c r="B625" s="29">
        <v>-0.2787</v>
      </c>
      <c r="C625" s="29">
        <v>10.7433</v>
      </c>
      <c r="D625" s="29">
        <v>0.12328</v>
      </c>
      <c r="E625" s="29">
        <v>8.5809999999999995</v>
      </c>
      <c r="F625" s="29">
        <v>9.4760000000000009</v>
      </c>
      <c r="G625" s="29">
        <v>10.743</v>
      </c>
      <c r="H625" s="29">
        <v>12.236000000000001</v>
      </c>
      <c r="I625" s="29">
        <v>13.653</v>
      </c>
      <c r="J625" s="30" t="e">
        <f>_xlfn.XLOOKUP(A625,'Growth Tracker'!$B$20:$B$90,'Growth Tracker'!$D$20:$D$90,NA())</f>
        <v>#N/A</v>
      </c>
      <c r="K625" s="80" t="e">
        <f t="shared" si="9"/>
        <v>#N/A</v>
      </c>
    </row>
    <row r="626" spans="1:11" x14ac:dyDescent="0.2">
      <c r="A626" s="28">
        <v>624</v>
      </c>
      <c r="B626" s="29">
        <v>-0.27889999999999998</v>
      </c>
      <c r="C626" s="29">
        <v>10.7501</v>
      </c>
      <c r="D626" s="29">
        <v>0.12329</v>
      </c>
      <c r="E626" s="29">
        <v>8.5869999999999997</v>
      </c>
      <c r="F626" s="29">
        <v>9.4819999999999993</v>
      </c>
      <c r="G626" s="29">
        <v>10.75</v>
      </c>
      <c r="H626" s="29">
        <v>12.244</v>
      </c>
      <c r="I626" s="29">
        <v>13.662000000000001</v>
      </c>
      <c r="J626" s="30" t="e">
        <f>_xlfn.XLOOKUP(A626,'Growth Tracker'!$B$20:$B$90,'Growth Tracker'!$D$20:$D$90,NA())</f>
        <v>#N/A</v>
      </c>
      <c r="K626" s="80" t="e">
        <f t="shared" si="9"/>
        <v>#N/A</v>
      </c>
    </row>
    <row r="627" spans="1:11" x14ac:dyDescent="0.2">
      <c r="A627" s="28">
        <v>625</v>
      </c>
      <c r="B627" s="29">
        <v>-0.27910000000000001</v>
      </c>
      <c r="C627" s="29">
        <v>10.7569</v>
      </c>
      <c r="D627" s="29">
        <v>0.12329</v>
      </c>
      <c r="E627" s="29">
        <v>8.5920000000000005</v>
      </c>
      <c r="F627" s="29">
        <v>9.4879999999999995</v>
      </c>
      <c r="G627" s="29">
        <v>10.757</v>
      </c>
      <c r="H627" s="29">
        <v>12.252000000000001</v>
      </c>
      <c r="I627" s="29">
        <v>13.670999999999999</v>
      </c>
      <c r="J627" s="30" t="e">
        <f>_xlfn.XLOOKUP(A627,'Growth Tracker'!$B$20:$B$90,'Growth Tracker'!$D$20:$D$90,NA())</f>
        <v>#N/A</v>
      </c>
      <c r="K627" s="80" t="e">
        <f t="shared" si="9"/>
        <v>#N/A</v>
      </c>
    </row>
    <row r="628" spans="1:11" x14ac:dyDescent="0.2">
      <c r="A628" s="28">
        <v>626</v>
      </c>
      <c r="B628" s="29">
        <v>-0.27929999999999999</v>
      </c>
      <c r="C628" s="29">
        <v>10.7637</v>
      </c>
      <c r="D628" s="29">
        <v>0.12330000000000001</v>
      </c>
      <c r="E628" s="29">
        <v>8.5980000000000008</v>
      </c>
      <c r="F628" s="29">
        <v>9.4939999999999998</v>
      </c>
      <c r="G628" s="29">
        <v>10.763999999999999</v>
      </c>
      <c r="H628" s="29">
        <v>12.26</v>
      </c>
      <c r="I628" s="29">
        <v>13.68</v>
      </c>
      <c r="J628" s="30" t="e">
        <f>_xlfn.XLOOKUP(A628,'Growth Tracker'!$B$20:$B$90,'Growth Tracker'!$D$20:$D$90,NA())</f>
        <v>#N/A</v>
      </c>
      <c r="K628" s="80" t="e">
        <f t="shared" si="9"/>
        <v>#N/A</v>
      </c>
    </row>
    <row r="629" spans="1:11" x14ac:dyDescent="0.2">
      <c r="A629" s="28">
        <v>627</v>
      </c>
      <c r="B629" s="29">
        <v>-0.27939999999999998</v>
      </c>
      <c r="C629" s="29">
        <v>10.7705</v>
      </c>
      <c r="D629" s="29">
        <v>0.12330000000000001</v>
      </c>
      <c r="E629" s="29">
        <v>8.6029999999999998</v>
      </c>
      <c r="F629" s="29">
        <v>9.5</v>
      </c>
      <c r="G629" s="29">
        <v>10.771000000000001</v>
      </c>
      <c r="H629" s="29">
        <v>12.266999999999999</v>
      </c>
      <c r="I629" s="29">
        <v>13.689</v>
      </c>
      <c r="J629" s="30" t="e">
        <f>_xlfn.XLOOKUP(A629,'Growth Tracker'!$B$20:$B$90,'Growth Tracker'!$D$20:$D$90,NA())</f>
        <v>#N/A</v>
      </c>
      <c r="K629" s="80" t="e">
        <f t="shared" si="9"/>
        <v>#N/A</v>
      </c>
    </row>
    <row r="630" spans="1:11" x14ac:dyDescent="0.2">
      <c r="A630" s="28">
        <v>628</v>
      </c>
      <c r="B630" s="29">
        <v>-0.27960000000000002</v>
      </c>
      <c r="C630" s="29">
        <v>10.7773</v>
      </c>
      <c r="D630" s="29">
        <v>0.12330000000000001</v>
      </c>
      <c r="E630" s="29">
        <v>8.6080000000000005</v>
      </c>
      <c r="F630" s="29">
        <v>9.5060000000000002</v>
      </c>
      <c r="G630" s="29">
        <v>10.776999999999999</v>
      </c>
      <c r="H630" s="29">
        <v>12.275</v>
      </c>
      <c r="I630" s="29">
        <v>13.696999999999999</v>
      </c>
      <c r="J630" s="30" t="e">
        <f>_xlfn.XLOOKUP(A630,'Growth Tracker'!$B$20:$B$90,'Growth Tracker'!$D$20:$D$90,NA())</f>
        <v>#N/A</v>
      </c>
      <c r="K630" s="80" t="e">
        <f t="shared" si="9"/>
        <v>#N/A</v>
      </c>
    </row>
    <row r="631" spans="1:11" x14ac:dyDescent="0.2">
      <c r="A631" s="28">
        <v>629</v>
      </c>
      <c r="B631" s="29">
        <v>-0.27979999999999999</v>
      </c>
      <c r="C631" s="29">
        <v>10.7841</v>
      </c>
      <c r="D631" s="29">
        <v>0.12331</v>
      </c>
      <c r="E631" s="29">
        <v>8.6140000000000008</v>
      </c>
      <c r="F631" s="29">
        <v>9.5120000000000005</v>
      </c>
      <c r="G631" s="29">
        <v>10.784000000000001</v>
      </c>
      <c r="H631" s="29">
        <v>12.282999999999999</v>
      </c>
      <c r="I631" s="29">
        <v>13.706</v>
      </c>
      <c r="J631" s="30" t="e">
        <f>_xlfn.XLOOKUP(A631,'Growth Tracker'!$B$20:$B$90,'Growth Tracker'!$D$20:$D$90,NA())</f>
        <v>#N/A</v>
      </c>
      <c r="K631" s="80" t="e">
        <f t="shared" si="9"/>
        <v>#N/A</v>
      </c>
    </row>
    <row r="632" spans="1:11" x14ac:dyDescent="0.2">
      <c r="A632" s="28">
        <v>630</v>
      </c>
      <c r="B632" s="29">
        <v>-0.27989999999999998</v>
      </c>
      <c r="C632" s="29">
        <v>10.790900000000001</v>
      </c>
      <c r="D632" s="29">
        <v>0.12331</v>
      </c>
      <c r="E632" s="29">
        <v>8.6189999999999998</v>
      </c>
      <c r="F632" s="29">
        <v>9.5180000000000007</v>
      </c>
      <c r="G632" s="29">
        <v>10.791</v>
      </c>
      <c r="H632" s="29">
        <v>12.291</v>
      </c>
      <c r="I632" s="29">
        <v>13.715</v>
      </c>
      <c r="J632" s="30" t="e">
        <f>_xlfn.XLOOKUP(A632,'Growth Tracker'!$B$20:$B$90,'Growth Tracker'!$D$20:$D$90,NA())</f>
        <v>#N/A</v>
      </c>
      <c r="K632" s="80" t="e">
        <f t="shared" si="9"/>
        <v>#N/A</v>
      </c>
    </row>
    <row r="633" spans="1:11" x14ac:dyDescent="0.2">
      <c r="A633" s="28">
        <v>631</v>
      </c>
      <c r="B633" s="29">
        <v>-0.28010000000000002</v>
      </c>
      <c r="C633" s="29">
        <v>10.797700000000001</v>
      </c>
      <c r="D633" s="29">
        <v>0.12332</v>
      </c>
      <c r="E633" s="29">
        <v>8.625</v>
      </c>
      <c r="F633" s="29">
        <v>9.5229999999999997</v>
      </c>
      <c r="G633" s="29">
        <v>10.798</v>
      </c>
      <c r="H633" s="29">
        <v>12.298999999999999</v>
      </c>
      <c r="I633" s="29">
        <v>13.724</v>
      </c>
      <c r="J633" s="30" t="e">
        <f>_xlfn.XLOOKUP(A633,'Growth Tracker'!$B$20:$B$90,'Growth Tracker'!$D$20:$D$90,NA())</f>
        <v>#N/A</v>
      </c>
      <c r="K633" s="80" t="e">
        <f t="shared" si="9"/>
        <v>#N/A</v>
      </c>
    </row>
    <row r="634" spans="1:11" x14ac:dyDescent="0.2">
      <c r="A634" s="28">
        <v>632</v>
      </c>
      <c r="B634" s="29">
        <v>-0.28029999999999999</v>
      </c>
      <c r="C634" s="29">
        <v>10.804500000000001</v>
      </c>
      <c r="D634" s="29">
        <v>0.12332</v>
      </c>
      <c r="E634" s="29">
        <v>8.6300000000000008</v>
      </c>
      <c r="F634" s="29">
        <v>9.5289999999999999</v>
      </c>
      <c r="G634" s="29">
        <v>10.805</v>
      </c>
      <c r="H634" s="29">
        <v>12.305999999999999</v>
      </c>
      <c r="I634" s="29">
        <v>13.733000000000001</v>
      </c>
      <c r="J634" s="30" t="e">
        <f>_xlfn.XLOOKUP(A634,'Growth Tracker'!$B$20:$B$90,'Growth Tracker'!$D$20:$D$90,NA())</f>
        <v>#N/A</v>
      </c>
      <c r="K634" s="80" t="e">
        <f t="shared" si="9"/>
        <v>#N/A</v>
      </c>
    </row>
    <row r="635" spans="1:11" x14ac:dyDescent="0.2">
      <c r="A635" s="28">
        <v>633</v>
      </c>
      <c r="B635" s="29">
        <v>-0.28039999999999998</v>
      </c>
      <c r="C635" s="29">
        <v>10.811299999999999</v>
      </c>
      <c r="D635" s="29">
        <v>0.12332</v>
      </c>
      <c r="E635" s="29">
        <v>8.6359999999999992</v>
      </c>
      <c r="F635" s="29">
        <v>9.5350000000000001</v>
      </c>
      <c r="G635" s="29">
        <v>10.811</v>
      </c>
      <c r="H635" s="29">
        <v>12.314</v>
      </c>
      <c r="I635" s="29">
        <v>13.741</v>
      </c>
      <c r="J635" s="30" t="e">
        <f>_xlfn.XLOOKUP(A635,'Growth Tracker'!$B$20:$B$90,'Growth Tracker'!$D$20:$D$90,NA())</f>
        <v>#N/A</v>
      </c>
      <c r="K635" s="80" t="e">
        <f t="shared" si="9"/>
        <v>#N/A</v>
      </c>
    </row>
    <row r="636" spans="1:11" x14ac:dyDescent="0.2">
      <c r="A636" s="28">
        <v>634</v>
      </c>
      <c r="B636" s="29">
        <v>-0.28060000000000002</v>
      </c>
      <c r="C636" s="29">
        <v>10.818099999999999</v>
      </c>
      <c r="D636" s="29">
        <v>0.12333</v>
      </c>
      <c r="E636" s="29">
        <v>8.641</v>
      </c>
      <c r="F636" s="29">
        <v>9.5410000000000004</v>
      </c>
      <c r="G636" s="29">
        <v>10.818</v>
      </c>
      <c r="H636" s="29">
        <v>12.321999999999999</v>
      </c>
      <c r="I636" s="29">
        <v>13.75</v>
      </c>
      <c r="J636" s="30" t="e">
        <f>_xlfn.XLOOKUP(A636,'Growth Tracker'!$B$20:$B$90,'Growth Tracker'!$D$20:$D$90,NA())</f>
        <v>#N/A</v>
      </c>
      <c r="K636" s="80" t="e">
        <f t="shared" si="9"/>
        <v>#N/A</v>
      </c>
    </row>
    <row r="637" spans="1:11" x14ac:dyDescent="0.2">
      <c r="A637" s="28">
        <v>635</v>
      </c>
      <c r="B637" s="29">
        <v>-0.28079999999999999</v>
      </c>
      <c r="C637" s="29">
        <v>10.8249</v>
      </c>
      <c r="D637" s="29">
        <v>0.12333</v>
      </c>
      <c r="E637" s="29">
        <v>8.6460000000000008</v>
      </c>
      <c r="F637" s="29">
        <v>9.5470000000000006</v>
      </c>
      <c r="G637" s="29">
        <v>10.824999999999999</v>
      </c>
      <c r="H637" s="29">
        <v>12.33</v>
      </c>
      <c r="I637" s="29">
        <v>13.759</v>
      </c>
      <c r="J637" s="30" t="e">
        <f>_xlfn.XLOOKUP(A637,'Growth Tracker'!$B$20:$B$90,'Growth Tracker'!$D$20:$D$90,NA())</f>
        <v>#N/A</v>
      </c>
      <c r="K637" s="80" t="e">
        <f t="shared" si="9"/>
        <v>#N/A</v>
      </c>
    </row>
    <row r="638" spans="1:11" x14ac:dyDescent="0.2">
      <c r="A638" s="28">
        <v>636</v>
      </c>
      <c r="B638" s="29">
        <v>-0.28089999999999998</v>
      </c>
      <c r="C638" s="29">
        <v>10.8317</v>
      </c>
      <c r="D638" s="29">
        <v>0.12334000000000001</v>
      </c>
      <c r="E638" s="29">
        <v>8.6519999999999992</v>
      </c>
      <c r="F638" s="29">
        <v>9.5530000000000008</v>
      </c>
      <c r="G638" s="29">
        <v>10.832000000000001</v>
      </c>
      <c r="H638" s="29">
        <v>12.337999999999999</v>
      </c>
      <c r="I638" s="29">
        <v>13.768000000000001</v>
      </c>
      <c r="J638" s="30" t="e">
        <f>_xlfn.XLOOKUP(A638,'Growth Tracker'!$B$20:$B$90,'Growth Tracker'!$D$20:$D$90,NA())</f>
        <v>#N/A</v>
      </c>
      <c r="K638" s="80" t="e">
        <f t="shared" si="9"/>
        <v>#N/A</v>
      </c>
    </row>
    <row r="639" spans="1:11" x14ac:dyDescent="0.2">
      <c r="A639" s="28">
        <v>637</v>
      </c>
      <c r="B639" s="29">
        <v>-0.28110000000000002</v>
      </c>
      <c r="C639" s="29">
        <v>10.8385</v>
      </c>
      <c r="D639" s="29">
        <v>0.12334000000000001</v>
      </c>
      <c r="E639" s="29">
        <v>8.657</v>
      </c>
      <c r="F639" s="29">
        <v>9.5589999999999993</v>
      </c>
      <c r="G639" s="29">
        <v>10.839</v>
      </c>
      <c r="H639" s="29">
        <v>12.346</v>
      </c>
      <c r="I639" s="29">
        <v>13.776999999999999</v>
      </c>
      <c r="J639" s="30" t="e">
        <f>_xlfn.XLOOKUP(A639,'Growth Tracker'!$B$20:$B$90,'Growth Tracker'!$D$20:$D$90,NA())</f>
        <v>#N/A</v>
      </c>
      <c r="K639" s="80" t="e">
        <f t="shared" si="9"/>
        <v>#N/A</v>
      </c>
    </row>
    <row r="640" spans="1:11" x14ac:dyDescent="0.2">
      <c r="A640" s="28">
        <v>638</v>
      </c>
      <c r="B640" s="29">
        <v>-0.28129999999999999</v>
      </c>
      <c r="C640" s="29">
        <v>10.8453</v>
      </c>
      <c r="D640" s="29">
        <v>0.12335</v>
      </c>
      <c r="E640" s="29">
        <v>8.6620000000000008</v>
      </c>
      <c r="F640" s="29">
        <v>9.5649999999999995</v>
      </c>
      <c r="G640" s="29">
        <v>10.845000000000001</v>
      </c>
      <c r="H640" s="29">
        <v>12.353</v>
      </c>
      <c r="I640" s="29">
        <v>13.786</v>
      </c>
      <c r="J640" s="30" t="e">
        <f>_xlfn.XLOOKUP(A640,'Growth Tracker'!$B$20:$B$90,'Growth Tracker'!$D$20:$D$90,NA())</f>
        <v>#N/A</v>
      </c>
      <c r="K640" s="80" t="e">
        <f t="shared" si="9"/>
        <v>#N/A</v>
      </c>
    </row>
    <row r="641" spans="1:11" x14ac:dyDescent="0.2">
      <c r="A641" s="28">
        <v>639</v>
      </c>
      <c r="B641" s="29">
        <v>-0.28139999999999998</v>
      </c>
      <c r="C641" s="29">
        <v>10.8521</v>
      </c>
      <c r="D641" s="29">
        <v>0.12335</v>
      </c>
      <c r="E641" s="29">
        <v>8.6679999999999993</v>
      </c>
      <c r="F641" s="29">
        <v>9.5709999999999997</v>
      </c>
      <c r="G641" s="29">
        <v>10.852</v>
      </c>
      <c r="H641" s="29">
        <v>12.361000000000001</v>
      </c>
      <c r="I641" s="29">
        <v>13.795</v>
      </c>
      <c r="J641" s="30" t="e">
        <f>_xlfn.XLOOKUP(A641,'Growth Tracker'!$B$20:$B$90,'Growth Tracker'!$D$20:$D$90,NA())</f>
        <v>#N/A</v>
      </c>
      <c r="K641" s="80" t="e">
        <f t="shared" si="9"/>
        <v>#N/A</v>
      </c>
    </row>
    <row r="642" spans="1:11" x14ac:dyDescent="0.2">
      <c r="A642" s="28">
        <v>640</v>
      </c>
      <c r="B642" s="29">
        <v>-0.28160000000000002</v>
      </c>
      <c r="C642" s="29">
        <v>10.8589</v>
      </c>
      <c r="D642" s="29">
        <v>0.12336</v>
      </c>
      <c r="E642" s="29">
        <v>8.673</v>
      </c>
      <c r="F642" s="29">
        <v>9.577</v>
      </c>
      <c r="G642" s="29">
        <v>10.859</v>
      </c>
      <c r="H642" s="29">
        <v>12.369</v>
      </c>
      <c r="I642" s="29">
        <v>13.804</v>
      </c>
      <c r="J642" s="30" t="e">
        <f>_xlfn.XLOOKUP(A642,'Growth Tracker'!$B$20:$B$90,'Growth Tracker'!$D$20:$D$90,NA())</f>
        <v>#N/A</v>
      </c>
      <c r="K642" s="80" t="e">
        <f t="shared" si="9"/>
        <v>#N/A</v>
      </c>
    </row>
    <row r="643" spans="1:11" x14ac:dyDescent="0.2">
      <c r="A643" s="28">
        <v>641</v>
      </c>
      <c r="B643" s="29">
        <v>-0.28179999999999999</v>
      </c>
      <c r="C643" s="29">
        <v>10.8657</v>
      </c>
      <c r="D643" s="29">
        <v>0.12336</v>
      </c>
      <c r="E643" s="29">
        <v>8.6790000000000003</v>
      </c>
      <c r="F643" s="29">
        <v>9.5830000000000002</v>
      </c>
      <c r="G643" s="29">
        <v>10.866</v>
      </c>
      <c r="H643" s="29">
        <v>12.377000000000001</v>
      </c>
      <c r="I643" s="29">
        <v>13.811999999999999</v>
      </c>
      <c r="J643" s="30" t="e">
        <f>_xlfn.XLOOKUP(A643,'Growth Tracker'!$B$20:$B$90,'Growth Tracker'!$D$20:$D$90,NA())</f>
        <v>#N/A</v>
      </c>
      <c r="K643" s="80" t="e">
        <f t="shared" ref="K643:K706" si="10">IF(ISERROR(J643),NA(),_xlfn.NORM.S.DIST(IF(B643=0,LN(J643/C643)/D643,((J643/C643)^B643-1)/(B643*D643)),TRUE))</f>
        <v>#N/A</v>
      </c>
    </row>
    <row r="644" spans="1:11" x14ac:dyDescent="0.2">
      <c r="A644" s="28">
        <v>642</v>
      </c>
      <c r="B644" s="29">
        <v>-0.28189999999999998</v>
      </c>
      <c r="C644" s="29">
        <v>10.8725</v>
      </c>
      <c r="D644" s="29">
        <v>0.12336</v>
      </c>
      <c r="E644" s="29">
        <v>8.6839999999999993</v>
      </c>
      <c r="F644" s="29">
        <v>9.5890000000000004</v>
      </c>
      <c r="G644" s="29">
        <v>10.872999999999999</v>
      </c>
      <c r="H644" s="29">
        <v>12.385</v>
      </c>
      <c r="I644" s="29">
        <v>13.821</v>
      </c>
      <c r="J644" s="30" t="e">
        <f>_xlfn.XLOOKUP(A644,'Growth Tracker'!$B$20:$B$90,'Growth Tracker'!$D$20:$D$90,NA())</f>
        <v>#N/A</v>
      </c>
      <c r="K644" s="80" t="e">
        <f t="shared" si="10"/>
        <v>#N/A</v>
      </c>
    </row>
    <row r="645" spans="1:11" x14ac:dyDescent="0.2">
      <c r="A645" s="28">
        <v>643</v>
      </c>
      <c r="B645" s="29">
        <v>-0.28210000000000002</v>
      </c>
      <c r="C645" s="29">
        <v>10.879300000000001</v>
      </c>
      <c r="D645" s="29">
        <v>0.12336999999999999</v>
      </c>
      <c r="E645" s="29">
        <v>8.6890000000000001</v>
      </c>
      <c r="F645" s="29">
        <v>9.5950000000000006</v>
      </c>
      <c r="G645" s="29">
        <v>10.879</v>
      </c>
      <c r="H645" s="29">
        <v>12.391999999999999</v>
      </c>
      <c r="I645" s="29">
        <v>13.83</v>
      </c>
      <c r="J645" s="30" t="e">
        <f>_xlfn.XLOOKUP(A645,'Growth Tracker'!$B$20:$B$90,'Growth Tracker'!$D$20:$D$90,NA())</f>
        <v>#N/A</v>
      </c>
      <c r="K645" s="80" t="e">
        <f t="shared" si="10"/>
        <v>#N/A</v>
      </c>
    </row>
    <row r="646" spans="1:11" x14ac:dyDescent="0.2">
      <c r="A646" s="28">
        <v>644</v>
      </c>
      <c r="B646" s="29">
        <v>-0.28220000000000001</v>
      </c>
      <c r="C646" s="29">
        <v>10.886100000000001</v>
      </c>
      <c r="D646" s="29">
        <v>0.12336999999999999</v>
      </c>
      <c r="E646" s="29">
        <v>8.6950000000000003</v>
      </c>
      <c r="F646" s="29">
        <v>9.6010000000000009</v>
      </c>
      <c r="G646" s="29">
        <v>10.885999999999999</v>
      </c>
      <c r="H646" s="29">
        <v>12.4</v>
      </c>
      <c r="I646" s="29">
        <v>13.839</v>
      </c>
      <c r="J646" s="30" t="e">
        <f>_xlfn.XLOOKUP(A646,'Growth Tracker'!$B$20:$B$90,'Growth Tracker'!$D$20:$D$90,NA())</f>
        <v>#N/A</v>
      </c>
      <c r="K646" s="80" t="e">
        <f t="shared" si="10"/>
        <v>#N/A</v>
      </c>
    </row>
    <row r="647" spans="1:11" x14ac:dyDescent="0.2">
      <c r="A647" s="28">
        <v>645</v>
      </c>
      <c r="B647" s="29">
        <v>-0.28239999999999998</v>
      </c>
      <c r="C647" s="29">
        <v>10.892899999999999</v>
      </c>
      <c r="D647" s="29">
        <v>0.12338</v>
      </c>
      <c r="E647" s="29">
        <v>8.6999999999999993</v>
      </c>
      <c r="F647" s="29">
        <v>9.6069999999999993</v>
      </c>
      <c r="G647" s="29">
        <v>10.893000000000001</v>
      </c>
      <c r="H647" s="29">
        <v>12.407999999999999</v>
      </c>
      <c r="I647" s="29">
        <v>13.848000000000001</v>
      </c>
      <c r="J647" s="30" t="e">
        <f>_xlfn.XLOOKUP(A647,'Growth Tracker'!$B$20:$B$90,'Growth Tracker'!$D$20:$D$90,NA())</f>
        <v>#N/A</v>
      </c>
      <c r="K647" s="80" t="e">
        <f t="shared" si="10"/>
        <v>#N/A</v>
      </c>
    </row>
    <row r="648" spans="1:11" x14ac:dyDescent="0.2">
      <c r="A648" s="28">
        <v>646</v>
      </c>
      <c r="B648" s="29">
        <v>-0.28260000000000002</v>
      </c>
      <c r="C648" s="29">
        <v>10.899699999999999</v>
      </c>
      <c r="D648" s="29">
        <v>0.12338</v>
      </c>
      <c r="E648" s="29">
        <v>8.7059999999999995</v>
      </c>
      <c r="F648" s="29">
        <v>9.6129999999999995</v>
      </c>
      <c r="G648" s="29">
        <v>10.9</v>
      </c>
      <c r="H648" s="29">
        <v>12.416</v>
      </c>
      <c r="I648" s="29">
        <v>13.856</v>
      </c>
      <c r="J648" s="30" t="e">
        <f>_xlfn.XLOOKUP(A648,'Growth Tracker'!$B$20:$B$90,'Growth Tracker'!$D$20:$D$90,NA())</f>
        <v>#N/A</v>
      </c>
      <c r="K648" s="80" t="e">
        <f t="shared" si="10"/>
        <v>#N/A</v>
      </c>
    </row>
    <row r="649" spans="1:11" x14ac:dyDescent="0.2">
      <c r="A649" s="28">
        <v>647</v>
      </c>
      <c r="B649" s="29">
        <v>-0.28270000000000001</v>
      </c>
      <c r="C649" s="29">
        <v>10.906499999999999</v>
      </c>
      <c r="D649" s="29">
        <v>0.12339</v>
      </c>
      <c r="E649" s="29">
        <v>8.7110000000000003</v>
      </c>
      <c r="F649" s="29">
        <v>9.6189999999999998</v>
      </c>
      <c r="G649" s="29">
        <v>10.907</v>
      </c>
      <c r="H649" s="29">
        <v>12.423999999999999</v>
      </c>
      <c r="I649" s="29">
        <v>13.865</v>
      </c>
      <c r="J649" s="30" t="e">
        <f>_xlfn.XLOOKUP(A649,'Growth Tracker'!$B$20:$B$90,'Growth Tracker'!$D$20:$D$90,NA())</f>
        <v>#N/A</v>
      </c>
      <c r="K649" s="80" t="e">
        <f t="shared" si="10"/>
        <v>#N/A</v>
      </c>
    </row>
    <row r="650" spans="1:11" x14ac:dyDescent="0.2">
      <c r="A650" s="28">
        <v>648</v>
      </c>
      <c r="B650" s="29">
        <v>-0.28289999999999998</v>
      </c>
      <c r="C650" s="29">
        <v>10.9133</v>
      </c>
      <c r="D650" s="29">
        <v>0.12339</v>
      </c>
      <c r="E650" s="29">
        <v>8.7159999999999993</v>
      </c>
      <c r="F650" s="29">
        <v>9.625</v>
      </c>
      <c r="G650" s="29">
        <v>10.913</v>
      </c>
      <c r="H650" s="29">
        <v>12.432</v>
      </c>
      <c r="I650" s="29">
        <v>13.874000000000001</v>
      </c>
      <c r="J650" s="30" t="e">
        <f>_xlfn.XLOOKUP(A650,'Growth Tracker'!$B$20:$B$90,'Growth Tracker'!$D$20:$D$90,NA())</f>
        <v>#N/A</v>
      </c>
      <c r="K650" s="80" t="e">
        <f t="shared" si="10"/>
        <v>#N/A</v>
      </c>
    </row>
    <row r="651" spans="1:11" x14ac:dyDescent="0.2">
      <c r="A651" s="28">
        <v>649</v>
      </c>
      <c r="B651" s="29">
        <v>-0.28299999999999997</v>
      </c>
      <c r="C651" s="29">
        <v>10.920199999999999</v>
      </c>
      <c r="D651" s="29">
        <v>0.1234</v>
      </c>
      <c r="E651" s="29">
        <v>8.7219999999999995</v>
      </c>
      <c r="F651" s="29">
        <v>9.6310000000000002</v>
      </c>
      <c r="G651" s="29">
        <v>10.92</v>
      </c>
      <c r="H651" s="29">
        <v>12.44</v>
      </c>
      <c r="I651" s="29">
        <v>13.882999999999999</v>
      </c>
      <c r="J651" s="30" t="e">
        <f>_xlfn.XLOOKUP(A651,'Growth Tracker'!$B$20:$B$90,'Growth Tracker'!$D$20:$D$90,NA())</f>
        <v>#N/A</v>
      </c>
      <c r="K651" s="80" t="e">
        <f t="shared" si="10"/>
        <v>#N/A</v>
      </c>
    </row>
    <row r="652" spans="1:11" x14ac:dyDescent="0.2">
      <c r="A652" s="28">
        <v>650</v>
      </c>
      <c r="B652" s="29">
        <v>-0.28320000000000001</v>
      </c>
      <c r="C652" s="29">
        <v>10.927</v>
      </c>
      <c r="D652" s="29">
        <v>0.1234</v>
      </c>
      <c r="E652" s="29">
        <v>8.7270000000000003</v>
      </c>
      <c r="F652" s="29">
        <v>9.6370000000000005</v>
      </c>
      <c r="G652" s="29">
        <v>10.927</v>
      </c>
      <c r="H652" s="29">
        <v>12.446999999999999</v>
      </c>
      <c r="I652" s="29">
        <v>13.891999999999999</v>
      </c>
      <c r="J652" s="30" t="e">
        <f>_xlfn.XLOOKUP(A652,'Growth Tracker'!$B$20:$B$90,'Growth Tracker'!$D$20:$D$90,NA())</f>
        <v>#N/A</v>
      </c>
      <c r="K652" s="80" t="e">
        <f t="shared" si="10"/>
        <v>#N/A</v>
      </c>
    </row>
    <row r="653" spans="1:11" x14ac:dyDescent="0.2">
      <c r="A653" s="28">
        <v>651</v>
      </c>
      <c r="B653" s="29">
        <v>-0.28339999999999999</v>
      </c>
      <c r="C653" s="29">
        <v>10.9338</v>
      </c>
      <c r="D653" s="29">
        <v>0.12341000000000001</v>
      </c>
      <c r="E653" s="29">
        <v>8.7330000000000005</v>
      </c>
      <c r="F653" s="29">
        <v>9.6430000000000007</v>
      </c>
      <c r="G653" s="29">
        <v>10.933999999999999</v>
      </c>
      <c r="H653" s="29">
        <v>12.455</v>
      </c>
      <c r="I653" s="29">
        <v>13.901</v>
      </c>
      <c r="J653" s="30" t="e">
        <f>_xlfn.XLOOKUP(A653,'Growth Tracker'!$B$20:$B$90,'Growth Tracker'!$D$20:$D$90,NA())</f>
        <v>#N/A</v>
      </c>
      <c r="K653" s="80" t="e">
        <f t="shared" si="10"/>
        <v>#N/A</v>
      </c>
    </row>
    <row r="654" spans="1:11" x14ac:dyDescent="0.2">
      <c r="A654" s="28">
        <v>652</v>
      </c>
      <c r="B654" s="29">
        <v>-0.28349999999999997</v>
      </c>
      <c r="C654" s="29">
        <v>10.9406</v>
      </c>
      <c r="D654" s="29">
        <v>0.12341000000000001</v>
      </c>
      <c r="E654" s="29">
        <v>8.7379999999999995</v>
      </c>
      <c r="F654" s="29">
        <v>9.6489999999999991</v>
      </c>
      <c r="G654" s="29">
        <v>10.941000000000001</v>
      </c>
      <c r="H654" s="29">
        <v>12.462999999999999</v>
      </c>
      <c r="I654" s="29">
        <v>13.91</v>
      </c>
      <c r="J654" s="30" t="e">
        <f>_xlfn.XLOOKUP(A654,'Growth Tracker'!$B$20:$B$90,'Growth Tracker'!$D$20:$D$90,NA())</f>
        <v>#N/A</v>
      </c>
      <c r="K654" s="80" t="e">
        <f t="shared" si="10"/>
        <v>#N/A</v>
      </c>
    </row>
    <row r="655" spans="1:11" x14ac:dyDescent="0.2">
      <c r="A655" s="28">
        <v>653</v>
      </c>
      <c r="B655" s="29">
        <v>-0.28370000000000001</v>
      </c>
      <c r="C655" s="29">
        <v>10.9474</v>
      </c>
      <c r="D655" s="29">
        <v>0.12342</v>
      </c>
      <c r="E655" s="29">
        <v>8.7430000000000003</v>
      </c>
      <c r="F655" s="29">
        <v>9.6549999999999994</v>
      </c>
      <c r="G655" s="29">
        <v>10.946999999999999</v>
      </c>
      <c r="H655" s="29">
        <v>12.471</v>
      </c>
      <c r="I655" s="29">
        <v>13.919</v>
      </c>
      <c r="J655" s="30" t="e">
        <f>_xlfn.XLOOKUP(A655,'Growth Tracker'!$B$20:$B$90,'Growth Tracker'!$D$20:$D$90,NA())</f>
        <v>#N/A</v>
      </c>
      <c r="K655" s="80" t="e">
        <f t="shared" si="10"/>
        <v>#N/A</v>
      </c>
    </row>
    <row r="656" spans="1:11" x14ac:dyDescent="0.2">
      <c r="A656" s="28">
        <v>654</v>
      </c>
      <c r="B656" s="29">
        <v>-0.2838</v>
      </c>
      <c r="C656" s="29">
        <v>10.9542</v>
      </c>
      <c r="D656" s="29">
        <v>0.12342</v>
      </c>
      <c r="E656" s="29">
        <v>8.7490000000000006</v>
      </c>
      <c r="F656" s="29">
        <v>9.6609999999999996</v>
      </c>
      <c r="G656" s="29">
        <v>10.954000000000001</v>
      </c>
      <c r="H656" s="29">
        <v>12.478999999999999</v>
      </c>
      <c r="I656" s="29">
        <v>13.927</v>
      </c>
      <c r="J656" s="30" t="e">
        <f>_xlfn.XLOOKUP(A656,'Growth Tracker'!$B$20:$B$90,'Growth Tracker'!$D$20:$D$90,NA())</f>
        <v>#N/A</v>
      </c>
      <c r="K656" s="80" t="e">
        <f t="shared" si="10"/>
        <v>#N/A</v>
      </c>
    </row>
    <row r="657" spans="1:11" x14ac:dyDescent="0.2">
      <c r="A657" s="28">
        <v>655</v>
      </c>
      <c r="B657" s="29">
        <v>-0.28399999999999997</v>
      </c>
      <c r="C657" s="29">
        <v>10.961</v>
      </c>
      <c r="D657" s="29">
        <v>0.12343</v>
      </c>
      <c r="E657" s="29">
        <v>8.7539999999999996</v>
      </c>
      <c r="F657" s="29">
        <v>9.6669999999999998</v>
      </c>
      <c r="G657" s="29">
        <v>10.961</v>
      </c>
      <c r="H657" s="29">
        <v>12.487</v>
      </c>
      <c r="I657" s="29">
        <v>13.936</v>
      </c>
      <c r="J657" s="30" t="e">
        <f>_xlfn.XLOOKUP(A657,'Growth Tracker'!$B$20:$B$90,'Growth Tracker'!$D$20:$D$90,NA())</f>
        <v>#N/A</v>
      </c>
      <c r="K657" s="80" t="e">
        <f t="shared" si="10"/>
        <v>#N/A</v>
      </c>
    </row>
    <row r="658" spans="1:11" x14ac:dyDescent="0.2">
      <c r="A658" s="28">
        <v>656</v>
      </c>
      <c r="B658" s="29">
        <v>-0.28410000000000002</v>
      </c>
      <c r="C658" s="29">
        <v>10.9679</v>
      </c>
      <c r="D658" s="29">
        <v>0.12343</v>
      </c>
      <c r="E658" s="29">
        <v>8.76</v>
      </c>
      <c r="F658" s="29">
        <v>9.673</v>
      </c>
      <c r="G658" s="29">
        <v>10.968</v>
      </c>
      <c r="H658" s="29">
        <v>12.494</v>
      </c>
      <c r="I658" s="29">
        <v>13.945</v>
      </c>
      <c r="J658" s="30" t="e">
        <f>_xlfn.XLOOKUP(A658,'Growth Tracker'!$B$20:$B$90,'Growth Tracker'!$D$20:$D$90,NA())</f>
        <v>#N/A</v>
      </c>
      <c r="K658" s="80" t="e">
        <f t="shared" si="10"/>
        <v>#N/A</v>
      </c>
    </row>
    <row r="659" spans="1:11" x14ac:dyDescent="0.2">
      <c r="A659" s="28">
        <v>657</v>
      </c>
      <c r="B659" s="29">
        <v>-0.2843</v>
      </c>
      <c r="C659" s="29">
        <v>10.9747</v>
      </c>
      <c r="D659" s="29">
        <v>0.12343999999999999</v>
      </c>
      <c r="E659" s="29">
        <v>8.7650000000000006</v>
      </c>
      <c r="F659" s="29">
        <v>9.6790000000000003</v>
      </c>
      <c r="G659" s="29">
        <v>10.975</v>
      </c>
      <c r="H659" s="29">
        <v>12.502000000000001</v>
      </c>
      <c r="I659" s="29">
        <v>13.954000000000001</v>
      </c>
      <c r="J659" s="30" t="e">
        <f>_xlfn.XLOOKUP(A659,'Growth Tracker'!$B$20:$B$90,'Growth Tracker'!$D$20:$D$90,NA())</f>
        <v>#N/A</v>
      </c>
      <c r="K659" s="80" t="e">
        <f t="shared" si="10"/>
        <v>#N/A</v>
      </c>
    </row>
    <row r="660" spans="1:11" x14ac:dyDescent="0.2">
      <c r="A660" s="28">
        <v>658</v>
      </c>
      <c r="B660" s="29">
        <v>-0.28439999999999999</v>
      </c>
      <c r="C660" s="29">
        <v>10.9815</v>
      </c>
      <c r="D660" s="29">
        <v>0.12343999999999999</v>
      </c>
      <c r="E660" s="29">
        <v>8.77</v>
      </c>
      <c r="F660" s="29">
        <v>9.6850000000000005</v>
      </c>
      <c r="G660" s="29">
        <v>10.981999999999999</v>
      </c>
      <c r="H660" s="29">
        <v>12.51</v>
      </c>
      <c r="I660" s="29">
        <v>13.962999999999999</v>
      </c>
      <c r="J660" s="30" t="e">
        <f>_xlfn.XLOOKUP(A660,'Growth Tracker'!$B$20:$B$90,'Growth Tracker'!$D$20:$D$90,NA())</f>
        <v>#N/A</v>
      </c>
      <c r="K660" s="80" t="e">
        <f t="shared" si="10"/>
        <v>#N/A</v>
      </c>
    </row>
    <row r="661" spans="1:11" x14ac:dyDescent="0.2">
      <c r="A661" s="28">
        <v>659</v>
      </c>
      <c r="B661" s="29">
        <v>-0.28460000000000002</v>
      </c>
      <c r="C661" s="29">
        <v>10.988300000000001</v>
      </c>
      <c r="D661" s="29">
        <v>0.12345</v>
      </c>
      <c r="E661" s="29">
        <v>8.7759999999999998</v>
      </c>
      <c r="F661" s="29">
        <v>9.6910000000000007</v>
      </c>
      <c r="G661" s="29">
        <v>10.988</v>
      </c>
      <c r="H661" s="29">
        <v>12.518000000000001</v>
      </c>
      <c r="I661" s="29">
        <v>13.972</v>
      </c>
      <c r="J661" s="30" t="e">
        <f>_xlfn.XLOOKUP(A661,'Growth Tracker'!$B$20:$B$90,'Growth Tracker'!$D$20:$D$90,NA())</f>
        <v>#N/A</v>
      </c>
      <c r="K661" s="80" t="e">
        <f t="shared" si="10"/>
        <v>#N/A</v>
      </c>
    </row>
    <row r="662" spans="1:11" x14ac:dyDescent="0.2">
      <c r="A662" s="28">
        <v>660</v>
      </c>
      <c r="B662" s="29">
        <v>-0.28470000000000001</v>
      </c>
      <c r="C662" s="29">
        <v>10.995100000000001</v>
      </c>
      <c r="D662" s="29">
        <v>0.12345</v>
      </c>
      <c r="E662" s="29">
        <v>8.7810000000000006</v>
      </c>
      <c r="F662" s="29">
        <v>9.6969999999999992</v>
      </c>
      <c r="G662" s="29">
        <v>10.994999999999999</v>
      </c>
      <c r="H662" s="29">
        <v>12.526</v>
      </c>
      <c r="I662" s="29">
        <v>13.981</v>
      </c>
      <c r="J662" s="30" t="e">
        <f>_xlfn.XLOOKUP(A662,'Growth Tracker'!$B$20:$B$90,'Growth Tracker'!$D$20:$D$90,NA())</f>
        <v>#N/A</v>
      </c>
      <c r="K662" s="80" t="e">
        <f t="shared" si="10"/>
        <v>#N/A</v>
      </c>
    </row>
    <row r="663" spans="1:11" x14ac:dyDescent="0.2">
      <c r="A663" s="28">
        <v>661</v>
      </c>
      <c r="B663" s="29">
        <v>-0.28489999999999999</v>
      </c>
      <c r="C663" s="29">
        <v>11.001899999999999</v>
      </c>
      <c r="D663" s="29">
        <v>0.12346</v>
      </c>
      <c r="E663" s="29">
        <v>8.7870000000000008</v>
      </c>
      <c r="F663" s="29">
        <v>9.7029999999999994</v>
      </c>
      <c r="G663" s="29">
        <v>11.002000000000001</v>
      </c>
      <c r="H663" s="29">
        <v>12.534000000000001</v>
      </c>
      <c r="I663" s="29">
        <v>13.99</v>
      </c>
      <c r="J663" s="30" t="e">
        <f>_xlfn.XLOOKUP(A663,'Growth Tracker'!$B$20:$B$90,'Growth Tracker'!$D$20:$D$90,NA())</f>
        <v>#N/A</v>
      </c>
      <c r="K663" s="80" t="e">
        <f t="shared" si="10"/>
        <v>#N/A</v>
      </c>
    </row>
    <row r="664" spans="1:11" x14ac:dyDescent="0.2">
      <c r="A664" s="28">
        <v>662</v>
      </c>
      <c r="B664" s="29">
        <v>-0.28499999999999998</v>
      </c>
      <c r="C664" s="29">
        <v>11.008800000000001</v>
      </c>
      <c r="D664" s="29">
        <v>0.12346</v>
      </c>
      <c r="E664" s="29">
        <v>8.7919999999999998</v>
      </c>
      <c r="F664" s="29">
        <v>9.7089999999999996</v>
      </c>
      <c r="G664" s="29">
        <v>11.009</v>
      </c>
      <c r="H664" s="29">
        <v>12.542</v>
      </c>
      <c r="I664" s="29">
        <v>13.997999999999999</v>
      </c>
      <c r="J664" s="30" t="e">
        <f>_xlfn.XLOOKUP(A664,'Growth Tracker'!$B$20:$B$90,'Growth Tracker'!$D$20:$D$90,NA())</f>
        <v>#N/A</v>
      </c>
      <c r="K664" s="80" t="e">
        <f t="shared" si="10"/>
        <v>#N/A</v>
      </c>
    </row>
    <row r="665" spans="1:11" x14ac:dyDescent="0.2">
      <c r="A665" s="28">
        <v>663</v>
      </c>
      <c r="B665" s="29">
        <v>-0.28520000000000001</v>
      </c>
      <c r="C665" s="29">
        <v>11.015599999999999</v>
      </c>
      <c r="D665" s="29">
        <v>0.12347</v>
      </c>
      <c r="E665" s="29">
        <v>8.7970000000000006</v>
      </c>
      <c r="F665" s="29">
        <v>9.7149999999999999</v>
      </c>
      <c r="G665" s="29">
        <v>11.016</v>
      </c>
      <c r="H665" s="29">
        <v>12.548999999999999</v>
      </c>
      <c r="I665" s="29">
        <v>14.007</v>
      </c>
      <c r="J665" s="30" t="e">
        <f>_xlfn.XLOOKUP(A665,'Growth Tracker'!$B$20:$B$90,'Growth Tracker'!$D$20:$D$90,NA())</f>
        <v>#N/A</v>
      </c>
      <c r="K665" s="80" t="e">
        <f t="shared" si="10"/>
        <v>#N/A</v>
      </c>
    </row>
    <row r="666" spans="1:11" x14ac:dyDescent="0.2">
      <c r="A666" s="28">
        <v>664</v>
      </c>
      <c r="B666" s="29">
        <v>-0.2853</v>
      </c>
      <c r="C666" s="29">
        <v>11.022399999999999</v>
      </c>
      <c r="D666" s="29">
        <v>0.12347</v>
      </c>
      <c r="E666" s="29">
        <v>8.8030000000000008</v>
      </c>
      <c r="F666" s="29">
        <v>9.7210000000000001</v>
      </c>
      <c r="G666" s="29">
        <v>11.022</v>
      </c>
      <c r="H666" s="29">
        <v>12.557</v>
      </c>
      <c r="I666" s="29">
        <v>14.016</v>
      </c>
      <c r="J666" s="30" t="e">
        <f>_xlfn.XLOOKUP(A666,'Growth Tracker'!$B$20:$B$90,'Growth Tracker'!$D$20:$D$90,NA())</f>
        <v>#N/A</v>
      </c>
      <c r="K666" s="80" t="e">
        <f t="shared" si="10"/>
        <v>#N/A</v>
      </c>
    </row>
    <row r="667" spans="1:11" x14ac:dyDescent="0.2">
      <c r="A667" s="28">
        <v>665</v>
      </c>
      <c r="B667" s="29">
        <v>-0.28549999999999998</v>
      </c>
      <c r="C667" s="29">
        <v>11.029199999999999</v>
      </c>
      <c r="D667" s="29">
        <v>0.12348000000000001</v>
      </c>
      <c r="E667" s="29">
        <v>8.8079999999999998</v>
      </c>
      <c r="F667" s="29">
        <v>9.7260000000000009</v>
      </c>
      <c r="G667" s="29">
        <v>11.029</v>
      </c>
      <c r="H667" s="29">
        <v>12.565</v>
      </c>
      <c r="I667" s="29">
        <v>14.025</v>
      </c>
      <c r="J667" s="30" t="e">
        <f>_xlfn.XLOOKUP(A667,'Growth Tracker'!$B$20:$B$90,'Growth Tracker'!$D$20:$D$90,NA())</f>
        <v>#N/A</v>
      </c>
      <c r="K667" s="80" t="e">
        <f t="shared" si="10"/>
        <v>#N/A</v>
      </c>
    </row>
    <row r="668" spans="1:11" x14ac:dyDescent="0.2">
      <c r="A668" s="28">
        <v>666</v>
      </c>
      <c r="B668" s="29">
        <v>-0.28560000000000002</v>
      </c>
      <c r="C668" s="29">
        <v>11.036</v>
      </c>
      <c r="D668" s="29">
        <v>0.12348000000000001</v>
      </c>
      <c r="E668" s="29">
        <v>8.8140000000000001</v>
      </c>
      <c r="F668" s="29">
        <v>9.7319999999999993</v>
      </c>
      <c r="G668" s="29">
        <v>11.036</v>
      </c>
      <c r="H668" s="29">
        <v>12.573</v>
      </c>
      <c r="I668" s="29">
        <v>14.034000000000001</v>
      </c>
      <c r="J668" s="30" t="e">
        <f>_xlfn.XLOOKUP(A668,'Growth Tracker'!$B$20:$B$90,'Growth Tracker'!$D$20:$D$90,NA())</f>
        <v>#N/A</v>
      </c>
      <c r="K668" s="80" t="e">
        <f t="shared" si="10"/>
        <v>#N/A</v>
      </c>
    </row>
    <row r="669" spans="1:11" x14ac:dyDescent="0.2">
      <c r="A669" s="28">
        <v>667</v>
      </c>
      <c r="B669" s="29">
        <v>-0.2858</v>
      </c>
      <c r="C669" s="29">
        <v>11.042899999999999</v>
      </c>
      <c r="D669" s="29">
        <v>0.12349</v>
      </c>
      <c r="E669" s="29">
        <v>8.8190000000000008</v>
      </c>
      <c r="F669" s="29">
        <v>9.7379999999999995</v>
      </c>
      <c r="G669" s="29">
        <v>11.042999999999999</v>
      </c>
      <c r="H669" s="29">
        <v>12.581</v>
      </c>
      <c r="I669" s="29">
        <v>14.042999999999999</v>
      </c>
      <c r="J669" s="30" t="e">
        <f>_xlfn.XLOOKUP(A669,'Growth Tracker'!$B$20:$B$90,'Growth Tracker'!$D$20:$D$90,NA())</f>
        <v>#N/A</v>
      </c>
      <c r="K669" s="80" t="e">
        <f t="shared" si="10"/>
        <v>#N/A</v>
      </c>
    </row>
    <row r="670" spans="1:11" x14ac:dyDescent="0.2">
      <c r="A670" s="28">
        <v>668</v>
      </c>
      <c r="B670" s="29">
        <v>-0.28589999999999999</v>
      </c>
      <c r="C670" s="29">
        <v>11.0497</v>
      </c>
      <c r="D670" s="29">
        <v>0.1235</v>
      </c>
      <c r="E670" s="29">
        <v>8.8239999999999998</v>
      </c>
      <c r="F670" s="29">
        <v>9.7439999999999998</v>
      </c>
      <c r="G670" s="29">
        <v>11.05</v>
      </c>
      <c r="H670" s="29">
        <v>12.589</v>
      </c>
      <c r="I670" s="29">
        <v>14.052</v>
      </c>
      <c r="J670" s="30" t="e">
        <f>_xlfn.XLOOKUP(A670,'Growth Tracker'!$B$20:$B$90,'Growth Tracker'!$D$20:$D$90,NA())</f>
        <v>#N/A</v>
      </c>
      <c r="K670" s="80" t="e">
        <f t="shared" si="10"/>
        <v>#N/A</v>
      </c>
    </row>
    <row r="671" spans="1:11" x14ac:dyDescent="0.2">
      <c r="A671" s="28">
        <v>669</v>
      </c>
      <c r="B671" s="29">
        <v>-0.28610000000000002</v>
      </c>
      <c r="C671" s="29">
        <v>11.0565</v>
      </c>
      <c r="D671" s="29">
        <v>0.1235</v>
      </c>
      <c r="E671" s="29">
        <v>8.83</v>
      </c>
      <c r="F671" s="29">
        <v>9.75</v>
      </c>
      <c r="G671" s="29">
        <v>11.057</v>
      </c>
      <c r="H671" s="29">
        <v>12.597</v>
      </c>
      <c r="I671" s="29">
        <v>14.061</v>
      </c>
      <c r="J671" s="30" t="e">
        <f>_xlfn.XLOOKUP(A671,'Growth Tracker'!$B$20:$B$90,'Growth Tracker'!$D$20:$D$90,NA())</f>
        <v>#N/A</v>
      </c>
      <c r="K671" s="80" t="e">
        <f t="shared" si="10"/>
        <v>#N/A</v>
      </c>
    </row>
    <row r="672" spans="1:11" x14ac:dyDescent="0.2">
      <c r="A672" s="28">
        <v>670</v>
      </c>
      <c r="B672" s="29">
        <v>-0.28620000000000001</v>
      </c>
      <c r="C672" s="29">
        <v>11.0633</v>
      </c>
      <c r="D672" s="29">
        <v>0.12350999999999999</v>
      </c>
      <c r="E672" s="29">
        <v>8.8350000000000009</v>
      </c>
      <c r="F672" s="29">
        <v>9.7560000000000002</v>
      </c>
      <c r="G672" s="29">
        <v>11.063000000000001</v>
      </c>
      <c r="H672" s="29">
        <v>12.603999999999999</v>
      </c>
      <c r="I672" s="29">
        <v>14.07</v>
      </c>
      <c r="J672" s="30" t="e">
        <f>_xlfn.XLOOKUP(A672,'Growth Tracker'!$B$20:$B$90,'Growth Tracker'!$D$20:$D$90,NA())</f>
        <v>#N/A</v>
      </c>
      <c r="K672" s="80" t="e">
        <f t="shared" si="10"/>
        <v>#N/A</v>
      </c>
    </row>
    <row r="673" spans="1:11" x14ac:dyDescent="0.2">
      <c r="A673" s="28">
        <v>671</v>
      </c>
      <c r="B673" s="29">
        <v>-0.28639999999999999</v>
      </c>
      <c r="C673" s="29">
        <v>11.0702</v>
      </c>
      <c r="D673" s="29">
        <v>0.12350999999999999</v>
      </c>
      <c r="E673" s="29">
        <v>8.8409999999999993</v>
      </c>
      <c r="F673" s="29">
        <v>9.7620000000000005</v>
      </c>
      <c r="G673" s="29">
        <v>11.07</v>
      </c>
      <c r="H673" s="29">
        <v>12.612</v>
      </c>
      <c r="I673" s="29">
        <v>14.077999999999999</v>
      </c>
      <c r="J673" s="30" t="e">
        <f>_xlfn.XLOOKUP(A673,'Growth Tracker'!$B$20:$B$90,'Growth Tracker'!$D$20:$D$90,NA())</f>
        <v>#N/A</v>
      </c>
      <c r="K673" s="80" t="e">
        <f t="shared" si="10"/>
        <v>#N/A</v>
      </c>
    </row>
    <row r="674" spans="1:11" x14ac:dyDescent="0.2">
      <c r="A674" s="28">
        <v>672</v>
      </c>
      <c r="B674" s="29">
        <v>-0.28649999999999998</v>
      </c>
      <c r="C674" s="29">
        <v>11.077</v>
      </c>
      <c r="D674" s="29">
        <v>0.12352</v>
      </c>
      <c r="E674" s="29">
        <v>8.8460000000000001</v>
      </c>
      <c r="F674" s="29">
        <v>9.7680000000000007</v>
      </c>
      <c r="G674" s="29">
        <v>11.077</v>
      </c>
      <c r="H674" s="29">
        <v>12.62</v>
      </c>
      <c r="I674" s="29">
        <v>14.087</v>
      </c>
      <c r="J674" s="30" t="e">
        <f>_xlfn.XLOOKUP(A674,'Growth Tracker'!$B$20:$B$90,'Growth Tracker'!$D$20:$D$90,NA())</f>
        <v>#N/A</v>
      </c>
      <c r="K674" s="80" t="e">
        <f t="shared" si="10"/>
        <v>#N/A</v>
      </c>
    </row>
    <row r="675" spans="1:11" x14ac:dyDescent="0.2">
      <c r="A675" s="28">
        <v>673</v>
      </c>
      <c r="B675" s="29">
        <v>-0.28660000000000002</v>
      </c>
      <c r="C675" s="29">
        <v>11.0838</v>
      </c>
      <c r="D675" s="29">
        <v>0.12352</v>
      </c>
      <c r="E675" s="29">
        <v>8.8510000000000009</v>
      </c>
      <c r="F675" s="29">
        <v>9.7739999999999991</v>
      </c>
      <c r="G675" s="29">
        <v>11.084</v>
      </c>
      <c r="H675" s="29">
        <v>12.628</v>
      </c>
      <c r="I675" s="29">
        <v>14.096</v>
      </c>
      <c r="J675" s="30" t="e">
        <f>_xlfn.XLOOKUP(A675,'Growth Tracker'!$B$20:$B$90,'Growth Tracker'!$D$20:$D$90,NA())</f>
        <v>#N/A</v>
      </c>
      <c r="K675" s="80" t="e">
        <f t="shared" si="10"/>
        <v>#N/A</v>
      </c>
    </row>
    <row r="676" spans="1:11" x14ac:dyDescent="0.2">
      <c r="A676" s="28">
        <v>674</v>
      </c>
      <c r="B676" s="29">
        <v>-0.2868</v>
      </c>
      <c r="C676" s="29">
        <v>11.0906</v>
      </c>
      <c r="D676" s="29">
        <v>0.12353</v>
      </c>
      <c r="E676" s="29">
        <v>8.8569999999999993</v>
      </c>
      <c r="F676" s="29">
        <v>9.7799999999999994</v>
      </c>
      <c r="G676" s="29">
        <v>11.090999999999999</v>
      </c>
      <c r="H676" s="29">
        <v>12.635999999999999</v>
      </c>
      <c r="I676" s="29">
        <v>14.105</v>
      </c>
      <c r="J676" s="30" t="e">
        <f>_xlfn.XLOOKUP(A676,'Growth Tracker'!$B$20:$B$90,'Growth Tracker'!$D$20:$D$90,NA())</f>
        <v>#N/A</v>
      </c>
      <c r="K676" s="80" t="e">
        <f t="shared" si="10"/>
        <v>#N/A</v>
      </c>
    </row>
    <row r="677" spans="1:11" x14ac:dyDescent="0.2">
      <c r="A677" s="28">
        <v>675</v>
      </c>
      <c r="B677" s="29">
        <v>-0.28689999999999999</v>
      </c>
      <c r="C677" s="29">
        <v>11.0975</v>
      </c>
      <c r="D677" s="29">
        <v>0.12353</v>
      </c>
      <c r="E677" s="29">
        <v>8.8620000000000001</v>
      </c>
      <c r="F677" s="29">
        <v>9.7859999999999996</v>
      </c>
      <c r="G677" s="29">
        <v>11.098000000000001</v>
      </c>
      <c r="H677" s="29">
        <v>12.644</v>
      </c>
      <c r="I677" s="29">
        <v>14.114000000000001</v>
      </c>
      <c r="J677" s="30" t="e">
        <f>_xlfn.XLOOKUP(A677,'Growth Tracker'!$B$20:$B$90,'Growth Tracker'!$D$20:$D$90,NA())</f>
        <v>#N/A</v>
      </c>
      <c r="K677" s="80" t="e">
        <f t="shared" si="10"/>
        <v>#N/A</v>
      </c>
    </row>
    <row r="678" spans="1:11" x14ac:dyDescent="0.2">
      <c r="A678" s="28">
        <v>676</v>
      </c>
      <c r="B678" s="29">
        <v>-0.28710000000000002</v>
      </c>
      <c r="C678" s="29">
        <v>11.1043</v>
      </c>
      <c r="D678" s="29">
        <v>0.12354</v>
      </c>
      <c r="E678" s="29">
        <v>8.8680000000000003</v>
      </c>
      <c r="F678" s="29">
        <v>9.7919999999999998</v>
      </c>
      <c r="G678" s="29">
        <v>11.103999999999999</v>
      </c>
      <c r="H678" s="29">
        <v>12.651999999999999</v>
      </c>
      <c r="I678" s="29">
        <v>14.122999999999999</v>
      </c>
      <c r="J678" s="30" t="e">
        <f>_xlfn.XLOOKUP(A678,'Growth Tracker'!$B$20:$B$90,'Growth Tracker'!$D$20:$D$90,NA())</f>
        <v>#N/A</v>
      </c>
      <c r="K678" s="80" t="e">
        <f t="shared" si="10"/>
        <v>#N/A</v>
      </c>
    </row>
    <row r="679" spans="1:11" x14ac:dyDescent="0.2">
      <c r="A679" s="28">
        <v>677</v>
      </c>
      <c r="B679" s="29">
        <v>-0.28720000000000001</v>
      </c>
      <c r="C679" s="29">
        <v>11.1111</v>
      </c>
      <c r="D679" s="29">
        <v>0.12354999999999999</v>
      </c>
      <c r="E679" s="29">
        <v>8.8729999999999993</v>
      </c>
      <c r="F679" s="29">
        <v>9.798</v>
      </c>
      <c r="G679" s="29">
        <v>11.111000000000001</v>
      </c>
      <c r="H679" s="29">
        <v>12.66</v>
      </c>
      <c r="I679" s="29">
        <v>14.132</v>
      </c>
      <c r="J679" s="30" t="e">
        <f>_xlfn.XLOOKUP(A679,'Growth Tracker'!$B$20:$B$90,'Growth Tracker'!$D$20:$D$90,NA())</f>
        <v>#N/A</v>
      </c>
      <c r="K679" s="80" t="e">
        <f t="shared" si="10"/>
        <v>#N/A</v>
      </c>
    </row>
    <row r="680" spans="1:11" x14ac:dyDescent="0.2">
      <c r="A680" s="28">
        <v>678</v>
      </c>
      <c r="B680" s="29">
        <v>-0.28739999999999999</v>
      </c>
      <c r="C680" s="29">
        <v>11.118</v>
      </c>
      <c r="D680" s="29">
        <v>0.12354999999999999</v>
      </c>
      <c r="E680" s="29">
        <v>8.8780000000000001</v>
      </c>
      <c r="F680" s="29">
        <v>9.8040000000000003</v>
      </c>
      <c r="G680" s="29">
        <v>11.118</v>
      </c>
      <c r="H680" s="29">
        <v>12.667</v>
      </c>
      <c r="I680" s="29">
        <v>14.141</v>
      </c>
      <c r="J680" s="30" t="e">
        <f>_xlfn.XLOOKUP(A680,'Growth Tracker'!$B$20:$B$90,'Growth Tracker'!$D$20:$D$90,NA())</f>
        <v>#N/A</v>
      </c>
      <c r="K680" s="80" t="e">
        <f t="shared" si="10"/>
        <v>#N/A</v>
      </c>
    </row>
    <row r="681" spans="1:11" x14ac:dyDescent="0.2">
      <c r="A681" s="28">
        <v>679</v>
      </c>
      <c r="B681" s="29">
        <v>-0.28749999999999998</v>
      </c>
      <c r="C681" s="29">
        <v>11.1248</v>
      </c>
      <c r="D681" s="29">
        <v>0.12356</v>
      </c>
      <c r="E681" s="29">
        <v>8.8840000000000003</v>
      </c>
      <c r="F681" s="29">
        <v>9.81</v>
      </c>
      <c r="G681" s="29">
        <v>11.125</v>
      </c>
      <c r="H681" s="29">
        <v>12.675000000000001</v>
      </c>
      <c r="I681" s="29">
        <v>14.15</v>
      </c>
      <c r="J681" s="30" t="e">
        <f>_xlfn.XLOOKUP(A681,'Growth Tracker'!$B$20:$B$90,'Growth Tracker'!$D$20:$D$90,NA())</f>
        <v>#N/A</v>
      </c>
      <c r="K681" s="80" t="e">
        <f t="shared" si="10"/>
        <v>#N/A</v>
      </c>
    </row>
    <row r="682" spans="1:11" x14ac:dyDescent="0.2">
      <c r="A682" s="28">
        <v>680</v>
      </c>
      <c r="B682" s="29">
        <v>-0.28760000000000002</v>
      </c>
      <c r="C682" s="29">
        <v>11.131600000000001</v>
      </c>
      <c r="D682" s="29">
        <v>0.12356</v>
      </c>
      <c r="E682" s="29">
        <v>8.8889999999999993</v>
      </c>
      <c r="F682" s="29">
        <v>9.8160000000000007</v>
      </c>
      <c r="G682" s="29">
        <v>11.132</v>
      </c>
      <c r="H682" s="29">
        <v>12.683</v>
      </c>
      <c r="I682" s="29">
        <v>14.157999999999999</v>
      </c>
      <c r="J682" s="30" t="e">
        <f>_xlfn.XLOOKUP(A682,'Growth Tracker'!$B$20:$B$90,'Growth Tracker'!$D$20:$D$90,NA())</f>
        <v>#N/A</v>
      </c>
      <c r="K682" s="80" t="e">
        <f t="shared" si="10"/>
        <v>#N/A</v>
      </c>
    </row>
    <row r="683" spans="1:11" x14ac:dyDescent="0.2">
      <c r="A683" s="28">
        <v>681</v>
      </c>
      <c r="B683" s="29">
        <v>-0.2878</v>
      </c>
      <c r="C683" s="29">
        <v>11.138400000000001</v>
      </c>
      <c r="D683" s="29">
        <v>0.12357</v>
      </c>
      <c r="E683" s="29">
        <v>8.8940000000000001</v>
      </c>
      <c r="F683" s="29">
        <v>9.8219999999999992</v>
      </c>
      <c r="G683" s="29">
        <v>11.138</v>
      </c>
      <c r="H683" s="29">
        <v>12.691000000000001</v>
      </c>
      <c r="I683" s="29">
        <v>14.167</v>
      </c>
      <c r="J683" s="30" t="e">
        <f>_xlfn.XLOOKUP(A683,'Growth Tracker'!$B$20:$B$90,'Growth Tracker'!$D$20:$D$90,NA())</f>
        <v>#N/A</v>
      </c>
      <c r="K683" s="80" t="e">
        <f t="shared" si="10"/>
        <v>#N/A</v>
      </c>
    </row>
    <row r="684" spans="1:11" x14ac:dyDescent="0.2">
      <c r="A684" s="28">
        <v>682</v>
      </c>
      <c r="B684" s="29">
        <v>-0.28789999999999999</v>
      </c>
      <c r="C684" s="29">
        <v>11.145300000000001</v>
      </c>
      <c r="D684" s="29">
        <v>0.12358</v>
      </c>
      <c r="E684" s="29">
        <v>8.9</v>
      </c>
      <c r="F684" s="29">
        <v>9.8279999999999994</v>
      </c>
      <c r="G684" s="29">
        <v>11.145</v>
      </c>
      <c r="H684" s="29">
        <v>12.699</v>
      </c>
      <c r="I684" s="29">
        <v>14.177</v>
      </c>
      <c r="J684" s="30" t="e">
        <f>_xlfn.XLOOKUP(A684,'Growth Tracker'!$B$20:$B$90,'Growth Tracker'!$D$20:$D$90,NA())</f>
        <v>#N/A</v>
      </c>
      <c r="K684" s="80" t="e">
        <f t="shared" si="10"/>
        <v>#N/A</v>
      </c>
    </row>
    <row r="685" spans="1:11" x14ac:dyDescent="0.2">
      <c r="A685" s="28">
        <v>683</v>
      </c>
      <c r="B685" s="29">
        <v>-0.28810000000000002</v>
      </c>
      <c r="C685" s="29">
        <v>11.152100000000001</v>
      </c>
      <c r="D685" s="29">
        <v>0.12358</v>
      </c>
      <c r="E685" s="29">
        <v>8.9049999999999994</v>
      </c>
      <c r="F685" s="29">
        <v>9.8339999999999996</v>
      </c>
      <c r="G685" s="29">
        <v>11.151999999999999</v>
      </c>
      <c r="H685" s="29">
        <v>12.707000000000001</v>
      </c>
      <c r="I685" s="29">
        <v>14.185</v>
      </c>
      <c r="J685" s="30" t="e">
        <f>_xlfn.XLOOKUP(A685,'Growth Tracker'!$B$20:$B$90,'Growth Tracker'!$D$20:$D$90,NA())</f>
        <v>#N/A</v>
      </c>
      <c r="K685" s="80" t="e">
        <f t="shared" si="10"/>
        <v>#N/A</v>
      </c>
    </row>
    <row r="686" spans="1:11" x14ac:dyDescent="0.2">
      <c r="A686" s="28">
        <v>684</v>
      </c>
      <c r="B686" s="29">
        <v>-0.28820000000000001</v>
      </c>
      <c r="C686" s="29">
        <v>11.158899999999999</v>
      </c>
      <c r="D686" s="29">
        <v>0.12359000000000001</v>
      </c>
      <c r="E686" s="29">
        <v>8.9109999999999996</v>
      </c>
      <c r="F686" s="29">
        <v>9.84</v>
      </c>
      <c r="G686" s="29">
        <v>11.159000000000001</v>
      </c>
      <c r="H686" s="29">
        <v>12.715</v>
      </c>
      <c r="I686" s="29">
        <v>14.194000000000001</v>
      </c>
      <c r="J686" s="30" t="e">
        <f>_xlfn.XLOOKUP(A686,'Growth Tracker'!$B$20:$B$90,'Growth Tracker'!$D$20:$D$90,NA())</f>
        <v>#N/A</v>
      </c>
      <c r="K686" s="80" t="e">
        <f t="shared" si="10"/>
        <v>#N/A</v>
      </c>
    </row>
    <row r="687" spans="1:11" x14ac:dyDescent="0.2">
      <c r="A687" s="28">
        <v>685</v>
      </c>
      <c r="B687" s="29">
        <v>-0.2883</v>
      </c>
      <c r="C687" s="29">
        <v>11.165800000000001</v>
      </c>
      <c r="D687" s="29">
        <v>0.12359000000000001</v>
      </c>
      <c r="E687" s="29">
        <v>8.9160000000000004</v>
      </c>
      <c r="F687" s="29">
        <v>9.8460000000000001</v>
      </c>
      <c r="G687" s="29">
        <v>11.166</v>
      </c>
      <c r="H687" s="29">
        <v>12.723000000000001</v>
      </c>
      <c r="I687" s="29">
        <v>14.202999999999999</v>
      </c>
      <c r="J687" s="30" t="e">
        <f>_xlfn.XLOOKUP(A687,'Growth Tracker'!$B$20:$B$90,'Growth Tracker'!$D$20:$D$90,NA())</f>
        <v>#N/A</v>
      </c>
      <c r="K687" s="80" t="e">
        <f t="shared" si="10"/>
        <v>#N/A</v>
      </c>
    </row>
    <row r="688" spans="1:11" x14ac:dyDescent="0.2">
      <c r="A688" s="28">
        <v>686</v>
      </c>
      <c r="B688" s="29">
        <v>-0.28849999999999998</v>
      </c>
      <c r="C688" s="29">
        <v>11.172599999999999</v>
      </c>
      <c r="D688" s="29">
        <v>0.1236</v>
      </c>
      <c r="E688" s="29">
        <v>8.9209999999999994</v>
      </c>
      <c r="F688" s="29">
        <v>9.8520000000000003</v>
      </c>
      <c r="G688" s="29">
        <v>11.173</v>
      </c>
      <c r="H688" s="29">
        <v>12.73</v>
      </c>
      <c r="I688" s="29">
        <v>14.212</v>
      </c>
      <c r="J688" s="30" t="e">
        <f>_xlfn.XLOOKUP(A688,'Growth Tracker'!$B$20:$B$90,'Growth Tracker'!$D$20:$D$90,NA())</f>
        <v>#N/A</v>
      </c>
      <c r="K688" s="80" t="e">
        <f t="shared" si="10"/>
        <v>#N/A</v>
      </c>
    </row>
    <row r="689" spans="1:11" x14ac:dyDescent="0.2">
      <c r="A689" s="28">
        <v>687</v>
      </c>
      <c r="B689" s="29">
        <v>-0.28860000000000002</v>
      </c>
      <c r="C689" s="29">
        <v>11.179500000000001</v>
      </c>
      <c r="D689" s="29">
        <v>0.12361</v>
      </c>
      <c r="E689" s="29">
        <v>8.9269999999999996</v>
      </c>
      <c r="F689" s="29">
        <v>9.8580000000000005</v>
      </c>
      <c r="G689" s="29">
        <v>11.18</v>
      </c>
      <c r="H689" s="29">
        <v>12.738</v>
      </c>
      <c r="I689" s="29">
        <v>14.221</v>
      </c>
      <c r="J689" s="30" t="e">
        <f>_xlfn.XLOOKUP(A689,'Growth Tracker'!$B$20:$B$90,'Growth Tracker'!$D$20:$D$90,NA())</f>
        <v>#N/A</v>
      </c>
      <c r="K689" s="80" t="e">
        <f t="shared" si="10"/>
        <v>#N/A</v>
      </c>
    </row>
    <row r="690" spans="1:11" x14ac:dyDescent="0.2">
      <c r="A690" s="28">
        <v>688</v>
      </c>
      <c r="B690" s="29">
        <v>-0.28870000000000001</v>
      </c>
      <c r="C690" s="29">
        <v>11.186299999999999</v>
      </c>
      <c r="D690" s="29">
        <v>0.12361</v>
      </c>
      <c r="E690" s="29">
        <v>8.9320000000000004</v>
      </c>
      <c r="F690" s="29">
        <v>9.8640000000000008</v>
      </c>
      <c r="G690" s="29">
        <v>11.186</v>
      </c>
      <c r="H690" s="29">
        <v>12.746</v>
      </c>
      <c r="I690" s="29">
        <v>14.23</v>
      </c>
      <c r="J690" s="30" t="e">
        <f>_xlfn.XLOOKUP(A690,'Growth Tracker'!$B$20:$B$90,'Growth Tracker'!$D$20:$D$90,NA())</f>
        <v>#N/A</v>
      </c>
      <c r="K690" s="80" t="e">
        <f t="shared" si="10"/>
        <v>#N/A</v>
      </c>
    </row>
    <row r="691" spans="1:11" x14ac:dyDescent="0.2">
      <c r="A691" s="28">
        <v>689</v>
      </c>
      <c r="B691" s="29">
        <v>-0.28889999999999999</v>
      </c>
      <c r="C691" s="29">
        <v>11.193099999999999</v>
      </c>
      <c r="D691" s="29">
        <v>0.12361999999999999</v>
      </c>
      <c r="E691" s="29">
        <v>8.9380000000000006</v>
      </c>
      <c r="F691" s="29">
        <v>9.8699999999999992</v>
      </c>
      <c r="G691" s="29">
        <v>11.193</v>
      </c>
      <c r="H691" s="29">
        <v>12.754</v>
      </c>
      <c r="I691" s="29">
        <v>14.239000000000001</v>
      </c>
      <c r="J691" s="30" t="e">
        <f>_xlfn.XLOOKUP(A691,'Growth Tracker'!$B$20:$B$90,'Growth Tracker'!$D$20:$D$90,NA())</f>
        <v>#N/A</v>
      </c>
      <c r="K691" s="80" t="e">
        <f t="shared" si="10"/>
        <v>#N/A</v>
      </c>
    </row>
    <row r="692" spans="1:11" x14ac:dyDescent="0.2">
      <c r="A692" s="28">
        <v>690</v>
      </c>
      <c r="B692" s="29">
        <v>-0.28899999999999998</v>
      </c>
      <c r="C692" s="29">
        <v>11.2</v>
      </c>
      <c r="D692" s="29">
        <v>0.12361999999999999</v>
      </c>
      <c r="E692" s="29">
        <v>8.9429999999999996</v>
      </c>
      <c r="F692" s="29">
        <v>9.8759999999999994</v>
      </c>
      <c r="G692" s="29">
        <v>11.2</v>
      </c>
      <c r="H692" s="29">
        <v>12.762</v>
      </c>
      <c r="I692" s="29">
        <v>14.247999999999999</v>
      </c>
      <c r="J692" s="30" t="e">
        <f>_xlfn.XLOOKUP(A692,'Growth Tracker'!$B$20:$B$90,'Growth Tracker'!$D$20:$D$90,NA())</f>
        <v>#N/A</v>
      </c>
      <c r="K692" s="80" t="e">
        <f t="shared" si="10"/>
        <v>#N/A</v>
      </c>
    </row>
    <row r="693" spans="1:11" x14ac:dyDescent="0.2">
      <c r="A693" s="28">
        <v>691</v>
      </c>
      <c r="B693" s="29">
        <v>-0.28910000000000002</v>
      </c>
      <c r="C693" s="29">
        <v>11.206799999999999</v>
      </c>
      <c r="D693" s="29">
        <v>0.12363</v>
      </c>
      <c r="E693" s="29">
        <v>8.9480000000000004</v>
      </c>
      <c r="F693" s="29">
        <v>9.8819999999999997</v>
      </c>
      <c r="G693" s="29">
        <v>11.207000000000001</v>
      </c>
      <c r="H693" s="29">
        <v>12.77</v>
      </c>
      <c r="I693" s="29">
        <v>14.257</v>
      </c>
      <c r="J693" s="30" t="e">
        <f>_xlfn.XLOOKUP(A693,'Growth Tracker'!$B$20:$B$90,'Growth Tracker'!$D$20:$D$90,NA())</f>
        <v>#N/A</v>
      </c>
      <c r="K693" s="80" t="e">
        <f t="shared" si="10"/>
        <v>#N/A</v>
      </c>
    </row>
    <row r="694" spans="1:11" x14ac:dyDescent="0.2">
      <c r="A694" s="28">
        <v>692</v>
      </c>
      <c r="B694" s="29">
        <v>-0.2893</v>
      </c>
      <c r="C694" s="29">
        <v>11.213699999999999</v>
      </c>
      <c r="D694" s="29">
        <v>0.12364</v>
      </c>
      <c r="E694" s="29">
        <v>8.9540000000000006</v>
      </c>
      <c r="F694" s="29">
        <v>9.8879999999999999</v>
      </c>
      <c r="G694" s="29">
        <v>11.214</v>
      </c>
      <c r="H694" s="29">
        <v>12.778</v>
      </c>
      <c r="I694" s="29">
        <v>14.266</v>
      </c>
      <c r="J694" s="30" t="e">
        <f>_xlfn.XLOOKUP(A694,'Growth Tracker'!$B$20:$B$90,'Growth Tracker'!$D$20:$D$90,NA())</f>
        <v>#N/A</v>
      </c>
      <c r="K694" s="80" t="e">
        <f t="shared" si="10"/>
        <v>#N/A</v>
      </c>
    </row>
    <row r="695" spans="1:11" x14ac:dyDescent="0.2">
      <c r="A695" s="28">
        <v>693</v>
      </c>
      <c r="B695" s="29">
        <v>-0.28939999999999999</v>
      </c>
      <c r="C695" s="29">
        <v>11.220499999999999</v>
      </c>
      <c r="D695" s="29">
        <v>0.12364</v>
      </c>
      <c r="E695" s="29">
        <v>8.9589999999999996</v>
      </c>
      <c r="F695" s="29">
        <v>9.8940000000000001</v>
      </c>
      <c r="G695" s="29">
        <v>11.221</v>
      </c>
      <c r="H695" s="29">
        <v>12.786</v>
      </c>
      <c r="I695" s="29">
        <v>14.275</v>
      </c>
      <c r="J695" s="30" t="e">
        <f>_xlfn.XLOOKUP(A695,'Growth Tracker'!$B$20:$B$90,'Growth Tracker'!$D$20:$D$90,NA())</f>
        <v>#N/A</v>
      </c>
      <c r="K695" s="80" t="e">
        <f t="shared" si="10"/>
        <v>#N/A</v>
      </c>
    </row>
    <row r="696" spans="1:11" x14ac:dyDescent="0.2">
      <c r="A696" s="28">
        <v>694</v>
      </c>
      <c r="B696" s="29">
        <v>-0.28949999999999998</v>
      </c>
      <c r="C696" s="29">
        <v>11.2273</v>
      </c>
      <c r="D696" s="29">
        <v>0.12365</v>
      </c>
      <c r="E696" s="29">
        <v>8.9649999999999999</v>
      </c>
      <c r="F696" s="29">
        <v>9.9</v>
      </c>
      <c r="G696" s="29">
        <v>11.227</v>
      </c>
      <c r="H696" s="29">
        <v>12.794</v>
      </c>
      <c r="I696" s="29">
        <v>14.284000000000001</v>
      </c>
      <c r="J696" s="30" t="e">
        <f>_xlfn.XLOOKUP(A696,'Growth Tracker'!$B$20:$B$90,'Growth Tracker'!$D$20:$D$90,NA())</f>
        <v>#N/A</v>
      </c>
      <c r="K696" s="80" t="e">
        <f t="shared" si="10"/>
        <v>#N/A</v>
      </c>
    </row>
    <row r="697" spans="1:11" x14ac:dyDescent="0.2">
      <c r="A697" s="28">
        <v>695</v>
      </c>
      <c r="B697" s="29">
        <v>-0.28970000000000001</v>
      </c>
      <c r="C697" s="29">
        <v>11.2342</v>
      </c>
      <c r="D697" s="29">
        <v>0.12366000000000001</v>
      </c>
      <c r="E697" s="29">
        <v>8.9700000000000006</v>
      </c>
      <c r="F697" s="29">
        <v>9.9060000000000006</v>
      </c>
      <c r="G697" s="29">
        <v>11.234</v>
      </c>
      <c r="H697" s="29">
        <v>12.802</v>
      </c>
      <c r="I697" s="29">
        <v>14.292999999999999</v>
      </c>
      <c r="J697" s="30" t="e">
        <f>_xlfn.XLOOKUP(A697,'Growth Tracker'!$B$20:$B$90,'Growth Tracker'!$D$20:$D$90,NA())</f>
        <v>#N/A</v>
      </c>
      <c r="K697" s="80" t="e">
        <f t="shared" si="10"/>
        <v>#N/A</v>
      </c>
    </row>
    <row r="698" spans="1:11" x14ac:dyDescent="0.2">
      <c r="A698" s="28">
        <v>696</v>
      </c>
      <c r="B698" s="29">
        <v>-0.2898</v>
      </c>
      <c r="C698" s="29">
        <v>11.241</v>
      </c>
      <c r="D698" s="29">
        <v>0.12366000000000001</v>
      </c>
      <c r="E698" s="29">
        <v>8.9749999999999996</v>
      </c>
      <c r="F698" s="29">
        <v>9.9120000000000008</v>
      </c>
      <c r="G698" s="29">
        <v>11.241</v>
      </c>
      <c r="H698" s="29">
        <v>12.808999999999999</v>
      </c>
      <c r="I698" s="29">
        <v>14.301</v>
      </c>
      <c r="J698" s="30" t="e">
        <f>_xlfn.XLOOKUP(A698,'Growth Tracker'!$B$20:$B$90,'Growth Tracker'!$D$20:$D$90,NA())</f>
        <v>#N/A</v>
      </c>
      <c r="K698" s="80" t="e">
        <f t="shared" si="10"/>
        <v>#N/A</v>
      </c>
    </row>
    <row r="699" spans="1:11" x14ac:dyDescent="0.2">
      <c r="A699" s="28">
        <v>697</v>
      </c>
      <c r="B699" s="29">
        <v>-0.28989999999999999</v>
      </c>
      <c r="C699" s="29">
        <v>11.2479</v>
      </c>
      <c r="D699" s="29">
        <v>0.12367</v>
      </c>
      <c r="E699" s="29">
        <v>8.9809999999999999</v>
      </c>
      <c r="F699" s="29">
        <v>9.9179999999999993</v>
      </c>
      <c r="G699" s="29">
        <v>11.247999999999999</v>
      </c>
      <c r="H699" s="29">
        <v>12.817</v>
      </c>
      <c r="I699" s="29">
        <v>14.31</v>
      </c>
      <c r="J699" s="30" t="e">
        <f>_xlfn.XLOOKUP(A699,'Growth Tracker'!$B$20:$B$90,'Growth Tracker'!$D$20:$D$90,NA())</f>
        <v>#N/A</v>
      </c>
      <c r="K699" s="80" t="e">
        <f t="shared" si="10"/>
        <v>#N/A</v>
      </c>
    </row>
    <row r="700" spans="1:11" x14ac:dyDescent="0.2">
      <c r="A700" s="28">
        <v>698</v>
      </c>
      <c r="B700" s="29">
        <v>-0.29010000000000002</v>
      </c>
      <c r="C700" s="29">
        <v>11.2547</v>
      </c>
      <c r="D700" s="29">
        <v>0.12367</v>
      </c>
      <c r="E700" s="29">
        <v>8.9860000000000007</v>
      </c>
      <c r="F700" s="29">
        <v>9.9239999999999995</v>
      </c>
      <c r="G700" s="29">
        <v>11.255000000000001</v>
      </c>
      <c r="H700" s="29">
        <v>12.824999999999999</v>
      </c>
      <c r="I700" s="29">
        <v>14.319000000000001</v>
      </c>
      <c r="J700" s="30" t="e">
        <f>_xlfn.XLOOKUP(A700,'Growth Tracker'!$B$20:$B$90,'Growth Tracker'!$D$20:$D$90,NA())</f>
        <v>#N/A</v>
      </c>
      <c r="K700" s="80" t="e">
        <f t="shared" si="10"/>
        <v>#N/A</v>
      </c>
    </row>
    <row r="701" spans="1:11" x14ac:dyDescent="0.2">
      <c r="A701" s="28">
        <v>699</v>
      </c>
      <c r="B701" s="29">
        <v>-0.29020000000000001</v>
      </c>
      <c r="C701" s="29">
        <v>11.2616</v>
      </c>
      <c r="D701" s="29">
        <v>0.12368</v>
      </c>
      <c r="E701" s="29">
        <v>8.9920000000000009</v>
      </c>
      <c r="F701" s="29">
        <v>9.93</v>
      </c>
      <c r="G701" s="29">
        <v>11.262</v>
      </c>
      <c r="H701" s="29">
        <v>12.833</v>
      </c>
      <c r="I701" s="29">
        <v>14.327999999999999</v>
      </c>
      <c r="J701" s="30" t="e">
        <f>_xlfn.XLOOKUP(A701,'Growth Tracker'!$B$20:$B$90,'Growth Tracker'!$D$20:$D$90,NA())</f>
        <v>#N/A</v>
      </c>
      <c r="K701" s="80" t="e">
        <f t="shared" si="10"/>
        <v>#N/A</v>
      </c>
    </row>
    <row r="702" spans="1:11" x14ac:dyDescent="0.2">
      <c r="A702" s="28">
        <v>700</v>
      </c>
      <c r="B702" s="29">
        <v>-0.2903</v>
      </c>
      <c r="C702" s="29">
        <v>11.2684</v>
      </c>
      <c r="D702" s="29">
        <v>0.12368999999999999</v>
      </c>
      <c r="E702" s="29">
        <v>8.9969999999999999</v>
      </c>
      <c r="F702" s="29">
        <v>9.9359999999999999</v>
      </c>
      <c r="G702" s="29">
        <v>11.268000000000001</v>
      </c>
      <c r="H702" s="29">
        <v>12.840999999999999</v>
      </c>
      <c r="I702" s="29">
        <v>14.337</v>
      </c>
      <c r="J702" s="30" t="e">
        <f>_xlfn.XLOOKUP(A702,'Growth Tracker'!$B$20:$B$90,'Growth Tracker'!$D$20:$D$90,NA())</f>
        <v>#N/A</v>
      </c>
      <c r="K702" s="80" t="e">
        <f t="shared" si="10"/>
        <v>#N/A</v>
      </c>
    </row>
    <row r="703" spans="1:11" x14ac:dyDescent="0.2">
      <c r="A703" s="28">
        <v>701</v>
      </c>
      <c r="B703" s="29">
        <v>-0.29049999999999998</v>
      </c>
      <c r="C703" s="29">
        <v>11.2753</v>
      </c>
      <c r="D703" s="29">
        <v>0.12368999999999999</v>
      </c>
      <c r="E703" s="29">
        <v>9.0030000000000001</v>
      </c>
      <c r="F703" s="29">
        <v>9.9420000000000002</v>
      </c>
      <c r="G703" s="29">
        <v>11.275</v>
      </c>
      <c r="H703" s="29">
        <v>12.849</v>
      </c>
      <c r="I703" s="29">
        <v>14.346</v>
      </c>
      <c r="J703" s="30" t="e">
        <f>_xlfn.XLOOKUP(A703,'Growth Tracker'!$B$20:$B$90,'Growth Tracker'!$D$20:$D$90,NA())</f>
        <v>#N/A</v>
      </c>
      <c r="K703" s="80" t="e">
        <f t="shared" si="10"/>
        <v>#N/A</v>
      </c>
    </row>
    <row r="704" spans="1:11" x14ac:dyDescent="0.2">
      <c r="A704" s="28">
        <v>702</v>
      </c>
      <c r="B704" s="29">
        <v>-0.29060000000000002</v>
      </c>
      <c r="C704" s="29">
        <v>11.2821</v>
      </c>
      <c r="D704" s="29">
        <v>0.1237</v>
      </c>
      <c r="E704" s="29">
        <v>9.0079999999999991</v>
      </c>
      <c r="F704" s="29">
        <v>9.9480000000000004</v>
      </c>
      <c r="G704" s="29">
        <v>11.282</v>
      </c>
      <c r="H704" s="29">
        <v>12.856999999999999</v>
      </c>
      <c r="I704" s="29">
        <v>14.355</v>
      </c>
      <c r="J704" s="30" t="e">
        <f>_xlfn.XLOOKUP(A704,'Growth Tracker'!$B$20:$B$90,'Growth Tracker'!$D$20:$D$90,NA())</f>
        <v>#N/A</v>
      </c>
      <c r="K704" s="80" t="e">
        <f t="shared" si="10"/>
        <v>#N/A</v>
      </c>
    </row>
    <row r="705" spans="1:11" x14ac:dyDescent="0.2">
      <c r="A705" s="28">
        <v>703</v>
      </c>
      <c r="B705" s="29">
        <v>-0.29070000000000001</v>
      </c>
      <c r="C705" s="29">
        <v>11.2889</v>
      </c>
      <c r="D705" s="29">
        <v>0.12371</v>
      </c>
      <c r="E705" s="29">
        <v>9.0129999999999999</v>
      </c>
      <c r="F705" s="29">
        <v>9.9540000000000006</v>
      </c>
      <c r="G705" s="29">
        <v>11.289</v>
      </c>
      <c r="H705" s="29">
        <v>12.865</v>
      </c>
      <c r="I705" s="29">
        <v>14.364000000000001</v>
      </c>
      <c r="J705" s="30" t="e">
        <f>_xlfn.XLOOKUP(A705,'Growth Tracker'!$B$20:$B$90,'Growth Tracker'!$D$20:$D$90,NA())</f>
        <v>#N/A</v>
      </c>
      <c r="K705" s="80" t="e">
        <f t="shared" si="10"/>
        <v>#N/A</v>
      </c>
    </row>
    <row r="706" spans="1:11" x14ac:dyDescent="0.2">
      <c r="A706" s="28">
        <v>704</v>
      </c>
      <c r="B706" s="29">
        <v>-0.29089999999999999</v>
      </c>
      <c r="C706" s="29">
        <v>11.2958</v>
      </c>
      <c r="D706" s="29">
        <v>0.12371</v>
      </c>
      <c r="E706" s="29">
        <v>9.0190000000000001</v>
      </c>
      <c r="F706" s="29">
        <v>9.9600000000000009</v>
      </c>
      <c r="G706" s="29">
        <v>11.295999999999999</v>
      </c>
      <c r="H706" s="29">
        <v>12.872999999999999</v>
      </c>
      <c r="I706" s="29">
        <v>14.372999999999999</v>
      </c>
      <c r="J706" s="30" t="e">
        <f>_xlfn.XLOOKUP(A706,'Growth Tracker'!$B$20:$B$90,'Growth Tracker'!$D$20:$D$90,NA())</f>
        <v>#N/A</v>
      </c>
      <c r="K706" s="80" t="e">
        <f t="shared" si="10"/>
        <v>#N/A</v>
      </c>
    </row>
    <row r="707" spans="1:11" x14ac:dyDescent="0.2">
      <c r="A707" s="28">
        <v>705</v>
      </c>
      <c r="B707" s="29">
        <v>-0.29099999999999998</v>
      </c>
      <c r="C707" s="29">
        <v>11.3026</v>
      </c>
      <c r="D707" s="29">
        <v>0.12372</v>
      </c>
      <c r="E707" s="29">
        <v>9.0239999999999991</v>
      </c>
      <c r="F707" s="29">
        <v>9.9659999999999993</v>
      </c>
      <c r="G707" s="29">
        <v>11.303000000000001</v>
      </c>
      <c r="H707" s="29">
        <v>12.88</v>
      </c>
      <c r="I707" s="29">
        <v>14.382</v>
      </c>
      <c r="J707" s="30" t="e">
        <f>_xlfn.XLOOKUP(A707,'Growth Tracker'!$B$20:$B$90,'Growth Tracker'!$D$20:$D$90,NA())</f>
        <v>#N/A</v>
      </c>
      <c r="K707" s="80" t="e">
        <f t="shared" ref="K707:K732" si="11">IF(ISERROR(J707),NA(),_xlfn.NORM.S.DIST(IF(B707=0,LN(J707/C707)/D707,((J707/C707)^B707-1)/(B707*D707)),TRUE))</f>
        <v>#N/A</v>
      </c>
    </row>
    <row r="708" spans="1:11" x14ac:dyDescent="0.2">
      <c r="A708" s="28">
        <v>706</v>
      </c>
      <c r="B708" s="29">
        <v>-0.29110000000000003</v>
      </c>
      <c r="C708" s="29">
        <v>11.3095</v>
      </c>
      <c r="D708" s="29">
        <v>0.12373000000000001</v>
      </c>
      <c r="E708" s="29">
        <v>9.0289999999999999</v>
      </c>
      <c r="F708" s="29">
        <v>9.9719999999999995</v>
      </c>
      <c r="G708" s="29">
        <v>11.31</v>
      </c>
      <c r="H708" s="29">
        <v>12.888999999999999</v>
      </c>
      <c r="I708" s="29">
        <v>14.391</v>
      </c>
      <c r="J708" s="30" t="e">
        <f>_xlfn.XLOOKUP(A708,'Growth Tracker'!$B$20:$B$90,'Growth Tracker'!$D$20:$D$90,NA())</f>
        <v>#N/A</v>
      </c>
      <c r="K708" s="80" t="e">
        <f t="shared" si="11"/>
        <v>#N/A</v>
      </c>
    </row>
    <row r="709" spans="1:11" x14ac:dyDescent="0.2">
      <c r="A709" s="28">
        <v>707</v>
      </c>
      <c r="B709" s="29">
        <v>-0.29120000000000001</v>
      </c>
      <c r="C709" s="29">
        <v>11.3163</v>
      </c>
      <c r="D709" s="29">
        <v>0.12373000000000001</v>
      </c>
      <c r="E709" s="29">
        <v>9.0350000000000001</v>
      </c>
      <c r="F709" s="29">
        <v>9.9779999999999998</v>
      </c>
      <c r="G709" s="29">
        <v>11.316000000000001</v>
      </c>
      <c r="H709" s="29">
        <v>12.896000000000001</v>
      </c>
      <c r="I709" s="29">
        <v>14.4</v>
      </c>
      <c r="J709" s="30" t="e">
        <f>_xlfn.XLOOKUP(A709,'Growth Tracker'!$B$20:$B$90,'Growth Tracker'!$D$20:$D$90,NA())</f>
        <v>#N/A</v>
      </c>
      <c r="K709" s="80" t="e">
        <f t="shared" si="11"/>
        <v>#N/A</v>
      </c>
    </row>
    <row r="710" spans="1:11" x14ac:dyDescent="0.2">
      <c r="A710" s="28">
        <v>708</v>
      </c>
      <c r="B710" s="29">
        <v>-0.29139999999999999</v>
      </c>
      <c r="C710" s="29">
        <v>11.3232</v>
      </c>
      <c r="D710" s="29">
        <v>0.12374</v>
      </c>
      <c r="E710" s="29">
        <v>9.0399999999999991</v>
      </c>
      <c r="F710" s="29">
        <v>9.984</v>
      </c>
      <c r="G710" s="29">
        <v>11.323</v>
      </c>
      <c r="H710" s="29">
        <v>12.904</v>
      </c>
      <c r="I710" s="29">
        <v>14.409000000000001</v>
      </c>
      <c r="J710" s="30" t="e">
        <f>_xlfn.XLOOKUP(A710,'Growth Tracker'!$B$20:$B$90,'Growth Tracker'!$D$20:$D$90,NA())</f>
        <v>#N/A</v>
      </c>
      <c r="K710" s="80" t="e">
        <f t="shared" si="11"/>
        <v>#N/A</v>
      </c>
    </row>
    <row r="711" spans="1:11" x14ac:dyDescent="0.2">
      <c r="A711" s="28">
        <v>709</v>
      </c>
      <c r="B711" s="29">
        <v>-0.29149999999999998</v>
      </c>
      <c r="C711" s="29">
        <v>11.33</v>
      </c>
      <c r="D711" s="29">
        <v>0.12375</v>
      </c>
      <c r="E711" s="29">
        <v>9.0449999999999999</v>
      </c>
      <c r="F711" s="29">
        <v>9.99</v>
      </c>
      <c r="G711" s="29">
        <v>11.33</v>
      </c>
      <c r="H711" s="29">
        <v>12.912000000000001</v>
      </c>
      <c r="I711" s="29">
        <v>14.417999999999999</v>
      </c>
      <c r="J711" s="30" t="e">
        <f>_xlfn.XLOOKUP(A711,'Growth Tracker'!$B$20:$B$90,'Growth Tracker'!$D$20:$D$90,NA())</f>
        <v>#N/A</v>
      </c>
      <c r="K711" s="80" t="e">
        <f t="shared" si="11"/>
        <v>#N/A</v>
      </c>
    </row>
    <row r="712" spans="1:11" x14ac:dyDescent="0.2">
      <c r="A712" s="28">
        <v>710</v>
      </c>
      <c r="B712" s="29">
        <v>-0.29160000000000003</v>
      </c>
      <c r="C712" s="29">
        <v>11.3369</v>
      </c>
      <c r="D712" s="29">
        <v>0.12375</v>
      </c>
      <c r="E712" s="29">
        <v>9.0510000000000002</v>
      </c>
      <c r="F712" s="29">
        <v>9.9960000000000004</v>
      </c>
      <c r="G712" s="29">
        <v>11.337</v>
      </c>
      <c r="H712" s="29">
        <v>12.92</v>
      </c>
      <c r="I712" s="29">
        <v>14.427</v>
      </c>
      <c r="J712" s="30" t="e">
        <f>_xlfn.XLOOKUP(A712,'Growth Tracker'!$B$20:$B$90,'Growth Tracker'!$D$20:$D$90,NA())</f>
        <v>#N/A</v>
      </c>
      <c r="K712" s="80" t="e">
        <f t="shared" si="11"/>
        <v>#N/A</v>
      </c>
    </row>
    <row r="713" spans="1:11" x14ac:dyDescent="0.2">
      <c r="A713" s="28">
        <v>711</v>
      </c>
      <c r="B713" s="29">
        <v>-0.29170000000000001</v>
      </c>
      <c r="C713" s="29">
        <v>11.3438</v>
      </c>
      <c r="D713" s="29">
        <v>0.12376</v>
      </c>
      <c r="E713" s="29">
        <v>9.0559999999999992</v>
      </c>
      <c r="F713" s="29">
        <v>10.002000000000001</v>
      </c>
      <c r="G713" s="29">
        <v>11.343999999999999</v>
      </c>
      <c r="H713" s="29">
        <v>12.928000000000001</v>
      </c>
      <c r="I713" s="29">
        <v>14.436</v>
      </c>
      <c r="J713" s="30" t="e">
        <f>_xlfn.XLOOKUP(A713,'Growth Tracker'!$B$20:$B$90,'Growth Tracker'!$D$20:$D$90,NA())</f>
        <v>#N/A</v>
      </c>
      <c r="K713" s="80" t="e">
        <f t="shared" si="11"/>
        <v>#N/A</v>
      </c>
    </row>
    <row r="714" spans="1:11" x14ac:dyDescent="0.2">
      <c r="A714" s="28">
        <v>712</v>
      </c>
      <c r="B714" s="29">
        <v>-0.29189999999999999</v>
      </c>
      <c r="C714" s="29">
        <v>11.3506</v>
      </c>
      <c r="D714" s="29">
        <v>0.12377000000000001</v>
      </c>
      <c r="E714" s="29">
        <v>9.0619999999999994</v>
      </c>
      <c r="F714" s="29">
        <v>10.007</v>
      </c>
      <c r="G714" s="29">
        <v>11.351000000000001</v>
      </c>
      <c r="H714" s="29">
        <v>12.936</v>
      </c>
      <c r="I714" s="29">
        <v>14.445</v>
      </c>
      <c r="J714" s="30" t="e">
        <f>_xlfn.XLOOKUP(A714,'Growth Tracker'!$B$20:$B$90,'Growth Tracker'!$D$20:$D$90,NA())</f>
        <v>#N/A</v>
      </c>
      <c r="K714" s="80" t="e">
        <f t="shared" si="11"/>
        <v>#N/A</v>
      </c>
    </row>
    <row r="715" spans="1:11" x14ac:dyDescent="0.2">
      <c r="A715" s="28">
        <v>713</v>
      </c>
      <c r="B715" s="29">
        <v>-0.29199999999999998</v>
      </c>
      <c r="C715" s="29">
        <v>11.3575</v>
      </c>
      <c r="D715" s="29">
        <v>0.12377000000000001</v>
      </c>
      <c r="E715" s="29">
        <v>9.0670000000000002</v>
      </c>
      <c r="F715" s="29">
        <v>10.013999999999999</v>
      </c>
      <c r="G715" s="29">
        <v>11.358000000000001</v>
      </c>
      <c r="H715" s="29">
        <v>12.944000000000001</v>
      </c>
      <c r="I715" s="29">
        <v>14.454000000000001</v>
      </c>
      <c r="J715" s="30" t="e">
        <f>_xlfn.XLOOKUP(A715,'Growth Tracker'!$B$20:$B$90,'Growth Tracker'!$D$20:$D$90,NA())</f>
        <v>#N/A</v>
      </c>
      <c r="K715" s="80" t="e">
        <f t="shared" si="11"/>
        <v>#N/A</v>
      </c>
    </row>
    <row r="716" spans="1:11" x14ac:dyDescent="0.2">
      <c r="A716" s="28">
        <v>714</v>
      </c>
      <c r="B716" s="29">
        <v>-0.29210000000000003</v>
      </c>
      <c r="C716" s="29">
        <v>11.3643</v>
      </c>
      <c r="D716" s="29">
        <v>0.12378</v>
      </c>
      <c r="E716" s="29">
        <v>9.0719999999999992</v>
      </c>
      <c r="F716" s="29">
        <v>10.019</v>
      </c>
      <c r="G716" s="29">
        <v>11.364000000000001</v>
      </c>
      <c r="H716" s="29">
        <v>12.952</v>
      </c>
      <c r="I716" s="29">
        <v>14.462999999999999</v>
      </c>
      <c r="J716" s="30" t="e">
        <f>_xlfn.XLOOKUP(A716,'Growth Tracker'!$B$20:$B$90,'Growth Tracker'!$D$20:$D$90,NA())</f>
        <v>#N/A</v>
      </c>
      <c r="K716" s="80" t="e">
        <f t="shared" si="11"/>
        <v>#N/A</v>
      </c>
    </row>
    <row r="717" spans="1:11" x14ac:dyDescent="0.2">
      <c r="A717" s="28">
        <v>715</v>
      </c>
      <c r="B717" s="29">
        <v>-0.29220000000000002</v>
      </c>
      <c r="C717" s="29">
        <v>11.3712</v>
      </c>
      <c r="D717" s="29">
        <v>0.12379</v>
      </c>
      <c r="E717" s="29">
        <v>9.0779999999999994</v>
      </c>
      <c r="F717" s="29">
        <v>10.025</v>
      </c>
      <c r="G717" s="29">
        <v>11.371</v>
      </c>
      <c r="H717" s="29">
        <v>12.96</v>
      </c>
      <c r="I717" s="29">
        <v>14.472</v>
      </c>
      <c r="J717" s="30" t="e">
        <f>_xlfn.XLOOKUP(A717,'Growth Tracker'!$B$20:$B$90,'Growth Tracker'!$D$20:$D$90,NA())</f>
        <v>#N/A</v>
      </c>
      <c r="K717" s="80" t="e">
        <f t="shared" si="11"/>
        <v>#N/A</v>
      </c>
    </row>
    <row r="718" spans="1:11" x14ac:dyDescent="0.2">
      <c r="A718" s="28">
        <v>716</v>
      </c>
      <c r="B718" s="29">
        <v>-0.29239999999999999</v>
      </c>
      <c r="C718" s="29">
        <v>11.378</v>
      </c>
      <c r="D718" s="29">
        <v>0.12379</v>
      </c>
      <c r="E718" s="29">
        <v>9.0830000000000002</v>
      </c>
      <c r="F718" s="29">
        <v>10.031000000000001</v>
      </c>
      <c r="G718" s="29">
        <v>11.378</v>
      </c>
      <c r="H718" s="29">
        <v>12.968</v>
      </c>
      <c r="I718" s="29">
        <v>14.481</v>
      </c>
      <c r="J718" s="30" t="e">
        <f>_xlfn.XLOOKUP(A718,'Growth Tracker'!$B$20:$B$90,'Growth Tracker'!$D$20:$D$90,NA())</f>
        <v>#N/A</v>
      </c>
      <c r="K718" s="80" t="e">
        <f t="shared" si="11"/>
        <v>#N/A</v>
      </c>
    </row>
    <row r="719" spans="1:11" x14ac:dyDescent="0.2">
      <c r="A719" s="28">
        <v>717</v>
      </c>
      <c r="B719" s="29">
        <v>-0.29249999999999998</v>
      </c>
      <c r="C719" s="29">
        <v>11.3849</v>
      </c>
      <c r="D719" s="29">
        <v>0.12379999999999999</v>
      </c>
      <c r="E719" s="29">
        <v>9.0890000000000004</v>
      </c>
      <c r="F719" s="29">
        <v>10.037000000000001</v>
      </c>
      <c r="G719" s="29">
        <v>11.385</v>
      </c>
      <c r="H719" s="29">
        <v>12.976000000000001</v>
      </c>
      <c r="I719" s="29">
        <v>14.49</v>
      </c>
      <c r="J719" s="30" t="e">
        <f>_xlfn.XLOOKUP(A719,'Growth Tracker'!$B$20:$B$90,'Growth Tracker'!$D$20:$D$90,NA())</f>
        <v>#N/A</v>
      </c>
      <c r="K719" s="80" t="e">
        <f t="shared" si="11"/>
        <v>#N/A</v>
      </c>
    </row>
    <row r="720" spans="1:11" x14ac:dyDescent="0.2">
      <c r="A720" s="28">
        <v>718</v>
      </c>
      <c r="B720" s="29">
        <v>-0.29260000000000003</v>
      </c>
      <c r="C720" s="29">
        <v>11.3917</v>
      </c>
      <c r="D720" s="29">
        <v>0.12381</v>
      </c>
      <c r="E720" s="29">
        <v>9.0939999999999994</v>
      </c>
      <c r="F720" s="29">
        <v>10.042999999999999</v>
      </c>
      <c r="G720" s="29">
        <v>11.391999999999999</v>
      </c>
      <c r="H720" s="29">
        <v>12.983000000000001</v>
      </c>
      <c r="I720" s="29">
        <v>14.499000000000001</v>
      </c>
      <c r="J720" s="30" t="e">
        <f>_xlfn.XLOOKUP(A720,'Growth Tracker'!$B$20:$B$90,'Growth Tracker'!$D$20:$D$90,NA())</f>
        <v>#N/A</v>
      </c>
      <c r="K720" s="80" t="e">
        <f t="shared" si="11"/>
        <v>#N/A</v>
      </c>
    </row>
    <row r="721" spans="1:11" x14ac:dyDescent="0.2">
      <c r="A721" s="28">
        <v>719</v>
      </c>
      <c r="B721" s="29">
        <v>-0.29270000000000002</v>
      </c>
      <c r="C721" s="29">
        <v>11.3986</v>
      </c>
      <c r="D721" s="29">
        <v>0.12382</v>
      </c>
      <c r="E721" s="29">
        <v>9.0990000000000002</v>
      </c>
      <c r="F721" s="29">
        <v>10.048999999999999</v>
      </c>
      <c r="G721" s="29">
        <v>11.398999999999999</v>
      </c>
      <c r="H721" s="29">
        <v>12.991</v>
      </c>
      <c r="I721" s="29">
        <v>14.507999999999999</v>
      </c>
      <c r="J721" s="30" t="e">
        <f>_xlfn.XLOOKUP(A721,'Growth Tracker'!$B$20:$B$90,'Growth Tracker'!$D$20:$D$90,NA())</f>
        <v>#N/A</v>
      </c>
      <c r="K721" s="80" t="e">
        <f t="shared" si="11"/>
        <v>#N/A</v>
      </c>
    </row>
    <row r="722" spans="1:11" x14ac:dyDescent="0.2">
      <c r="A722" s="28">
        <v>720</v>
      </c>
      <c r="B722" s="29">
        <v>-0.2928</v>
      </c>
      <c r="C722" s="29">
        <v>11.4055</v>
      </c>
      <c r="D722" s="29">
        <v>0.12382</v>
      </c>
      <c r="E722" s="29">
        <v>9.1050000000000004</v>
      </c>
      <c r="F722" s="29">
        <v>10.055</v>
      </c>
      <c r="G722" s="29">
        <v>11.406000000000001</v>
      </c>
      <c r="H722" s="29">
        <v>12.999000000000001</v>
      </c>
      <c r="I722" s="29">
        <v>14.516999999999999</v>
      </c>
      <c r="J722" s="30" t="e">
        <f>_xlfn.XLOOKUP(A722,'Growth Tracker'!$B$20:$B$90,'Growth Tracker'!$D$20:$D$90,NA())</f>
        <v>#N/A</v>
      </c>
      <c r="K722" s="80" t="e">
        <f t="shared" si="11"/>
        <v>#N/A</v>
      </c>
    </row>
    <row r="723" spans="1:11" x14ac:dyDescent="0.2">
      <c r="A723" s="28">
        <v>721</v>
      </c>
      <c r="B723" s="29">
        <v>-0.29299999999999998</v>
      </c>
      <c r="C723" s="29">
        <v>11.4123</v>
      </c>
      <c r="D723" s="29">
        <v>0.12383</v>
      </c>
      <c r="E723" s="29">
        <v>9.11</v>
      </c>
      <c r="F723" s="29">
        <v>10.061</v>
      </c>
      <c r="G723" s="29">
        <v>11.412000000000001</v>
      </c>
      <c r="H723" s="29">
        <v>13.007</v>
      </c>
      <c r="I723" s="29">
        <v>14.526</v>
      </c>
      <c r="J723" s="30" t="e">
        <f>_xlfn.XLOOKUP(A723,'Growth Tracker'!$B$20:$B$90,'Growth Tracker'!$D$20:$D$90,NA())</f>
        <v>#N/A</v>
      </c>
      <c r="K723" s="80" t="e">
        <f t="shared" si="11"/>
        <v>#N/A</v>
      </c>
    </row>
    <row r="724" spans="1:11" x14ac:dyDescent="0.2">
      <c r="A724" s="28">
        <v>722</v>
      </c>
      <c r="B724" s="29">
        <v>-0.29310000000000003</v>
      </c>
      <c r="C724" s="29">
        <v>11.4192</v>
      </c>
      <c r="D724" s="29">
        <v>0.12384000000000001</v>
      </c>
      <c r="E724" s="29">
        <v>9.1159999999999997</v>
      </c>
      <c r="F724" s="29">
        <v>10.067</v>
      </c>
      <c r="G724" s="29">
        <v>11.419</v>
      </c>
      <c r="H724" s="29">
        <v>13.015000000000001</v>
      </c>
      <c r="I724" s="29">
        <v>14.535</v>
      </c>
      <c r="J724" s="30" t="e">
        <f>_xlfn.XLOOKUP(A724,'Growth Tracker'!$B$20:$B$90,'Growth Tracker'!$D$20:$D$90,NA())</f>
        <v>#N/A</v>
      </c>
      <c r="K724" s="80" t="e">
        <f t="shared" si="11"/>
        <v>#N/A</v>
      </c>
    </row>
    <row r="725" spans="1:11" x14ac:dyDescent="0.2">
      <c r="A725" s="28">
        <v>723</v>
      </c>
      <c r="B725" s="29">
        <v>-0.29320000000000002</v>
      </c>
      <c r="C725" s="29">
        <v>11.426</v>
      </c>
      <c r="D725" s="29">
        <v>0.12384000000000001</v>
      </c>
      <c r="E725" s="29">
        <v>9.1210000000000004</v>
      </c>
      <c r="F725" s="29">
        <v>10.073</v>
      </c>
      <c r="G725" s="29">
        <v>11.426</v>
      </c>
      <c r="H725" s="29">
        <v>13.023</v>
      </c>
      <c r="I725" s="29">
        <v>14.542999999999999</v>
      </c>
      <c r="J725" s="30" t="e">
        <f>_xlfn.XLOOKUP(A725,'Growth Tracker'!$B$20:$B$90,'Growth Tracker'!$D$20:$D$90,NA())</f>
        <v>#N/A</v>
      </c>
      <c r="K725" s="80" t="e">
        <f t="shared" si="11"/>
        <v>#N/A</v>
      </c>
    </row>
    <row r="726" spans="1:11" x14ac:dyDescent="0.2">
      <c r="A726" s="28">
        <v>724</v>
      </c>
      <c r="B726" s="29">
        <v>-0.29330000000000001</v>
      </c>
      <c r="C726" s="29">
        <v>11.4329</v>
      </c>
      <c r="D726" s="29">
        <v>0.12385</v>
      </c>
      <c r="E726" s="29">
        <v>9.1259999999999994</v>
      </c>
      <c r="F726" s="29">
        <v>10.079000000000001</v>
      </c>
      <c r="G726" s="29">
        <v>11.433</v>
      </c>
      <c r="H726" s="29">
        <v>13.031000000000001</v>
      </c>
      <c r="I726" s="29">
        <v>14.553000000000001</v>
      </c>
      <c r="J726" s="30" t="e">
        <f>_xlfn.XLOOKUP(A726,'Growth Tracker'!$B$20:$B$90,'Growth Tracker'!$D$20:$D$90,NA())</f>
        <v>#N/A</v>
      </c>
      <c r="K726" s="80" t="e">
        <f t="shared" si="11"/>
        <v>#N/A</v>
      </c>
    </row>
    <row r="727" spans="1:11" x14ac:dyDescent="0.2">
      <c r="A727" s="28">
        <v>725</v>
      </c>
      <c r="B727" s="29">
        <v>-0.29339999999999999</v>
      </c>
      <c r="C727" s="29">
        <v>11.4397</v>
      </c>
      <c r="D727" s="29">
        <v>0.12386</v>
      </c>
      <c r="E727" s="29">
        <v>9.1319999999999997</v>
      </c>
      <c r="F727" s="29">
        <v>10.085000000000001</v>
      </c>
      <c r="G727" s="29">
        <v>11.44</v>
      </c>
      <c r="H727" s="29">
        <v>13.039</v>
      </c>
      <c r="I727" s="29">
        <v>14.561999999999999</v>
      </c>
      <c r="J727" s="30" t="e">
        <f>_xlfn.XLOOKUP(A727,'Growth Tracker'!$B$20:$B$90,'Growth Tracker'!$D$20:$D$90,NA())</f>
        <v>#N/A</v>
      </c>
      <c r="K727" s="80" t="e">
        <f t="shared" si="11"/>
        <v>#N/A</v>
      </c>
    </row>
    <row r="728" spans="1:11" x14ac:dyDescent="0.2">
      <c r="A728" s="28">
        <v>726</v>
      </c>
      <c r="B728" s="29">
        <v>-0.29360000000000003</v>
      </c>
      <c r="C728" s="29">
        <v>11.4466</v>
      </c>
      <c r="D728" s="29">
        <v>0.12386999999999999</v>
      </c>
      <c r="E728" s="29">
        <v>9.1370000000000005</v>
      </c>
      <c r="F728" s="29">
        <v>10.090999999999999</v>
      </c>
      <c r="G728" s="29">
        <v>11.446999999999999</v>
      </c>
      <c r="H728" s="29">
        <v>13.047000000000001</v>
      </c>
      <c r="I728" s="29">
        <v>14.571</v>
      </c>
      <c r="J728" s="30" t="e">
        <f>_xlfn.XLOOKUP(A728,'Growth Tracker'!$B$20:$B$90,'Growth Tracker'!$D$20:$D$90,NA())</f>
        <v>#N/A</v>
      </c>
      <c r="K728" s="80" t="e">
        <f t="shared" si="11"/>
        <v>#N/A</v>
      </c>
    </row>
    <row r="729" spans="1:11" x14ac:dyDescent="0.2">
      <c r="A729" s="28">
        <v>727</v>
      </c>
      <c r="B729" s="29">
        <v>-0.29370000000000002</v>
      </c>
      <c r="C729" s="29">
        <v>11.4535</v>
      </c>
      <c r="D729" s="29">
        <v>0.12386999999999999</v>
      </c>
      <c r="E729" s="29">
        <v>9.1430000000000007</v>
      </c>
      <c r="F729" s="29">
        <v>10.097</v>
      </c>
      <c r="G729" s="29">
        <v>11.454000000000001</v>
      </c>
      <c r="H729" s="29">
        <v>13.055</v>
      </c>
      <c r="I729" s="29">
        <v>14.58</v>
      </c>
      <c r="J729" s="30" t="e">
        <f>_xlfn.XLOOKUP(A729,'Growth Tracker'!$B$20:$B$90,'Growth Tracker'!$D$20:$D$90,NA())</f>
        <v>#N/A</v>
      </c>
      <c r="K729" s="80" t="e">
        <f t="shared" si="11"/>
        <v>#N/A</v>
      </c>
    </row>
    <row r="730" spans="1:11" x14ac:dyDescent="0.2">
      <c r="A730" s="28">
        <v>728</v>
      </c>
      <c r="B730" s="29">
        <v>-0.29380000000000001</v>
      </c>
      <c r="C730" s="29">
        <v>11.4603</v>
      </c>
      <c r="D730" s="29">
        <v>0.12388</v>
      </c>
      <c r="E730" s="29">
        <v>9.1479999999999997</v>
      </c>
      <c r="F730" s="29">
        <v>10.103</v>
      </c>
      <c r="G730" s="29">
        <v>11.46</v>
      </c>
      <c r="H730" s="29">
        <v>13.063000000000001</v>
      </c>
      <c r="I730" s="29">
        <v>14.589</v>
      </c>
      <c r="J730" s="30" t="e">
        <f>_xlfn.XLOOKUP(A730,'Growth Tracker'!$B$20:$B$90,'Growth Tracker'!$D$20:$D$90,NA())</f>
        <v>#N/A</v>
      </c>
      <c r="K730" s="80" t="e">
        <f t="shared" si="11"/>
        <v>#N/A</v>
      </c>
    </row>
    <row r="731" spans="1:11" x14ac:dyDescent="0.2">
      <c r="A731" s="28">
        <v>729</v>
      </c>
      <c r="B731" s="29">
        <v>-0.29389999999999999</v>
      </c>
      <c r="C731" s="29">
        <v>11.4672</v>
      </c>
      <c r="D731" s="29">
        <v>0.12389</v>
      </c>
      <c r="E731" s="29">
        <v>9.1530000000000005</v>
      </c>
      <c r="F731" s="29">
        <v>10.109</v>
      </c>
      <c r="G731" s="29">
        <v>11.467000000000001</v>
      </c>
      <c r="H731" s="29">
        <v>13.071</v>
      </c>
      <c r="I731" s="29">
        <v>14.598000000000001</v>
      </c>
      <c r="J731" s="30" t="e">
        <f>_xlfn.XLOOKUP(A731,'Growth Tracker'!$B$20:$B$90,'Growth Tracker'!$D$20:$D$90,NA())</f>
        <v>#N/A</v>
      </c>
      <c r="K731" s="80" t="e">
        <f t="shared" si="11"/>
        <v>#N/A</v>
      </c>
    </row>
    <row r="732" spans="1:11" x14ac:dyDescent="0.2">
      <c r="A732" s="28">
        <v>730</v>
      </c>
      <c r="B732" s="29">
        <v>-0.29399999999999998</v>
      </c>
      <c r="C732" s="29">
        <v>11.4741</v>
      </c>
      <c r="D732" s="29">
        <v>0.12389</v>
      </c>
      <c r="E732" s="29">
        <v>9.1590000000000007</v>
      </c>
      <c r="F732" s="29">
        <v>10.115</v>
      </c>
      <c r="G732" s="29">
        <v>11.474</v>
      </c>
      <c r="H732" s="29">
        <v>13.079000000000001</v>
      </c>
      <c r="I732" s="29">
        <v>14.606999999999999</v>
      </c>
      <c r="J732" s="30" t="e">
        <f>_xlfn.XLOOKUP(A732,'Growth Tracker'!$B$20:$B$90,'Growth Tracker'!$D$20:$D$90,NA())</f>
        <v>#N/A</v>
      </c>
      <c r="K732" s="80" t="e">
        <f t="shared" si="11"/>
        <v>#N/A</v>
      </c>
    </row>
  </sheetData>
  <mergeCells count="2">
    <mergeCell ref="M12:M20"/>
    <mergeCell ref="M7:M9"/>
  </mergeCells>
  <hyperlinks>
    <hyperlink ref="M6" r:id="rId1" display="WHO Data: Weight for Age" xr:uid="{A4AC1A94-E0CC-4059-BDB1-69CC26BFAC77}"/>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43A05-843E-4C4D-96FD-5BF55FA93B73}">
  <dimension ref="A1:M732"/>
  <sheetViews>
    <sheetView showGridLines="0" workbookViewId="0"/>
  </sheetViews>
  <sheetFormatPr defaultRowHeight="14.25" x14ac:dyDescent="0.2"/>
  <cols>
    <col min="1" max="1" width="9" style="13"/>
    <col min="2" max="11" width="9" style="14"/>
    <col min="12" max="12" width="9" style="2"/>
    <col min="13" max="13" width="44.625" style="4" customWidth="1"/>
    <col min="14" max="16384" width="9" style="2"/>
  </cols>
  <sheetData>
    <row r="1" spans="1:13" x14ac:dyDescent="0.2">
      <c r="A1" s="11" t="s">
        <v>1</v>
      </c>
      <c r="B1" s="11" t="s">
        <v>10</v>
      </c>
      <c r="C1" s="11" t="s">
        <v>11</v>
      </c>
      <c r="D1" s="11" t="s">
        <v>12</v>
      </c>
      <c r="E1" s="12">
        <v>0.03</v>
      </c>
      <c r="F1" s="12">
        <v>0.15</v>
      </c>
      <c r="G1" s="12">
        <v>0.5</v>
      </c>
      <c r="H1" s="12">
        <v>0.85</v>
      </c>
      <c r="I1" s="12">
        <v>0.97</v>
      </c>
      <c r="J1" s="11" t="s">
        <v>13</v>
      </c>
      <c r="K1" s="11" t="s">
        <v>60</v>
      </c>
      <c r="M1" s="6" t="s">
        <v>17</v>
      </c>
    </row>
    <row r="2" spans="1:13" x14ac:dyDescent="0.2">
      <c r="A2" s="28">
        <v>0</v>
      </c>
      <c r="B2" s="29">
        <v>1</v>
      </c>
      <c r="C2" s="29">
        <v>49.1477</v>
      </c>
      <c r="D2" s="29">
        <v>3.7900000000000003E-2</v>
      </c>
      <c r="E2" s="29">
        <v>45.643999999999998</v>
      </c>
      <c r="F2" s="29">
        <v>47.216999999999999</v>
      </c>
      <c r="G2" s="29">
        <v>49.148000000000003</v>
      </c>
      <c r="H2" s="29">
        <v>51.078000000000003</v>
      </c>
      <c r="I2" s="29">
        <v>52.651000000000003</v>
      </c>
      <c r="J2" s="30">
        <f>_xlfn.XLOOKUP(A2,'Growth Tracker'!$B$20:$B$90,'Growth Tracker'!$F$20:$F$90,NA())</f>
        <v>46.2</v>
      </c>
      <c r="K2" s="80">
        <f>IF(ISERROR(J2),NA(),_xlfn.NORM.S.DIST(IF(B2=0,LN(J2/C2)/D2,((J2/C2)^B2-1)/(B2*D2)),TRUE))</f>
        <v>5.6768918885610795E-2</v>
      </c>
      <c r="M2" s="7" t="s">
        <v>53</v>
      </c>
    </row>
    <row r="3" spans="1:13" x14ac:dyDescent="0.2">
      <c r="A3" s="28">
        <v>1</v>
      </c>
      <c r="B3" s="29">
        <v>1</v>
      </c>
      <c r="C3" s="29">
        <v>49.316600000000001</v>
      </c>
      <c r="D3" s="29">
        <v>3.7830000000000003E-2</v>
      </c>
      <c r="E3" s="29">
        <v>45.808</v>
      </c>
      <c r="F3" s="29">
        <v>47.383000000000003</v>
      </c>
      <c r="G3" s="29">
        <v>49.317</v>
      </c>
      <c r="H3" s="29">
        <v>51.25</v>
      </c>
      <c r="I3" s="29">
        <v>52.825000000000003</v>
      </c>
      <c r="J3" s="30" t="e">
        <f>_xlfn.XLOOKUP(A3,'Growth Tracker'!$B$20:$B$90,'Growth Tracker'!$F$20:$F$90,NA())</f>
        <v>#N/A</v>
      </c>
      <c r="K3" s="80" t="e">
        <f t="shared" ref="K3:K66" si="0">IF(ISERROR(J3),NA(),_xlfn.NORM.S.DIST(IF(B3=0,LN(J3/C3)/D3,((J3/C3)^B3-1)/(B3*D3)),TRUE))</f>
        <v>#N/A</v>
      </c>
      <c r="M3" s="7" t="s">
        <v>54</v>
      </c>
    </row>
    <row r="4" spans="1:13" x14ac:dyDescent="0.2">
      <c r="A4" s="28">
        <v>2</v>
      </c>
      <c r="B4" s="29">
        <v>1</v>
      </c>
      <c r="C4" s="29">
        <v>49.485399999999998</v>
      </c>
      <c r="D4" s="29">
        <v>3.7760000000000002E-2</v>
      </c>
      <c r="E4" s="29">
        <v>45.970999999999997</v>
      </c>
      <c r="F4" s="29">
        <v>47.548999999999999</v>
      </c>
      <c r="G4" s="29">
        <v>49.484999999999999</v>
      </c>
      <c r="H4" s="29">
        <v>51.421999999999997</v>
      </c>
      <c r="I4" s="29">
        <v>53</v>
      </c>
      <c r="J4" s="30">
        <f>_xlfn.XLOOKUP(A4,'Growth Tracker'!$B$20:$B$90,'Growth Tracker'!$F$20:$F$90,NA())</f>
        <v>48.3</v>
      </c>
      <c r="K4" s="80">
        <f t="shared" si="0"/>
        <v>0.26291339403510683</v>
      </c>
    </row>
    <row r="5" spans="1:13" ht="13.5" customHeight="1" x14ac:dyDescent="0.2">
      <c r="A5" s="28">
        <v>3</v>
      </c>
      <c r="B5" s="29">
        <v>1</v>
      </c>
      <c r="C5" s="29">
        <v>49.654299999999999</v>
      </c>
      <c r="D5" s="29">
        <v>3.7699999999999997E-2</v>
      </c>
      <c r="E5" s="29">
        <v>46.134</v>
      </c>
      <c r="F5" s="29">
        <v>47.713999999999999</v>
      </c>
      <c r="G5" s="29">
        <v>49.654000000000003</v>
      </c>
      <c r="H5" s="29">
        <v>51.594000000000001</v>
      </c>
      <c r="I5" s="29">
        <v>53.174999999999997</v>
      </c>
      <c r="J5" s="30" t="e">
        <f>_xlfn.XLOOKUP(A5,'Growth Tracker'!$B$20:$B$90,'Growth Tracker'!$F$20:$F$90,NA())</f>
        <v>#N/A</v>
      </c>
      <c r="K5" s="80" t="e">
        <f t="shared" si="0"/>
        <v>#N/A</v>
      </c>
      <c r="M5" s="3" t="s">
        <v>14</v>
      </c>
    </row>
    <row r="6" spans="1:13" x14ac:dyDescent="0.2">
      <c r="A6" s="28">
        <v>4</v>
      </c>
      <c r="B6" s="29">
        <v>1</v>
      </c>
      <c r="C6" s="29">
        <v>49.8232</v>
      </c>
      <c r="D6" s="29">
        <v>3.7629999999999997E-2</v>
      </c>
      <c r="E6" s="29">
        <v>46.296999999999997</v>
      </c>
      <c r="F6" s="29">
        <v>47.88</v>
      </c>
      <c r="G6" s="29">
        <v>49.823</v>
      </c>
      <c r="H6" s="29">
        <v>51.765999999999998</v>
      </c>
      <c r="I6" s="29">
        <v>53.348999999999997</v>
      </c>
      <c r="J6" s="30" t="e">
        <f>_xlfn.XLOOKUP(A6,'Growth Tracker'!$B$20:$B$90,'Growth Tracker'!$F$20:$F$90,NA())</f>
        <v>#N/A</v>
      </c>
      <c r="K6" s="80" t="e">
        <f t="shared" si="0"/>
        <v>#N/A</v>
      </c>
      <c r="M6" s="31" t="s">
        <v>44</v>
      </c>
    </row>
    <row r="7" spans="1:13" ht="13.5" customHeight="1" x14ac:dyDescent="0.2">
      <c r="A7" s="28">
        <v>5</v>
      </c>
      <c r="B7" s="29">
        <v>1</v>
      </c>
      <c r="C7" s="29">
        <v>49.992100000000001</v>
      </c>
      <c r="D7" s="29">
        <v>3.7560000000000003E-2</v>
      </c>
      <c r="E7" s="29">
        <v>46.460999999999999</v>
      </c>
      <c r="F7" s="29">
        <v>48.045999999999999</v>
      </c>
      <c r="G7" s="29">
        <v>49.991999999999997</v>
      </c>
      <c r="H7" s="29">
        <v>51.938000000000002</v>
      </c>
      <c r="I7" s="29">
        <v>53.524000000000001</v>
      </c>
      <c r="J7" s="30" t="e">
        <f>_xlfn.XLOOKUP(A7,'Growth Tracker'!$B$20:$B$90,'Growth Tracker'!$F$20:$F$90,NA())</f>
        <v>#N/A</v>
      </c>
      <c r="K7" s="80" t="e">
        <f t="shared" si="0"/>
        <v>#N/A</v>
      </c>
      <c r="M7" s="79" t="s">
        <v>39</v>
      </c>
    </row>
    <row r="8" spans="1:13" x14ac:dyDescent="0.2">
      <c r="A8" s="28">
        <v>6</v>
      </c>
      <c r="B8" s="29">
        <v>1</v>
      </c>
      <c r="C8" s="29">
        <v>50.160899999999998</v>
      </c>
      <c r="D8" s="29">
        <v>3.7490000000000002E-2</v>
      </c>
      <c r="E8" s="29">
        <v>46.624000000000002</v>
      </c>
      <c r="F8" s="29">
        <v>48.212000000000003</v>
      </c>
      <c r="G8" s="29">
        <v>50.161000000000001</v>
      </c>
      <c r="H8" s="29">
        <v>52.11</v>
      </c>
      <c r="I8" s="29">
        <v>53.698</v>
      </c>
      <c r="J8" s="30" t="e">
        <f>_xlfn.XLOOKUP(A8,'Growth Tracker'!$B$20:$B$90,'Growth Tracker'!$F$20:$F$90,NA())</f>
        <v>#N/A</v>
      </c>
      <c r="K8" s="80" t="e">
        <f t="shared" si="0"/>
        <v>#N/A</v>
      </c>
      <c r="M8" s="79"/>
    </row>
    <row r="9" spans="1:13" x14ac:dyDescent="0.2">
      <c r="A9" s="28">
        <v>7</v>
      </c>
      <c r="B9" s="29">
        <v>1</v>
      </c>
      <c r="C9" s="29">
        <v>50.329799999999999</v>
      </c>
      <c r="D9" s="29">
        <v>3.7420000000000002E-2</v>
      </c>
      <c r="E9" s="29">
        <v>46.787999999999997</v>
      </c>
      <c r="F9" s="29">
        <v>48.378</v>
      </c>
      <c r="G9" s="29">
        <v>50.33</v>
      </c>
      <c r="H9" s="29">
        <v>52.281999999999996</v>
      </c>
      <c r="I9" s="29">
        <v>53.872</v>
      </c>
      <c r="J9" s="30">
        <f>_xlfn.XLOOKUP(A9,'Growth Tracker'!$B$20:$B$90,'Growth Tracker'!$F$20:$F$90,NA())</f>
        <v>0</v>
      </c>
      <c r="K9" s="80">
        <f t="shared" si="0"/>
        <v>1.249214263109557E-157</v>
      </c>
      <c r="M9" s="79"/>
    </row>
    <row r="10" spans="1:13" x14ac:dyDescent="0.2">
      <c r="A10" s="28">
        <v>8</v>
      </c>
      <c r="B10" s="29">
        <v>1</v>
      </c>
      <c r="C10" s="29">
        <v>50.498699999999999</v>
      </c>
      <c r="D10" s="29">
        <v>3.7350000000000001E-2</v>
      </c>
      <c r="E10" s="29">
        <v>46.951000000000001</v>
      </c>
      <c r="F10" s="29">
        <v>48.543999999999997</v>
      </c>
      <c r="G10" s="29">
        <v>50.499000000000002</v>
      </c>
      <c r="H10" s="29">
        <v>52.454000000000001</v>
      </c>
      <c r="I10" s="29">
        <v>54.045999999999999</v>
      </c>
      <c r="J10" s="30" t="e">
        <f>_xlfn.XLOOKUP(A10,'Growth Tracker'!$B$20:$B$90,'Growth Tracker'!$F$20:$F$90,NA())</f>
        <v>#N/A</v>
      </c>
      <c r="K10" s="80" t="e">
        <f t="shared" si="0"/>
        <v>#N/A</v>
      </c>
    </row>
    <row r="11" spans="1:13" x14ac:dyDescent="0.2">
      <c r="A11" s="28">
        <v>9</v>
      </c>
      <c r="B11" s="29">
        <v>1</v>
      </c>
      <c r="C11" s="29">
        <v>50.6676</v>
      </c>
      <c r="D11" s="29">
        <v>3.7280000000000001E-2</v>
      </c>
      <c r="E11" s="29">
        <v>47.115000000000002</v>
      </c>
      <c r="F11" s="29">
        <v>48.71</v>
      </c>
      <c r="G11" s="29">
        <v>50.667999999999999</v>
      </c>
      <c r="H11" s="29">
        <v>52.625</v>
      </c>
      <c r="I11" s="29">
        <v>54.22</v>
      </c>
      <c r="J11" s="30" t="e">
        <f>_xlfn.XLOOKUP(A11,'Growth Tracker'!$B$20:$B$90,'Growth Tracker'!$F$20:$F$90,NA())</f>
        <v>#N/A</v>
      </c>
      <c r="K11" s="80" t="e">
        <f t="shared" si="0"/>
        <v>#N/A</v>
      </c>
      <c r="M11" s="35" t="s">
        <v>37</v>
      </c>
    </row>
    <row r="12" spans="1:13" x14ac:dyDescent="0.2">
      <c r="A12" s="28">
        <v>10</v>
      </c>
      <c r="B12" s="29">
        <v>1</v>
      </c>
      <c r="C12" s="29">
        <v>50.836500000000001</v>
      </c>
      <c r="D12" s="29">
        <v>3.7220000000000003E-2</v>
      </c>
      <c r="E12" s="29">
        <v>47.277999999999999</v>
      </c>
      <c r="F12" s="29">
        <v>48.875</v>
      </c>
      <c r="G12" s="29">
        <v>50.837000000000003</v>
      </c>
      <c r="H12" s="29">
        <v>52.798000000000002</v>
      </c>
      <c r="I12" s="29">
        <v>54.395000000000003</v>
      </c>
      <c r="J12" s="30" t="e">
        <f>_xlfn.XLOOKUP(A12,'Growth Tracker'!$B$20:$B$90,'Growth Tracker'!$F$20:$F$90,NA())</f>
        <v>#N/A</v>
      </c>
      <c r="K12" s="80" t="e">
        <f t="shared" si="0"/>
        <v>#N/A</v>
      </c>
      <c r="M12" s="78" t="s">
        <v>59</v>
      </c>
    </row>
    <row r="13" spans="1:13" x14ac:dyDescent="0.2">
      <c r="A13" s="28">
        <v>11</v>
      </c>
      <c r="B13" s="29">
        <v>1</v>
      </c>
      <c r="C13" s="29">
        <v>51.005299999999998</v>
      </c>
      <c r="D13" s="29">
        <v>3.7150000000000002E-2</v>
      </c>
      <c r="E13" s="29">
        <v>47.441000000000003</v>
      </c>
      <c r="F13" s="29">
        <v>49.040999999999997</v>
      </c>
      <c r="G13" s="29">
        <v>51.005000000000003</v>
      </c>
      <c r="H13" s="29">
        <v>52.969000000000001</v>
      </c>
      <c r="I13" s="29">
        <v>54.569000000000003</v>
      </c>
      <c r="J13" s="30" t="e">
        <f>_xlfn.XLOOKUP(A13,'Growth Tracker'!$B$20:$B$90,'Growth Tracker'!$F$20:$F$90,NA())</f>
        <v>#N/A</v>
      </c>
      <c r="K13" s="80" t="e">
        <f t="shared" si="0"/>
        <v>#N/A</v>
      </c>
      <c r="M13" s="78"/>
    </row>
    <row r="14" spans="1:13" x14ac:dyDescent="0.2">
      <c r="A14" s="28">
        <v>12</v>
      </c>
      <c r="B14" s="29">
        <v>1</v>
      </c>
      <c r="C14" s="29">
        <v>51.174199999999999</v>
      </c>
      <c r="D14" s="29">
        <v>3.7080000000000002E-2</v>
      </c>
      <c r="E14" s="29">
        <v>47.604999999999997</v>
      </c>
      <c r="F14" s="29">
        <v>49.207999999999998</v>
      </c>
      <c r="G14" s="29">
        <v>51.173999999999999</v>
      </c>
      <c r="H14" s="29">
        <v>53.140999999999998</v>
      </c>
      <c r="I14" s="29">
        <v>54.743000000000002</v>
      </c>
      <c r="J14" s="30" t="e">
        <f>_xlfn.XLOOKUP(A14,'Growth Tracker'!$B$20:$B$90,'Growth Tracker'!$F$20:$F$90,NA())</f>
        <v>#N/A</v>
      </c>
      <c r="K14" s="80" t="e">
        <f t="shared" si="0"/>
        <v>#N/A</v>
      </c>
      <c r="M14" s="78"/>
    </row>
    <row r="15" spans="1:13" x14ac:dyDescent="0.2">
      <c r="A15" s="28">
        <v>13</v>
      </c>
      <c r="B15" s="29">
        <v>1</v>
      </c>
      <c r="C15" s="29">
        <v>51.3431</v>
      </c>
      <c r="D15" s="29">
        <v>3.7010000000000001E-2</v>
      </c>
      <c r="E15" s="29">
        <v>47.768999999999998</v>
      </c>
      <c r="F15" s="29">
        <v>49.374000000000002</v>
      </c>
      <c r="G15" s="29">
        <v>51.343000000000004</v>
      </c>
      <c r="H15" s="29">
        <v>53.313000000000002</v>
      </c>
      <c r="I15" s="29">
        <v>54.917000000000002</v>
      </c>
      <c r="J15" s="30" t="e">
        <f>_xlfn.XLOOKUP(A15,'Growth Tracker'!$B$20:$B$90,'Growth Tracker'!$F$20:$F$90,NA())</f>
        <v>#N/A</v>
      </c>
      <c r="K15" s="80" t="e">
        <f t="shared" si="0"/>
        <v>#N/A</v>
      </c>
      <c r="M15" s="78"/>
    </row>
    <row r="16" spans="1:13" x14ac:dyDescent="0.2">
      <c r="A16" s="28">
        <v>14</v>
      </c>
      <c r="B16" s="29">
        <v>1</v>
      </c>
      <c r="C16" s="29">
        <v>51.512</v>
      </c>
      <c r="D16" s="29">
        <v>3.6940000000000001E-2</v>
      </c>
      <c r="E16" s="29">
        <v>47.933</v>
      </c>
      <c r="F16" s="29">
        <v>49.54</v>
      </c>
      <c r="G16" s="29">
        <v>51.512</v>
      </c>
      <c r="H16" s="29">
        <v>53.484000000000002</v>
      </c>
      <c r="I16" s="29">
        <v>55.091000000000001</v>
      </c>
      <c r="J16" s="30" t="e">
        <f>_xlfn.XLOOKUP(A16,'Growth Tracker'!$B$20:$B$90,'Growth Tracker'!$F$20:$F$90,NA())</f>
        <v>#N/A</v>
      </c>
      <c r="K16" s="80" t="e">
        <f t="shared" si="0"/>
        <v>#N/A</v>
      </c>
      <c r="M16" s="78"/>
    </row>
    <row r="17" spans="1:13" x14ac:dyDescent="0.2">
      <c r="A17" s="28">
        <v>15</v>
      </c>
      <c r="B17" s="29">
        <v>1</v>
      </c>
      <c r="C17" s="29">
        <v>51.651000000000003</v>
      </c>
      <c r="D17" s="29">
        <v>3.6900000000000002E-2</v>
      </c>
      <c r="E17" s="29">
        <v>48.066000000000003</v>
      </c>
      <c r="F17" s="29">
        <v>49.676000000000002</v>
      </c>
      <c r="G17" s="29">
        <v>51.651000000000003</v>
      </c>
      <c r="H17" s="29">
        <v>53.625999999999998</v>
      </c>
      <c r="I17" s="29">
        <v>55.235999999999997</v>
      </c>
      <c r="J17" s="30" t="e">
        <f>_xlfn.XLOOKUP(A17,'Growth Tracker'!$B$20:$B$90,'Growth Tracker'!$F$20:$F$90,NA())</f>
        <v>#N/A</v>
      </c>
      <c r="K17" s="80" t="e">
        <f t="shared" si="0"/>
        <v>#N/A</v>
      </c>
      <c r="M17" s="78"/>
    </row>
    <row r="18" spans="1:13" x14ac:dyDescent="0.2">
      <c r="A18" s="28">
        <v>16</v>
      </c>
      <c r="B18" s="29">
        <v>1</v>
      </c>
      <c r="C18" s="29">
        <v>51.789499999999997</v>
      </c>
      <c r="D18" s="29">
        <v>3.687E-2</v>
      </c>
      <c r="E18" s="29">
        <v>48.198</v>
      </c>
      <c r="F18" s="29">
        <v>49.81</v>
      </c>
      <c r="G18" s="29">
        <v>51.79</v>
      </c>
      <c r="H18" s="29">
        <v>53.768999999999998</v>
      </c>
      <c r="I18" s="29">
        <v>55.381</v>
      </c>
      <c r="J18" s="30" t="e">
        <f>_xlfn.XLOOKUP(A18,'Growth Tracker'!$B$20:$B$90,'Growth Tracker'!$F$20:$F$90,NA())</f>
        <v>#N/A</v>
      </c>
      <c r="K18" s="80" t="e">
        <f t="shared" si="0"/>
        <v>#N/A</v>
      </c>
      <c r="M18" s="78"/>
    </row>
    <row r="19" spans="1:13" x14ac:dyDescent="0.2">
      <c r="A19" s="28">
        <v>17</v>
      </c>
      <c r="B19" s="29">
        <v>1</v>
      </c>
      <c r="C19" s="29">
        <v>51.927199999999999</v>
      </c>
      <c r="D19" s="29">
        <v>3.6830000000000002E-2</v>
      </c>
      <c r="E19" s="29">
        <v>48.33</v>
      </c>
      <c r="F19" s="29">
        <v>49.945</v>
      </c>
      <c r="G19" s="29">
        <v>51.927</v>
      </c>
      <c r="H19" s="29">
        <v>53.908999999999999</v>
      </c>
      <c r="I19" s="29">
        <v>55.524000000000001</v>
      </c>
      <c r="J19" s="30" t="e">
        <f>_xlfn.XLOOKUP(A19,'Growth Tracker'!$B$20:$B$90,'Growth Tracker'!$F$20:$F$90,NA())</f>
        <v>#N/A</v>
      </c>
      <c r="K19" s="80" t="e">
        <f t="shared" si="0"/>
        <v>#N/A</v>
      </c>
      <c r="M19" s="78"/>
    </row>
    <row r="20" spans="1:13" x14ac:dyDescent="0.2">
      <c r="A20" s="28">
        <v>18</v>
      </c>
      <c r="B20" s="29">
        <v>1</v>
      </c>
      <c r="C20" s="29">
        <v>52.064100000000003</v>
      </c>
      <c r="D20" s="29">
        <v>3.6799999999999999E-2</v>
      </c>
      <c r="E20" s="29">
        <v>48.460999999999999</v>
      </c>
      <c r="F20" s="29">
        <v>50.078000000000003</v>
      </c>
      <c r="G20" s="29">
        <v>52.064</v>
      </c>
      <c r="H20" s="29">
        <v>54.05</v>
      </c>
      <c r="I20" s="29">
        <v>55.667999999999999</v>
      </c>
      <c r="J20" s="30">
        <f>_xlfn.XLOOKUP(A20,'Growth Tracker'!$B$20:$B$90,'Growth Tracker'!$F$20:$F$90,NA())</f>
        <v>52.3</v>
      </c>
      <c r="K20" s="80">
        <f t="shared" si="0"/>
        <v>0.54899543899641989</v>
      </c>
      <c r="M20" s="78"/>
    </row>
    <row r="21" spans="1:13" x14ac:dyDescent="0.2">
      <c r="A21" s="28">
        <v>19</v>
      </c>
      <c r="B21" s="29">
        <v>1</v>
      </c>
      <c r="C21" s="29">
        <v>52.200200000000002</v>
      </c>
      <c r="D21" s="29">
        <v>3.6760000000000001E-2</v>
      </c>
      <c r="E21" s="29">
        <v>48.591000000000001</v>
      </c>
      <c r="F21" s="29">
        <v>50.210999999999999</v>
      </c>
      <c r="G21" s="29">
        <v>52.2</v>
      </c>
      <c r="H21" s="29">
        <v>54.189</v>
      </c>
      <c r="I21" s="29">
        <v>55.808999999999997</v>
      </c>
      <c r="J21" s="30" t="e">
        <f>_xlfn.XLOOKUP(A21,'Growth Tracker'!$B$20:$B$90,'Growth Tracker'!$F$20:$F$90,NA())</f>
        <v>#N/A</v>
      </c>
      <c r="K21" s="80" t="e">
        <f t="shared" si="0"/>
        <v>#N/A</v>
      </c>
    </row>
    <row r="22" spans="1:13" x14ac:dyDescent="0.2">
      <c r="A22" s="28">
        <v>20</v>
      </c>
      <c r="B22" s="29">
        <v>1</v>
      </c>
      <c r="C22" s="29">
        <v>52.335299999999997</v>
      </c>
      <c r="D22" s="29">
        <v>3.6729999999999999E-2</v>
      </c>
      <c r="E22" s="29">
        <v>48.72</v>
      </c>
      <c r="F22" s="29">
        <v>50.343000000000004</v>
      </c>
      <c r="G22" s="29">
        <v>52.335000000000001</v>
      </c>
      <c r="H22" s="29">
        <v>54.328000000000003</v>
      </c>
      <c r="I22" s="29">
        <v>55.951000000000001</v>
      </c>
      <c r="J22" s="30" t="e">
        <f>_xlfn.XLOOKUP(A22,'Growth Tracker'!$B$20:$B$90,'Growth Tracker'!$F$20:$F$90,NA())</f>
        <v>#N/A</v>
      </c>
      <c r="K22" s="80" t="e">
        <f t="shared" si="0"/>
        <v>#N/A</v>
      </c>
    </row>
    <row r="23" spans="1:13" x14ac:dyDescent="0.2">
      <c r="A23" s="28">
        <v>21</v>
      </c>
      <c r="B23" s="29">
        <v>1</v>
      </c>
      <c r="C23" s="29">
        <v>52.469499999999996</v>
      </c>
      <c r="D23" s="29">
        <v>3.669E-2</v>
      </c>
      <c r="E23" s="29">
        <v>48.848999999999997</v>
      </c>
      <c r="F23" s="29">
        <v>50.473999999999997</v>
      </c>
      <c r="G23" s="29">
        <v>52.47</v>
      </c>
      <c r="H23" s="29">
        <v>54.465000000000003</v>
      </c>
      <c r="I23" s="29">
        <v>56.09</v>
      </c>
      <c r="J23" s="30" t="e">
        <f>_xlfn.XLOOKUP(A23,'Growth Tracker'!$B$20:$B$90,'Growth Tracker'!$F$20:$F$90,NA())</f>
        <v>#N/A</v>
      </c>
      <c r="K23" s="80" t="e">
        <f t="shared" si="0"/>
        <v>#N/A</v>
      </c>
    </row>
    <row r="24" spans="1:13" x14ac:dyDescent="0.2">
      <c r="A24" s="28">
        <v>22</v>
      </c>
      <c r="B24" s="29">
        <v>1</v>
      </c>
      <c r="C24" s="29">
        <v>52.602699999999999</v>
      </c>
      <c r="D24" s="29">
        <v>3.6659999999999998E-2</v>
      </c>
      <c r="E24" s="29">
        <v>48.975999999999999</v>
      </c>
      <c r="F24" s="29">
        <v>50.603999999999999</v>
      </c>
      <c r="G24" s="29">
        <v>52.603000000000002</v>
      </c>
      <c r="H24" s="29">
        <v>54.600999999999999</v>
      </c>
      <c r="I24" s="29">
        <v>56.23</v>
      </c>
      <c r="J24" s="30" t="e">
        <f>_xlfn.XLOOKUP(A24,'Growth Tracker'!$B$20:$B$90,'Growth Tracker'!$F$20:$F$90,NA())</f>
        <v>#N/A</v>
      </c>
      <c r="K24" s="80" t="e">
        <f t="shared" si="0"/>
        <v>#N/A</v>
      </c>
    </row>
    <row r="25" spans="1:13" x14ac:dyDescent="0.2">
      <c r="A25" s="28">
        <v>23</v>
      </c>
      <c r="B25" s="29">
        <v>1</v>
      </c>
      <c r="C25" s="29">
        <v>52.734900000000003</v>
      </c>
      <c r="D25" s="29">
        <v>3.6630000000000003E-2</v>
      </c>
      <c r="E25" s="29">
        <v>49.101999999999997</v>
      </c>
      <c r="F25" s="29">
        <v>50.732999999999997</v>
      </c>
      <c r="G25" s="29">
        <v>52.734999999999999</v>
      </c>
      <c r="H25" s="29">
        <v>54.737000000000002</v>
      </c>
      <c r="I25" s="29">
        <v>56.368000000000002</v>
      </c>
      <c r="J25" s="30" t="e">
        <f>_xlfn.XLOOKUP(A25,'Growth Tracker'!$B$20:$B$90,'Growth Tracker'!$F$20:$F$90,NA())</f>
        <v>#N/A</v>
      </c>
      <c r="K25" s="80" t="e">
        <f t="shared" si="0"/>
        <v>#N/A</v>
      </c>
    </row>
    <row r="26" spans="1:13" x14ac:dyDescent="0.2">
      <c r="A26" s="28">
        <v>24</v>
      </c>
      <c r="B26" s="29">
        <v>1</v>
      </c>
      <c r="C26" s="29">
        <v>52.866100000000003</v>
      </c>
      <c r="D26" s="29">
        <v>3.6600000000000001E-2</v>
      </c>
      <c r="E26" s="29">
        <v>49.226999999999997</v>
      </c>
      <c r="F26" s="29">
        <v>50.860999999999997</v>
      </c>
      <c r="G26" s="29">
        <v>52.866</v>
      </c>
      <c r="H26" s="29">
        <v>54.871000000000002</v>
      </c>
      <c r="I26" s="29">
        <v>56.505000000000003</v>
      </c>
      <c r="J26" s="30" t="e">
        <f>_xlfn.XLOOKUP(A26,'Growth Tracker'!$B$20:$B$90,'Growth Tracker'!$F$20:$F$90,NA())</f>
        <v>#N/A</v>
      </c>
      <c r="K26" s="80" t="e">
        <f t="shared" si="0"/>
        <v>#N/A</v>
      </c>
    </row>
    <row r="27" spans="1:13" x14ac:dyDescent="0.2">
      <c r="A27" s="28">
        <v>25</v>
      </c>
      <c r="B27" s="29">
        <v>1</v>
      </c>
      <c r="C27" s="29">
        <v>52.996299999999998</v>
      </c>
      <c r="D27" s="29">
        <v>3.6560000000000002E-2</v>
      </c>
      <c r="E27" s="29">
        <v>49.351999999999997</v>
      </c>
      <c r="F27" s="29">
        <v>50.988</v>
      </c>
      <c r="G27" s="29">
        <v>52.996000000000002</v>
      </c>
      <c r="H27" s="29">
        <v>55.003999999999998</v>
      </c>
      <c r="I27" s="29">
        <v>56.64</v>
      </c>
      <c r="J27" s="30" t="e">
        <f>_xlfn.XLOOKUP(A27,'Growth Tracker'!$B$20:$B$90,'Growth Tracker'!$F$20:$F$90,NA())</f>
        <v>#N/A</v>
      </c>
      <c r="K27" s="80" t="e">
        <f t="shared" si="0"/>
        <v>#N/A</v>
      </c>
    </row>
    <row r="28" spans="1:13" x14ac:dyDescent="0.2">
      <c r="A28" s="28">
        <v>26</v>
      </c>
      <c r="B28" s="29">
        <v>1</v>
      </c>
      <c r="C28" s="29">
        <v>53.125500000000002</v>
      </c>
      <c r="D28" s="29">
        <v>3.653E-2</v>
      </c>
      <c r="E28" s="29">
        <v>49.475000000000001</v>
      </c>
      <c r="F28" s="29">
        <v>51.113999999999997</v>
      </c>
      <c r="G28" s="29">
        <v>53.125999999999998</v>
      </c>
      <c r="H28" s="29">
        <v>55.137</v>
      </c>
      <c r="I28" s="29">
        <v>56.776000000000003</v>
      </c>
      <c r="J28" s="30" t="e">
        <f>_xlfn.XLOOKUP(A28,'Growth Tracker'!$B$20:$B$90,'Growth Tracker'!$F$20:$F$90,NA())</f>
        <v>#N/A</v>
      </c>
      <c r="K28" s="80" t="e">
        <f t="shared" si="0"/>
        <v>#N/A</v>
      </c>
    </row>
    <row r="29" spans="1:13" x14ac:dyDescent="0.2">
      <c r="A29" s="28">
        <v>27</v>
      </c>
      <c r="B29" s="29">
        <v>1</v>
      </c>
      <c r="C29" s="29">
        <v>53.253700000000002</v>
      </c>
      <c r="D29" s="29">
        <v>3.6499999999999998E-2</v>
      </c>
      <c r="E29" s="29">
        <v>49.597999999999999</v>
      </c>
      <c r="F29" s="29">
        <v>51.238999999999997</v>
      </c>
      <c r="G29" s="29">
        <v>53.253999999999998</v>
      </c>
      <c r="H29" s="29">
        <v>55.268000000000001</v>
      </c>
      <c r="I29" s="29">
        <v>56.91</v>
      </c>
      <c r="J29" s="30" t="e">
        <f>_xlfn.XLOOKUP(A29,'Growth Tracker'!$B$20:$B$90,'Growth Tracker'!$F$20:$F$90,NA())</f>
        <v>#N/A</v>
      </c>
      <c r="K29" s="80" t="e">
        <f t="shared" si="0"/>
        <v>#N/A</v>
      </c>
    </row>
    <row r="30" spans="1:13" x14ac:dyDescent="0.2">
      <c r="A30" s="28">
        <v>28</v>
      </c>
      <c r="B30" s="29">
        <v>1</v>
      </c>
      <c r="C30" s="29">
        <v>53.380899999999997</v>
      </c>
      <c r="D30" s="29">
        <v>3.6470000000000002E-2</v>
      </c>
      <c r="E30" s="29">
        <v>49.719000000000001</v>
      </c>
      <c r="F30" s="29">
        <v>51.363</v>
      </c>
      <c r="G30" s="29">
        <v>53.381</v>
      </c>
      <c r="H30" s="29">
        <v>55.399000000000001</v>
      </c>
      <c r="I30" s="29">
        <v>57.042000000000002</v>
      </c>
      <c r="J30" s="30" t="e">
        <f>_xlfn.XLOOKUP(A30,'Growth Tracker'!$B$20:$B$90,'Growth Tracker'!$F$20:$F$90,NA())</f>
        <v>#N/A</v>
      </c>
      <c r="K30" s="80" t="e">
        <f t="shared" si="0"/>
        <v>#N/A</v>
      </c>
    </row>
    <row r="31" spans="1:13" x14ac:dyDescent="0.2">
      <c r="A31" s="28">
        <v>29</v>
      </c>
      <c r="B31" s="29">
        <v>1</v>
      </c>
      <c r="C31" s="29">
        <v>53.507199999999997</v>
      </c>
      <c r="D31" s="29">
        <v>3.644E-2</v>
      </c>
      <c r="E31" s="29">
        <v>49.84</v>
      </c>
      <c r="F31" s="29">
        <v>51.485999999999997</v>
      </c>
      <c r="G31" s="29">
        <v>53.506999999999998</v>
      </c>
      <c r="H31" s="29">
        <v>55.527999999999999</v>
      </c>
      <c r="I31" s="29">
        <v>57.173999999999999</v>
      </c>
      <c r="J31" s="30" t="e">
        <f>_xlfn.XLOOKUP(A31,'Growth Tracker'!$B$20:$B$90,'Growth Tracker'!$F$20:$F$90,NA())</f>
        <v>#N/A</v>
      </c>
      <c r="K31" s="80" t="e">
        <f t="shared" si="0"/>
        <v>#N/A</v>
      </c>
    </row>
    <row r="32" spans="1:13" x14ac:dyDescent="0.2">
      <c r="A32" s="28">
        <v>30</v>
      </c>
      <c r="B32" s="29">
        <v>1</v>
      </c>
      <c r="C32" s="29">
        <v>53.632599999999996</v>
      </c>
      <c r="D32" s="29">
        <v>3.6409999999999998E-2</v>
      </c>
      <c r="E32" s="29">
        <v>49.96</v>
      </c>
      <c r="F32" s="29">
        <v>51.609000000000002</v>
      </c>
      <c r="G32" s="29">
        <v>53.633000000000003</v>
      </c>
      <c r="H32" s="29">
        <v>55.656999999999996</v>
      </c>
      <c r="I32" s="29">
        <v>57.305</v>
      </c>
      <c r="J32" s="30" t="e">
        <f>_xlfn.XLOOKUP(A32,'Growth Tracker'!$B$20:$B$90,'Growth Tracker'!$F$20:$F$90,NA())</f>
        <v>#N/A</v>
      </c>
      <c r="K32" s="80" t="e">
        <f t="shared" si="0"/>
        <v>#N/A</v>
      </c>
    </row>
    <row r="33" spans="1:11" x14ac:dyDescent="0.2">
      <c r="A33" s="28">
        <v>31</v>
      </c>
      <c r="B33" s="29">
        <v>1</v>
      </c>
      <c r="C33" s="29">
        <v>53.757100000000001</v>
      </c>
      <c r="D33" s="29">
        <v>3.6380000000000003E-2</v>
      </c>
      <c r="E33" s="29">
        <v>50.079000000000001</v>
      </c>
      <c r="F33" s="29">
        <v>51.73</v>
      </c>
      <c r="G33" s="29">
        <v>53.756999999999998</v>
      </c>
      <c r="H33" s="29">
        <v>55.783999999999999</v>
      </c>
      <c r="I33" s="29">
        <v>57.435000000000002</v>
      </c>
      <c r="J33" s="30">
        <f>_xlfn.XLOOKUP(A33,'Growth Tracker'!$B$20:$B$90,'Growth Tracker'!$F$20:$F$90,NA())</f>
        <v>0</v>
      </c>
      <c r="K33" s="80">
        <f t="shared" si="0"/>
        <v>1.2339428000919736E-166</v>
      </c>
    </row>
    <row r="34" spans="1:11" x14ac:dyDescent="0.2">
      <c r="A34" s="28">
        <v>32</v>
      </c>
      <c r="B34" s="29">
        <v>1</v>
      </c>
      <c r="C34" s="29">
        <v>53.880600000000001</v>
      </c>
      <c r="D34" s="29">
        <v>3.6360000000000003E-2</v>
      </c>
      <c r="E34" s="29">
        <v>50.195999999999998</v>
      </c>
      <c r="F34" s="29">
        <v>51.85</v>
      </c>
      <c r="G34" s="29">
        <v>53.881</v>
      </c>
      <c r="H34" s="29">
        <v>55.911000000000001</v>
      </c>
      <c r="I34" s="29">
        <v>57.564999999999998</v>
      </c>
      <c r="J34" s="30" t="e">
        <f>_xlfn.XLOOKUP(A34,'Growth Tracker'!$B$20:$B$90,'Growth Tracker'!$F$20:$F$90,NA())</f>
        <v>#N/A</v>
      </c>
      <c r="K34" s="80" t="e">
        <f t="shared" si="0"/>
        <v>#N/A</v>
      </c>
    </row>
    <row r="35" spans="1:11" x14ac:dyDescent="0.2">
      <c r="A35" s="28">
        <v>33</v>
      </c>
      <c r="B35" s="29">
        <v>1</v>
      </c>
      <c r="C35" s="29">
        <v>54.003100000000003</v>
      </c>
      <c r="D35" s="29">
        <v>3.6330000000000001E-2</v>
      </c>
      <c r="E35" s="29">
        <v>50.313000000000002</v>
      </c>
      <c r="F35" s="29">
        <v>51.97</v>
      </c>
      <c r="G35" s="29">
        <v>54.003</v>
      </c>
      <c r="H35" s="29">
        <v>56.036999999999999</v>
      </c>
      <c r="I35" s="29">
        <v>57.692999999999998</v>
      </c>
      <c r="J35" s="30" t="e">
        <f>_xlfn.XLOOKUP(A35,'Growth Tracker'!$B$20:$B$90,'Growth Tracker'!$F$20:$F$90,NA())</f>
        <v>#N/A</v>
      </c>
      <c r="K35" s="80" t="e">
        <f t="shared" si="0"/>
        <v>#N/A</v>
      </c>
    </row>
    <row r="36" spans="1:11" x14ac:dyDescent="0.2">
      <c r="A36" s="28">
        <v>34</v>
      </c>
      <c r="B36" s="29">
        <v>1</v>
      </c>
      <c r="C36" s="29">
        <v>54.124699999999997</v>
      </c>
      <c r="D36" s="29">
        <v>3.6299999999999999E-2</v>
      </c>
      <c r="E36" s="29">
        <v>50.429000000000002</v>
      </c>
      <c r="F36" s="29">
        <v>52.088000000000001</v>
      </c>
      <c r="G36" s="29">
        <v>54.125</v>
      </c>
      <c r="H36" s="29">
        <v>56.161000000000001</v>
      </c>
      <c r="I36" s="29">
        <v>57.82</v>
      </c>
      <c r="J36" s="30" t="e">
        <f>_xlfn.XLOOKUP(A36,'Growth Tracker'!$B$20:$B$90,'Growth Tracker'!$F$20:$F$90,NA())</f>
        <v>#N/A</v>
      </c>
      <c r="K36" s="80" t="e">
        <f t="shared" si="0"/>
        <v>#N/A</v>
      </c>
    </row>
    <row r="37" spans="1:11" x14ac:dyDescent="0.2">
      <c r="A37" s="28">
        <v>35</v>
      </c>
      <c r="B37" s="29">
        <v>1</v>
      </c>
      <c r="C37" s="29">
        <v>54.245399999999997</v>
      </c>
      <c r="D37" s="29">
        <v>3.6269999999999997E-2</v>
      </c>
      <c r="E37" s="29">
        <v>50.545000000000002</v>
      </c>
      <c r="F37" s="29">
        <v>52.206000000000003</v>
      </c>
      <c r="G37" s="29">
        <v>54.244999999999997</v>
      </c>
      <c r="H37" s="29">
        <v>56.284999999999997</v>
      </c>
      <c r="I37" s="29">
        <v>57.945999999999998</v>
      </c>
      <c r="J37" s="30" t="e">
        <f>_xlfn.XLOOKUP(A37,'Growth Tracker'!$B$20:$B$90,'Growth Tracker'!$F$20:$F$90,NA())</f>
        <v>#N/A</v>
      </c>
      <c r="K37" s="80" t="e">
        <f t="shared" si="0"/>
        <v>#N/A</v>
      </c>
    </row>
    <row r="38" spans="1:11" x14ac:dyDescent="0.2">
      <c r="A38" s="28">
        <v>36</v>
      </c>
      <c r="B38" s="29">
        <v>1</v>
      </c>
      <c r="C38" s="29">
        <v>54.365099999999998</v>
      </c>
      <c r="D38" s="29">
        <v>3.6249999999999998E-2</v>
      </c>
      <c r="E38" s="29">
        <v>50.658999999999999</v>
      </c>
      <c r="F38" s="29">
        <v>52.323</v>
      </c>
      <c r="G38" s="29">
        <v>54.365000000000002</v>
      </c>
      <c r="H38" s="29">
        <v>56.408000000000001</v>
      </c>
      <c r="I38" s="29">
        <v>58.072000000000003</v>
      </c>
      <c r="J38" s="30" t="e">
        <f>_xlfn.XLOOKUP(A38,'Growth Tracker'!$B$20:$B$90,'Growth Tracker'!$F$20:$F$90,NA())</f>
        <v>#N/A</v>
      </c>
      <c r="K38" s="80" t="e">
        <f t="shared" si="0"/>
        <v>#N/A</v>
      </c>
    </row>
    <row r="39" spans="1:11" x14ac:dyDescent="0.2">
      <c r="A39" s="28">
        <v>37</v>
      </c>
      <c r="B39" s="29">
        <v>1</v>
      </c>
      <c r="C39" s="29">
        <v>54.483899999999998</v>
      </c>
      <c r="D39" s="29">
        <v>3.6220000000000002E-2</v>
      </c>
      <c r="E39" s="29">
        <v>50.771999999999998</v>
      </c>
      <c r="F39" s="29">
        <v>52.439</v>
      </c>
      <c r="G39" s="29">
        <v>54.484000000000002</v>
      </c>
      <c r="H39" s="29">
        <v>56.529000000000003</v>
      </c>
      <c r="I39" s="29">
        <v>58.195</v>
      </c>
      <c r="J39" s="30" t="e">
        <f>_xlfn.XLOOKUP(A39,'Growth Tracker'!$B$20:$B$90,'Growth Tracker'!$F$20:$F$90,NA())</f>
        <v>#N/A</v>
      </c>
      <c r="K39" s="80" t="e">
        <f t="shared" si="0"/>
        <v>#N/A</v>
      </c>
    </row>
    <row r="40" spans="1:11" x14ac:dyDescent="0.2">
      <c r="A40" s="28">
        <v>38</v>
      </c>
      <c r="B40" s="29">
        <v>1</v>
      </c>
      <c r="C40" s="29">
        <v>54.601799999999997</v>
      </c>
      <c r="D40" s="29">
        <v>3.619E-2</v>
      </c>
      <c r="E40" s="29">
        <v>50.884999999999998</v>
      </c>
      <c r="F40" s="29">
        <v>52.554000000000002</v>
      </c>
      <c r="G40" s="29">
        <v>54.601999999999997</v>
      </c>
      <c r="H40" s="29">
        <v>56.65</v>
      </c>
      <c r="I40" s="29">
        <v>58.317999999999998</v>
      </c>
      <c r="J40" s="30" t="e">
        <f>_xlfn.XLOOKUP(A40,'Growth Tracker'!$B$20:$B$90,'Growth Tracker'!$F$20:$F$90,NA())</f>
        <v>#N/A</v>
      </c>
      <c r="K40" s="80" t="e">
        <f t="shared" si="0"/>
        <v>#N/A</v>
      </c>
    </row>
    <row r="41" spans="1:11" x14ac:dyDescent="0.2">
      <c r="A41" s="28">
        <v>39</v>
      </c>
      <c r="B41" s="29">
        <v>1</v>
      </c>
      <c r="C41" s="29">
        <v>54.718699999999998</v>
      </c>
      <c r="D41" s="29">
        <v>3.6170000000000001E-2</v>
      </c>
      <c r="E41" s="29">
        <v>50.996000000000002</v>
      </c>
      <c r="F41" s="29">
        <v>52.667000000000002</v>
      </c>
      <c r="G41" s="29">
        <v>54.719000000000001</v>
      </c>
      <c r="H41" s="29">
        <v>56.77</v>
      </c>
      <c r="I41" s="29">
        <v>58.441000000000003</v>
      </c>
      <c r="J41" s="30" t="e">
        <f>_xlfn.XLOOKUP(A41,'Growth Tracker'!$B$20:$B$90,'Growth Tracker'!$F$20:$F$90,NA())</f>
        <v>#N/A</v>
      </c>
      <c r="K41" s="80" t="e">
        <f t="shared" si="0"/>
        <v>#N/A</v>
      </c>
    </row>
    <row r="42" spans="1:11" x14ac:dyDescent="0.2">
      <c r="A42" s="28">
        <v>40</v>
      </c>
      <c r="B42" s="29">
        <v>1</v>
      </c>
      <c r="C42" s="29">
        <v>54.834800000000001</v>
      </c>
      <c r="D42" s="29">
        <v>3.6139999999999999E-2</v>
      </c>
      <c r="E42" s="29">
        <v>51.107999999999997</v>
      </c>
      <c r="F42" s="29">
        <v>52.780999999999999</v>
      </c>
      <c r="G42" s="29">
        <v>54.835000000000001</v>
      </c>
      <c r="H42" s="29">
        <v>56.889000000000003</v>
      </c>
      <c r="I42" s="29">
        <v>58.561999999999998</v>
      </c>
      <c r="J42" s="30" t="e">
        <f>_xlfn.XLOOKUP(A42,'Growth Tracker'!$B$20:$B$90,'Growth Tracker'!$F$20:$F$90,NA())</f>
        <v>#N/A</v>
      </c>
      <c r="K42" s="80" t="e">
        <f t="shared" si="0"/>
        <v>#N/A</v>
      </c>
    </row>
    <row r="43" spans="1:11" x14ac:dyDescent="0.2">
      <c r="A43" s="28">
        <v>41</v>
      </c>
      <c r="B43" s="29">
        <v>1</v>
      </c>
      <c r="C43" s="29">
        <v>54.9499</v>
      </c>
      <c r="D43" s="29">
        <v>3.6119999999999999E-2</v>
      </c>
      <c r="E43" s="29">
        <v>51.216999999999999</v>
      </c>
      <c r="F43" s="29">
        <v>52.893000000000001</v>
      </c>
      <c r="G43" s="29">
        <v>54.95</v>
      </c>
      <c r="H43" s="29">
        <v>57.006999999999998</v>
      </c>
      <c r="I43" s="29">
        <v>58.683</v>
      </c>
      <c r="J43" s="30" t="e">
        <f>_xlfn.XLOOKUP(A43,'Growth Tracker'!$B$20:$B$90,'Growth Tracker'!$F$20:$F$90,NA())</f>
        <v>#N/A</v>
      </c>
      <c r="K43" s="80" t="e">
        <f t="shared" si="0"/>
        <v>#N/A</v>
      </c>
    </row>
    <row r="44" spans="1:11" x14ac:dyDescent="0.2">
      <c r="A44" s="28">
        <v>42</v>
      </c>
      <c r="B44" s="29">
        <v>1</v>
      </c>
      <c r="C44" s="29">
        <v>55.0642</v>
      </c>
      <c r="D44" s="29">
        <v>3.6089999999999997E-2</v>
      </c>
      <c r="E44" s="29">
        <v>51.326999999999998</v>
      </c>
      <c r="F44" s="29">
        <v>53.005000000000003</v>
      </c>
      <c r="G44" s="29">
        <v>55.064</v>
      </c>
      <c r="H44" s="29">
        <v>57.124000000000002</v>
      </c>
      <c r="I44" s="29">
        <v>58.802</v>
      </c>
      <c r="J44" s="30" t="e">
        <f>_xlfn.XLOOKUP(A44,'Growth Tracker'!$B$20:$B$90,'Growth Tracker'!$F$20:$F$90,NA())</f>
        <v>#N/A</v>
      </c>
      <c r="K44" s="80" t="e">
        <f t="shared" si="0"/>
        <v>#N/A</v>
      </c>
    </row>
    <row r="45" spans="1:11" x14ac:dyDescent="0.2">
      <c r="A45" s="28">
        <v>43</v>
      </c>
      <c r="B45" s="29">
        <v>1</v>
      </c>
      <c r="C45" s="29">
        <v>55.177700000000002</v>
      </c>
      <c r="D45" s="29">
        <v>3.6069999999999998E-2</v>
      </c>
      <c r="E45" s="29">
        <v>51.433999999999997</v>
      </c>
      <c r="F45" s="29">
        <v>53.115000000000002</v>
      </c>
      <c r="G45" s="29">
        <v>55.177999999999997</v>
      </c>
      <c r="H45" s="29">
        <v>57.24</v>
      </c>
      <c r="I45" s="29">
        <v>58.920999999999999</v>
      </c>
      <c r="J45" s="30" t="e">
        <f>_xlfn.XLOOKUP(A45,'Growth Tracker'!$B$20:$B$90,'Growth Tracker'!$F$20:$F$90,NA())</f>
        <v>#N/A</v>
      </c>
      <c r="K45" s="80" t="e">
        <f t="shared" si="0"/>
        <v>#N/A</v>
      </c>
    </row>
    <row r="46" spans="1:11" x14ac:dyDescent="0.2">
      <c r="A46" s="28">
        <v>44</v>
      </c>
      <c r="B46" s="29">
        <v>1</v>
      </c>
      <c r="C46" s="29">
        <v>55.290300000000002</v>
      </c>
      <c r="D46" s="29">
        <v>3.6040000000000003E-2</v>
      </c>
      <c r="E46" s="29">
        <v>51.542999999999999</v>
      </c>
      <c r="F46" s="29">
        <v>53.225000000000001</v>
      </c>
      <c r="G46" s="29">
        <v>55.29</v>
      </c>
      <c r="H46" s="29">
        <v>57.356000000000002</v>
      </c>
      <c r="I46" s="29">
        <v>59.037999999999997</v>
      </c>
      <c r="J46" s="30" t="e">
        <f>_xlfn.XLOOKUP(A46,'Growth Tracker'!$B$20:$B$90,'Growth Tracker'!$F$20:$F$90,NA())</f>
        <v>#N/A</v>
      </c>
      <c r="K46" s="80" t="e">
        <f t="shared" si="0"/>
        <v>#N/A</v>
      </c>
    </row>
    <row r="47" spans="1:11" x14ac:dyDescent="0.2">
      <c r="A47" s="28">
        <v>45</v>
      </c>
      <c r="B47" s="29">
        <v>1</v>
      </c>
      <c r="C47" s="29">
        <v>55.402099999999997</v>
      </c>
      <c r="D47" s="29">
        <v>3.6020000000000003E-2</v>
      </c>
      <c r="E47" s="29">
        <v>51.649000000000001</v>
      </c>
      <c r="F47" s="29">
        <v>53.334000000000003</v>
      </c>
      <c r="G47" s="29">
        <v>55.402000000000001</v>
      </c>
      <c r="H47" s="29">
        <v>57.47</v>
      </c>
      <c r="I47" s="29">
        <v>59.155000000000001</v>
      </c>
      <c r="J47" s="30" t="e">
        <f>_xlfn.XLOOKUP(A47,'Growth Tracker'!$B$20:$B$90,'Growth Tracker'!$F$20:$F$90,NA())</f>
        <v>#N/A</v>
      </c>
      <c r="K47" s="80" t="e">
        <f t="shared" si="0"/>
        <v>#N/A</v>
      </c>
    </row>
    <row r="48" spans="1:11" x14ac:dyDescent="0.2">
      <c r="A48" s="28">
        <v>46</v>
      </c>
      <c r="B48" s="29">
        <v>1</v>
      </c>
      <c r="C48" s="29">
        <v>55.512999999999998</v>
      </c>
      <c r="D48" s="29">
        <v>3.5999999999999997E-2</v>
      </c>
      <c r="E48" s="29">
        <v>51.753999999999998</v>
      </c>
      <c r="F48" s="29">
        <v>53.442</v>
      </c>
      <c r="G48" s="29">
        <v>55.512999999999998</v>
      </c>
      <c r="H48" s="29">
        <v>57.584000000000003</v>
      </c>
      <c r="I48" s="29">
        <v>59.271999999999998</v>
      </c>
      <c r="J48" s="30" t="e">
        <f>_xlfn.XLOOKUP(A48,'Growth Tracker'!$B$20:$B$90,'Growth Tracker'!$F$20:$F$90,NA())</f>
        <v>#N/A</v>
      </c>
      <c r="K48" s="80" t="e">
        <f t="shared" si="0"/>
        <v>#N/A</v>
      </c>
    </row>
    <row r="49" spans="1:11" x14ac:dyDescent="0.2">
      <c r="A49" s="28">
        <v>47</v>
      </c>
      <c r="B49" s="29">
        <v>1</v>
      </c>
      <c r="C49" s="29">
        <v>55.622999999999998</v>
      </c>
      <c r="D49" s="29">
        <v>3.5970000000000002E-2</v>
      </c>
      <c r="E49" s="29">
        <v>51.86</v>
      </c>
      <c r="F49" s="29">
        <v>53.548999999999999</v>
      </c>
      <c r="G49" s="29">
        <v>55.622999999999998</v>
      </c>
      <c r="H49" s="29">
        <v>57.697000000000003</v>
      </c>
      <c r="I49" s="29">
        <v>59.386000000000003</v>
      </c>
      <c r="J49" s="30" t="e">
        <f>_xlfn.XLOOKUP(A49,'Growth Tracker'!$B$20:$B$90,'Growth Tracker'!$F$20:$F$90,NA())</f>
        <v>#N/A</v>
      </c>
      <c r="K49" s="80" t="e">
        <f t="shared" si="0"/>
        <v>#N/A</v>
      </c>
    </row>
    <row r="50" spans="1:11" x14ac:dyDescent="0.2">
      <c r="A50" s="28">
        <v>48</v>
      </c>
      <c r="B50" s="29">
        <v>1</v>
      </c>
      <c r="C50" s="29">
        <v>55.732199999999999</v>
      </c>
      <c r="D50" s="29">
        <v>3.5950000000000003E-2</v>
      </c>
      <c r="E50" s="29">
        <v>51.963999999999999</v>
      </c>
      <c r="F50" s="29">
        <v>53.655999999999999</v>
      </c>
      <c r="G50" s="29">
        <v>55.731999999999999</v>
      </c>
      <c r="H50" s="29">
        <v>57.808999999999997</v>
      </c>
      <c r="I50" s="29">
        <v>59.500999999999998</v>
      </c>
      <c r="J50" s="30" t="e">
        <f>_xlfn.XLOOKUP(A50,'Growth Tracker'!$B$20:$B$90,'Growth Tracker'!$F$20:$F$90,NA())</f>
        <v>#N/A</v>
      </c>
      <c r="K50" s="80" t="e">
        <f t="shared" si="0"/>
        <v>#N/A</v>
      </c>
    </row>
    <row r="51" spans="1:11" x14ac:dyDescent="0.2">
      <c r="A51" s="28">
        <v>49</v>
      </c>
      <c r="B51" s="29">
        <v>1</v>
      </c>
      <c r="C51" s="29">
        <v>55.840600000000002</v>
      </c>
      <c r="D51" s="29">
        <v>3.5929999999999997E-2</v>
      </c>
      <c r="E51" s="29">
        <v>52.067</v>
      </c>
      <c r="F51" s="29">
        <v>53.761000000000003</v>
      </c>
      <c r="G51" s="29">
        <v>55.841000000000001</v>
      </c>
      <c r="H51" s="29">
        <v>57.92</v>
      </c>
      <c r="I51" s="29">
        <v>59.613999999999997</v>
      </c>
      <c r="J51" s="30" t="e">
        <f>_xlfn.XLOOKUP(A51,'Growth Tracker'!$B$20:$B$90,'Growth Tracker'!$F$20:$F$90,NA())</f>
        <v>#N/A</v>
      </c>
      <c r="K51" s="80" t="e">
        <f t="shared" si="0"/>
        <v>#N/A</v>
      </c>
    </row>
    <row r="52" spans="1:11" x14ac:dyDescent="0.2">
      <c r="A52" s="28">
        <v>50</v>
      </c>
      <c r="B52" s="29">
        <v>1</v>
      </c>
      <c r="C52" s="29">
        <v>55.9482</v>
      </c>
      <c r="D52" s="29">
        <v>3.5909999999999997E-2</v>
      </c>
      <c r="E52" s="29">
        <v>52.168999999999997</v>
      </c>
      <c r="F52" s="29">
        <v>53.866</v>
      </c>
      <c r="G52" s="29">
        <v>55.948</v>
      </c>
      <c r="H52" s="29">
        <v>58.03</v>
      </c>
      <c r="I52" s="29">
        <v>59.726999999999997</v>
      </c>
      <c r="J52" s="30" t="e">
        <f>_xlfn.XLOOKUP(A52,'Growth Tracker'!$B$20:$B$90,'Growth Tracker'!$F$20:$F$90,NA())</f>
        <v>#N/A</v>
      </c>
      <c r="K52" s="80" t="e">
        <f t="shared" si="0"/>
        <v>#N/A</v>
      </c>
    </row>
    <row r="53" spans="1:11" x14ac:dyDescent="0.2">
      <c r="A53" s="28">
        <v>51</v>
      </c>
      <c r="B53" s="29">
        <v>1</v>
      </c>
      <c r="C53" s="29">
        <v>56.054900000000004</v>
      </c>
      <c r="D53" s="29">
        <v>3.5880000000000002E-2</v>
      </c>
      <c r="E53" s="29">
        <v>52.271999999999998</v>
      </c>
      <c r="F53" s="29">
        <v>53.97</v>
      </c>
      <c r="G53" s="29">
        <v>56.055</v>
      </c>
      <c r="H53" s="29">
        <v>58.139000000000003</v>
      </c>
      <c r="I53" s="29">
        <v>59.838000000000001</v>
      </c>
      <c r="J53" s="30" t="e">
        <f>_xlfn.XLOOKUP(A53,'Growth Tracker'!$B$20:$B$90,'Growth Tracker'!$F$20:$F$90,NA())</f>
        <v>#N/A</v>
      </c>
      <c r="K53" s="80" t="e">
        <f t="shared" si="0"/>
        <v>#N/A</v>
      </c>
    </row>
    <row r="54" spans="1:11" x14ac:dyDescent="0.2">
      <c r="A54" s="28">
        <v>52</v>
      </c>
      <c r="B54" s="29">
        <v>1</v>
      </c>
      <c r="C54" s="29">
        <v>56.160899999999998</v>
      </c>
      <c r="D54" s="29">
        <v>3.5860000000000003E-2</v>
      </c>
      <c r="E54" s="29">
        <v>52.372999999999998</v>
      </c>
      <c r="F54" s="29">
        <v>54.073999999999998</v>
      </c>
      <c r="G54" s="29">
        <v>56.161000000000001</v>
      </c>
      <c r="H54" s="29">
        <v>58.247999999999998</v>
      </c>
      <c r="I54" s="29">
        <v>59.948999999999998</v>
      </c>
      <c r="J54" s="30" t="e">
        <f>_xlfn.XLOOKUP(A54,'Growth Tracker'!$B$20:$B$90,'Growth Tracker'!$F$20:$F$90,NA())</f>
        <v>#N/A</v>
      </c>
      <c r="K54" s="80" t="e">
        <f t="shared" si="0"/>
        <v>#N/A</v>
      </c>
    </row>
    <row r="55" spans="1:11" x14ac:dyDescent="0.2">
      <c r="A55" s="28">
        <v>53</v>
      </c>
      <c r="B55" s="29">
        <v>1</v>
      </c>
      <c r="C55" s="29">
        <v>56.265999999999998</v>
      </c>
      <c r="D55" s="29">
        <v>3.5839999999999997E-2</v>
      </c>
      <c r="E55" s="29">
        <v>52.472999999999999</v>
      </c>
      <c r="F55" s="29">
        <v>54.176000000000002</v>
      </c>
      <c r="G55" s="29">
        <v>56.265999999999998</v>
      </c>
      <c r="H55" s="29">
        <v>58.356000000000002</v>
      </c>
      <c r="I55" s="29">
        <v>60.058999999999997</v>
      </c>
      <c r="J55" s="30" t="e">
        <f>_xlfn.XLOOKUP(A55,'Growth Tracker'!$B$20:$B$90,'Growth Tracker'!$F$20:$F$90,NA())</f>
        <v>#N/A</v>
      </c>
      <c r="K55" s="80" t="e">
        <f t="shared" si="0"/>
        <v>#N/A</v>
      </c>
    </row>
    <row r="56" spans="1:11" x14ac:dyDescent="0.2">
      <c r="A56" s="28">
        <v>54</v>
      </c>
      <c r="B56" s="29">
        <v>1</v>
      </c>
      <c r="C56" s="29">
        <v>56.370399999999997</v>
      </c>
      <c r="D56" s="29">
        <v>3.5819999999999998E-2</v>
      </c>
      <c r="E56" s="29">
        <v>52.573</v>
      </c>
      <c r="F56" s="29">
        <v>54.277999999999999</v>
      </c>
      <c r="G56" s="29">
        <v>56.37</v>
      </c>
      <c r="H56" s="29">
        <v>58.463000000000001</v>
      </c>
      <c r="I56" s="29">
        <v>60.167999999999999</v>
      </c>
      <c r="J56" s="30" t="e">
        <f>_xlfn.XLOOKUP(A56,'Growth Tracker'!$B$20:$B$90,'Growth Tracker'!$F$20:$F$90,NA())</f>
        <v>#N/A</v>
      </c>
      <c r="K56" s="80" t="e">
        <f t="shared" si="0"/>
        <v>#N/A</v>
      </c>
    </row>
    <row r="57" spans="1:11" x14ac:dyDescent="0.2">
      <c r="A57" s="28">
        <v>55</v>
      </c>
      <c r="B57" s="29">
        <v>1</v>
      </c>
      <c r="C57" s="29">
        <v>56.4739</v>
      </c>
      <c r="D57" s="29">
        <v>3.5799999999999998E-2</v>
      </c>
      <c r="E57" s="29">
        <v>52.670999999999999</v>
      </c>
      <c r="F57" s="29">
        <v>54.378</v>
      </c>
      <c r="G57" s="29">
        <v>56.473999999999997</v>
      </c>
      <c r="H57" s="29">
        <v>58.569000000000003</v>
      </c>
      <c r="I57" s="29">
        <v>60.276000000000003</v>
      </c>
      <c r="J57" s="30" t="e">
        <f>_xlfn.XLOOKUP(A57,'Growth Tracker'!$B$20:$B$90,'Growth Tracker'!$F$20:$F$90,NA())</f>
        <v>#N/A</v>
      </c>
      <c r="K57" s="80" t="e">
        <f t="shared" si="0"/>
        <v>#N/A</v>
      </c>
    </row>
    <row r="58" spans="1:11" x14ac:dyDescent="0.2">
      <c r="A58" s="28">
        <v>56</v>
      </c>
      <c r="B58" s="29">
        <v>1</v>
      </c>
      <c r="C58" s="29">
        <v>56.576700000000002</v>
      </c>
      <c r="D58" s="29">
        <v>3.5779999999999999E-2</v>
      </c>
      <c r="E58" s="29">
        <v>52.768999999999998</v>
      </c>
      <c r="F58" s="29">
        <v>54.478999999999999</v>
      </c>
      <c r="G58" s="29">
        <v>56.576999999999998</v>
      </c>
      <c r="H58" s="29">
        <v>58.674999999999997</v>
      </c>
      <c r="I58" s="29">
        <v>60.384</v>
      </c>
      <c r="J58" s="30" t="e">
        <f>_xlfn.XLOOKUP(A58,'Growth Tracker'!$B$20:$B$90,'Growth Tracker'!$F$20:$F$90,NA())</f>
        <v>#N/A</v>
      </c>
      <c r="K58" s="80" t="e">
        <f t="shared" si="0"/>
        <v>#N/A</v>
      </c>
    </row>
    <row r="59" spans="1:11" x14ac:dyDescent="0.2">
      <c r="A59" s="28">
        <v>57</v>
      </c>
      <c r="B59" s="29">
        <v>1</v>
      </c>
      <c r="C59" s="29">
        <v>56.678800000000003</v>
      </c>
      <c r="D59" s="29">
        <v>3.576E-2</v>
      </c>
      <c r="E59" s="29">
        <v>52.866999999999997</v>
      </c>
      <c r="F59" s="29">
        <v>54.578000000000003</v>
      </c>
      <c r="G59" s="29">
        <v>56.679000000000002</v>
      </c>
      <c r="H59" s="29">
        <v>58.779000000000003</v>
      </c>
      <c r="I59" s="29">
        <v>60.491</v>
      </c>
      <c r="J59" s="30" t="e">
        <f>_xlfn.XLOOKUP(A59,'Growth Tracker'!$B$20:$B$90,'Growth Tracker'!$F$20:$F$90,NA())</f>
        <v>#N/A</v>
      </c>
      <c r="K59" s="80" t="e">
        <f t="shared" si="0"/>
        <v>#N/A</v>
      </c>
    </row>
    <row r="60" spans="1:11" x14ac:dyDescent="0.2">
      <c r="A60" s="28">
        <v>58</v>
      </c>
      <c r="B60" s="29">
        <v>1</v>
      </c>
      <c r="C60" s="29">
        <v>56.78</v>
      </c>
      <c r="D60" s="29">
        <v>3.5740000000000001E-2</v>
      </c>
      <c r="E60" s="29">
        <v>52.963000000000001</v>
      </c>
      <c r="F60" s="29">
        <v>54.677</v>
      </c>
      <c r="G60" s="29">
        <v>56.78</v>
      </c>
      <c r="H60" s="29">
        <v>58.883000000000003</v>
      </c>
      <c r="I60" s="29">
        <v>60.597000000000001</v>
      </c>
      <c r="J60" s="30" t="e">
        <f>_xlfn.XLOOKUP(A60,'Growth Tracker'!$B$20:$B$90,'Growth Tracker'!$F$20:$F$90,NA())</f>
        <v>#N/A</v>
      </c>
      <c r="K60" s="80" t="e">
        <f t="shared" si="0"/>
        <v>#N/A</v>
      </c>
    </row>
    <row r="61" spans="1:11" x14ac:dyDescent="0.2">
      <c r="A61" s="28">
        <v>59</v>
      </c>
      <c r="B61" s="29">
        <v>1</v>
      </c>
      <c r="C61" s="29">
        <v>56.880600000000001</v>
      </c>
      <c r="D61" s="29">
        <v>3.5720000000000002E-2</v>
      </c>
      <c r="E61" s="29">
        <v>53.058999999999997</v>
      </c>
      <c r="F61" s="29">
        <v>54.774999999999999</v>
      </c>
      <c r="G61" s="29">
        <v>56.881</v>
      </c>
      <c r="H61" s="29">
        <v>58.985999999999997</v>
      </c>
      <c r="I61" s="29">
        <v>60.701999999999998</v>
      </c>
      <c r="J61" s="30">
        <f>_xlfn.XLOOKUP(A61,'Growth Tracker'!$B$20:$B$90,'Growth Tracker'!$F$20:$F$90,NA())</f>
        <v>57.1</v>
      </c>
      <c r="K61" s="80">
        <f t="shared" si="0"/>
        <v>0.54299596506384318</v>
      </c>
    </row>
    <row r="62" spans="1:11" x14ac:dyDescent="0.2">
      <c r="A62" s="28">
        <v>60</v>
      </c>
      <c r="B62" s="29">
        <v>1</v>
      </c>
      <c r="C62" s="29">
        <v>56.980499999999999</v>
      </c>
      <c r="D62" s="29">
        <v>3.5700000000000003E-2</v>
      </c>
      <c r="E62" s="29">
        <v>53.155000000000001</v>
      </c>
      <c r="F62" s="29">
        <v>54.872</v>
      </c>
      <c r="G62" s="29">
        <v>56.981000000000002</v>
      </c>
      <c r="H62" s="29">
        <v>59.088999999999999</v>
      </c>
      <c r="I62" s="29">
        <v>60.805999999999997</v>
      </c>
      <c r="J62" s="30" t="e">
        <f>_xlfn.XLOOKUP(A62,'Growth Tracker'!$B$20:$B$90,'Growth Tracker'!$F$20:$F$90,NA())</f>
        <v>#N/A</v>
      </c>
      <c r="K62" s="80" t="e">
        <f t="shared" si="0"/>
        <v>#N/A</v>
      </c>
    </row>
    <row r="63" spans="1:11" x14ac:dyDescent="0.2">
      <c r="A63" s="28">
        <v>61</v>
      </c>
      <c r="B63" s="29">
        <v>1</v>
      </c>
      <c r="C63" s="29">
        <v>57.079599999999999</v>
      </c>
      <c r="D63" s="29">
        <v>3.5680000000000003E-2</v>
      </c>
      <c r="E63" s="29">
        <v>53.249000000000002</v>
      </c>
      <c r="F63" s="29">
        <v>54.969000000000001</v>
      </c>
      <c r="G63" s="29">
        <v>57.08</v>
      </c>
      <c r="H63" s="29">
        <v>59.19</v>
      </c>
      <c r="I63" s="29">
        <v>60.91</v>
      </c>
      <c r="J63" s="30" t="e">
        <f>_xlfn.XLOOKUP(A63,'Growth Tracker'!$B$20:$B$90,'Growth Tracker'!$F$20:$F$90,NA())</f>
        <v>#N/A</v>
      </c>
      <c r="K63" s="80" t="e">
        <f t="shared" si="0"/>
        <v>#N/A</v>
      </c>
    </row>
    <row r="64" spans="1:11" x14ac:dyDescent="0.2">
      <c r="A64" s="28">
        <v>62</v>
      </c>
      <c r="B64" s="29">
        <v>1</v>
      </c>
      <c r="C64" s="29">
        <v>57.178199999999997</v>
      </c>
      <c r="D64" s="29">
        <v>3.5659999999999997E-2</v>
      </c>
      <c r="E64" s="29">
        <v>53.343000000000004</v>
      </c>
      <c r="F64" s="29">
        <v>55.064999999999998</v>
      </c>
      <c r="G64" s="29">
        <v>57.177999999999997</v>
      </c>
      <c r="H64" s="29">
        <v>59.290999999999997</v>
      </c>
      <c r="I64" s="29">
        <v>61.012999999999998</v>
      </c>
      <c r="J64" s="30" t="e">
        <f>_xlfn.XLOOKUP(A64,'Growth Tracker'!$B$20:$B$90,'Growth Tracker'!$F$20:$F$90,NA())</f>
        <v>#N/A</v>
      </c>
      <c r="K64" s="80" t="e">
        <f t="shared" si="0"/>
        <v>#N/A</v>
      </c>
    </row>
    <row r="65" spans="1:11" x14ac:dyDescent="0.2">
      <c r="A65" s="28">
        <v>63</v>
      </c>
      <c r="B65" s="29">
        <v>1</v>
      </c>
      <c r="C65" s="29">
        <v>57.2761</v>
      </c>
      <c r="D65" s="29">
        <v>3.5639999999999998E-2</v>
      </c>
      <c r="E65" s="29">
        <v>53.436999999999998</v>
      </c>
      <c r="F65" s="29">
        <v>55.16</v>
      </c>
      <c r="G65" s="29">
        <v>57.276000000000003</v>
      </c>
      <c r="H65" s="29">
        <v>59.392000000000003</v>
      </c>
      <c r="I65" s="29">
        <v>61.115000000000002</v>
      </c>
      <c r="J65" s="30" t="e">
        <f>_xlfn.XLOOKUP(A65,'Growth Tracker'!$B$20:$B$90,'Growth Tracker'!$F$20:$F$90,NA())</f>
        <v>#N/A</v>
      </c>
      <c r="K65" s="80" t="e">
        <f t="shared" si="0"/>
        <v>#N/A</v>
      </c>
    </row>
    <row r="66" spans="1:11" x14ac:dyDescent="0.2">
      <c r="A66" s="28">
        <v>64</v>
      </c>
      <c r="B66" s="29">
        <v>1</v>
      </c>
      <c r="C66" s="29">
        <v>57.3733</v>
      </c>
      <c r="D66" s="29">
        <v>3.5619999999999999E-2</v>
      </c>
      <c r="E66" s="29">
        <v>53.53</v>
      </c>
      <c r="F66" s="29">
        <v>55.255000000000003</v>
      </c>
      <c r="G66" s="29">
        <v>57.372999999999998</v>
      </c>
      <c r="H66" s="29">
        <v>59.491</v>
      </c>
      <c r="I66" s="29">
        <v>61.216999999999999</v>
      </c>
      <c r="J66" s="30" t="e">
        <f>_xlfn.XLOOKUP(A66,'Growth Tracker'!$B$20:$B$90,'Growth Tracker'!$F$20:$F$90,NA())</f>
        <v>#N/A</v>
      </c>
      <c r="K66" s="80" t="e">
        <f t="shared" si="0"/>
        <v>#N/A</v>
      </c>
    </row>
    <row r="67" spans="1:11" x14ac:dyDescent="0.2">
      <c r="A67" s="28">
        <v>65</v>
      </c>
      <c r="B67" s="29">
        <v>1</v>
      </c>
      <c r="C67" s="29">
        <v>57.469900000000003</v>
      </c>
      <c r="D67" s="29">
        <v>3.5610000000000003E-2</v>
      </c>
      <c r="E67" s="29">
        <v>53.621000000000002</v>
      </c>
      <c r="F67" s="29">
        <v>55.348999999999997</v>
      </c>
      <c r="G67" s="29">
        <v>57.47</v>
      </c>
      <c r="H67" s="29">
        <v>59.591000000000001</v>
      </c>
      <c r="I67" s="29">
        <v>61.319000000000003</v>
      </c>
      <c r="J67" s="30" t="e">
        <f>_xlfn.XLOOKUP(A67,'Growth Tracker'!$B$20:$B$90,'Growth Tracker'!$F$20:$F$90,NA())</f>
        <v>#N/A</v>
      </c>
      <c r="K67" s="80" t="e">
        <f t="shared" ref="K67:K130" si="1">IF(ISERROR(J67),NA(),_xlfn.NORM.S.DIST(IF(B67=0,LN(J67/C67)/D67,((J67/C67)^B67-1)/(B67*D67)),TRUE))</f>
        <v>#N/A</v>
      </c>
    </row>
    <row r="68" spans="1:11" x14ac:dyDescent="0.2">
      <c r="A68" s="28">
        <v>66</v>
      </c>
      <c r="B68" s="29">
        <v>1</v>
      </c>
      <c r="C68" s="29">
        <v>57.565899999999999</v>
      </c>
      <c r="D68" s="29">
        <v>3.5589999999999997E-2</v>
      </c>
      <c r="E68" s="29">
        <v>53.713000000000001</v>
      </c>
      <c r="F68" s="29">
        <v>55.442</v>
      </c>
      <c r="G68" s="29">
        <v>57.566000000000003</v>
      </c>
      <c r="H68" s="29">
        <v>59.689</v>
      </c>
      <c r="I68" s="29">
        <v>61.418999999999997</v>
      </c>
      <c r="J68" s="30" t="e">
        <f>_xlfn.XLOOKUP(A68,'Growth Tracker'!$B$20:$B$90,'Growth Tracker'!$F$20:$F$90,NA())</f>
        <v>#N/A</v>
      </c>
      <c r="K68" s="80" t="e">
        <f t="shared" si="1"/>
        <v>#N/A</v>
      </c>
    </row>
    <row r="69" spans="1:11" x14ac:dyDescent="0.2">
      <c r="A69" s="28">
        <v>67</v>
      </c>
      <c r="B69" s="29">
        <v>1</v>
      </c>
      <c r="C69" s="29">
        <v>57.661299999999997</v>
      </c>
      <c r="D69" s="29">
        <v>3.5569999999999997E-2</v>
      </c>
      <c r="E69" s="29">
        <v>53.804000000000002</v>
      </c>
      <c r="F69" s="29">
        <v>55.536000000000001</v>
      </c>
      <c r="G69" s="29">
        <v>57.661000000000001</v>
      </c>
      <c r="H69" s="29">
        <v>59.786999999999999</v>
      </c>
      <c r="I69" s="29">
        <v>61.518999999999998</v>
      </c>
      <c r="J69" s="30" t="e">
        <f>_xlfn.XLOOKUP(A69,'Growth Tracker'!$B$20:$B$90,'Growth Tracker'!$F$20:$F$90,NA())</f>
        <v>#N/A</v>
      </c>
      <c r="K69" s="80" t="e">
        <f t="shared" si="1"/>
        <v>#N/A</v>
      </c>
    </row>
    <row r="70" spans="1:11" x14ac:dyDescent="0.2">
      <c r="A70" s="28">
        <v>68</v>
      </c>
      <c r="B70" s="29">
        <v>1</v>
      </c>
      <c r="C70" s="29">
        <v>57.756</v>
      </c>
      <c r="D70" s="29">
        <v>3.5549999999999998E-2</v>
      </c>
      <c r="E70" s="29">
        <v>53.893999999999998</v>
      </c>
      <c r="F70" s="29">
        <v>55.628</v>
      </c>
      <c r="G70" s="29">
        <v>57.756</v>
      </c>
      <c r="H70" s="29">
        <v>59.884</v>
      </c>
      <c r="I70" s="29">
        <v>61.618000000000002</v>
      </c>
      <c r="J70" s="30" t="e">
        <f>_xlfn.XLOOKUP(A70,'Growth Tracker'!$B$20:$B$90,'Growth Tracker'!$F$20:$F$90,NA())</f>
        <v>#N/A</v>
      </c>
      <c r="K70" s="80" t="e">
        <f t="shared" si="1"/>
        <v>#N/A</v>
      </c>
    </row>
    <row r="71" spans="1:11" x14ac:dyDescent="0.2">
      <c r="A71" s="28">
        <v>69</v>
      </c>
      <c r="B71" s="29">
        <v>1</v>
      </c>
      <c r="C71" s="29">
        <v>57.850099999999998</v>
      </c>
      <c r="D71" s="29">
        <v>3.5529999999999999E-2</v>
      </c>
      <c r="E71" s="29">
        <v>53.984000000000002</v>
      </c>
      <c r="F71" s="29">
        <v>55.72</v>
      </c>
      <c r="G71" s="29">
        <v>57.85</v>
      </c>
      <c r="H71" s="29">
        <v>59.98</v>
      </c>
      <c r="I71" s="29">
        <v>61.716000000000001</v>
      </c>
      <c r="J71" s="30" t="e">
        <f>_xlfn.XLOOKUP(A71,'Growth Tracker'!$B$20:$B$90,'Growth Tracker'!$F$20:$F$90,NA())</f>
        <v>#N/A</v>
      </c>
      <c r="K71" s="80" t="e">
        <f t="shared" si="1"/>
        <v>#N/A</v>
      </c>
    </row>
    <row r="72" spans="1:11" x14ac:dyDescent="0.2">
      <c r="A72" s="28">
        <v>70</v>
      </c>
      <c r="B72" s="29">
        <v>1</v>
      </c>
      <c r="C72" s="29">
        <v>57.943600000000004</v>
      </c>
      <c r="D72" s="29">
        <v>3.5520000000000003E-2</v>
      </c>
      <c r="E72" s="29">
        <v>54.073</v>
      </c>
      <c r="F72" s="29">
        <v>55.81</v>
      </c>
      <c r="G72" s="29">
        <v>57.944000000000003</v>
      </c>
      <c r="H72" s="29">
        <v>60.076999999999998</v>
      </c>
      <c r="I72" s="29">
        <v>61.814999999999998</v>
      </c>
      <c r="J72" s="30" t="e">
        <f>_xlfn.XLOOKUP(A72,'Growth Tracker'!$B$20:$B$90,'Growth Tracker'!$F$20:$F$90,NA())</f>
        <v>#N/A</v>
      </c>
      <c r="K72" s="80" t="e">
        <f t="shared" si="1"/>
        <v>#N/A</v>
      </c>
    </row>
    <row r="73" spans="1:11" x14ac:dyDescent="0.2">
      <c r="A73" s="28">
        <v>71</v>
      </c>
      <c r="B73" s="29">
        <v>1</v>
      </c>
      <c r="C73" s="29">
        <v>58.036499999999997</v>
      </c>
      <c r="D73" s="29">
        <v>3.5499999999999997E-2</v>
      </c>
      <c r="E73" s="29">
        <v>54.161999999999999</v>
      </c>
      <c r="F73" s="29">
        <v>55.901000000000003</v>
      </c>
      <c r="G73" s="29">
        <v>58.036999999999999</v>
      </c>
      <c r="H73" s="29">
        <v>60.171999999999997</v>
      </c>
      <c r="I73" s="29">
        <v>61.911000000000001</v>
      </c>
      <c r="J73" s="30" t="e">
        <f>_xlfn.XLOOKUP(A73,'Growth Tracker'!$B$20:$B$90,'Growth Tracker'!$F$20:$F$90,NA())</f>
        <v>#N/A</v>
      </c>
      <c r="K73" s="80" t="e">
        <f t="shared" si="1"/>
        <v>#N/A</v>
      </c>
    </row>
    <row r="74" spans="1:11" x14ac:dyDescent="0.2">
      <c r="A74" s="28">
        <v>72</v>
      </c>
      <c r="B74" s="29">
        <v>1</v>
      </c>
      <c r="C74" s="29">
        <v>58.128799999999998</v>
      </c>
      <c r="D74" s="29">
        <v>3.5479999999999998E-2</v>
      </c>
      <c r="E74" s="29">
        <v>54.25</v>
      </c>
      <c r="F74" s="29">
        <v>55.991</v>
      </c>
      <c r="G74" s="29">
        <v>58.128999999999998</v>
      </c>
      <c r="H74" s="29">
        <v>60.265999999999998</v>
      </c>
      <c r="I74" s="29">
        <v>62.008000000000003</v>
      </c>
      <c r="J74" s="30" t="e">
        <f>_xlfn.XLOOKUP(A74,'Growth Tracker'!$B$20:$B$90,'Growth Tracker'!$F$20:$F$90,NA())</f>
        <v>#N/A</v>
      </c>
      <c r="K74" s="80" t="e">
        <f t="shared" si="1"/>
        <v>#N/A</v>
      </c>
    </row>
    <row r="75" spans="1:11" x14ac:dyDescent="0.2">
      <c r="A75" s="28">
        <v>73</v>
      </c>
      <c r="B75" s="29">
        <v>1</v>
      </c>
      <c r="C75" s="29">
        <v>58.220599999999997</v>
      </c>
      <c r="D75" s="29">
        <v>3.5470000000000002E-2</v>
      </c>
      <c r="E75" s="29">
        <v>54.337000000000003</v>
      </c>
      <c r="F75" s="29">
        <v>56.08</v>
      </c>
      <c r="G75" s="29">
        <v>58.220999999999997</v>
      </c>
      <c r="H75" s="29">
        <v>60.360999999999997</v>
      </c>
      <c r="I75" s="29">
        <v>62.104999999999997</v>
      </c>
      <c r="J75" s="30">
        <f>_xlfn.XLOOKUP(A75,'Growth Tracker'!$B$20:$B$90,'Growth Tracker'!$F$20:$F$90,NA())</f>
        <v>0</v>
      </c>
      <c r="K75" s="80">
        <f t="shared" si="1"/>
        <v>3.5788609163204981E-175</v>
      </c>
    </row>
    <row r="76" spans="1:11" x14ac:dyDescent="0.2">
      <c r="A76" s="28">
        <v>74</v>
      </c>
      <c r="B76" s="29">
        <v>1</v>
      </c>
      <c r="C76" s="29">
        <v>58.311700000000002</v>
      </c>
      <c r="D76" s="29">
        <v>3.5450000000000002E-2</v>
      </c>
      <c r="E76" s="29">
        <v>54.423999999999999</v>
      </c>
      <c r="F76" s="29">
        <v>56.168999999999997</v>
      </c>
      <c r="G76" s="29">
        <v>58.311999999999998</v>
      </c>
      <c r="H76" s="29">
        <v>60.454000000000001</v>
      </c>
      <c r="I76" s="29">
        <v>62.2</v>
      </c>
      <c r="J76" s="30" t="e">
        <f>_xlfn.XLOOKUP(A76,'Growth Tracker'!$B$20:$B$90,'Growth Tracker'!$F$20:$F$90,NA())</f>
        <v>#N/A</v>
      </c>
      <c r="K76" s="80" t="e">
        <f t="shared" si="1"/>
        <v>#N/A</v>
      </c>
    </row>
    <row r="77" spans="1:11" x14ac:dyDescent="0.2">
      <c r="A77" s="28">
        <v>75</v>
      </c>
      <c r="B77" s="29">
        <v>1</v>
      </c>
      <c r="C77" s="29">
        <v>58.402200000000001</v>
      </c>
      <c r="D77" s="29">
        <v>3.5430000000000003E-2</v>
      </c>
      <c r="E77" s="29">
        <v>54.51</v>
      </c>
      <c r="F77" s="29">
        <v>56.258000000000003</v>
      </c>
      <c r="G77" s="29">
        <v>58.402000000000001</v>
      </c>
      <c r="H77" s="29">
        <v>60.546999999999997</v>
      </c>
      <c r="I77" s="29">
        <v>62.293999999999997</v>
      </c>
      <c r="J77" s="30" t="e">
        <f>_xlfn.XLOOKUP(A77,'Growth Tracker'!$B$20:$B$90,'Growth Tracker'!$F$20:$F$90,NA())</f>
        <v>#N/A</v>
      </c>
      <c r="K77" s="80" t="e">
        <f t="shared" si="1"/>
        <v>#N/A</v>
      </c>
    </row>
    <row r="78" spans="1:11" x14ac:dyDescent="0.2">
      <c r="A78" s="28">
        <v>76</v>
      </c>
      <c r="B78" s="29">
        <v>1</v>
      </c>
      <c r="C78" s="29">
        <v>58.492199999999997</v>
      </c>
      <c r="D78" s="29">
        <v>3.542E-2</v>
      </c>
      <c r="E78" s="29">
        <v>54.595999999999997</v>
      </c>
      <c r="F78" s="29">
        <v>56.344999999999999</v>
      </c>
      <c r="G78" s="29">
        <v>58.491999999999997</v>
      </c>
      <c r="H78" s="29">
        <v>60.639000000000003</v>
      </c>
      <c r="I78" s="29">
        <v>62.389000000000003</v>
      </c>
      <c r="J78" s="30" t="e">
        <f>_xlfn.XLOOKUP(A78,'Growth Tracker'!$B$20:$B$90,'Growth Tracker'!$F$20:$F$90,NA())</f>
        <v>#N/A</v>
      </c>
      <c r="K78" s="80" t="e">
        <f t="shared" si="1"/>
        <v>#N/A</v>
      </c>
    </row>
    <row r="79" spans="1:11" x14ac:dyDescent="0.2">
      <c r="A79" s="28">
        <v>77</v>
      </c>
      <c r="B79" s="29">
        <v>1</v>
      </c>
      <c r="C79" s="29">
        <v>58.581600000000002</v>
      </c>
      <c r="D79" s="29">
        <v>3.5400000000000001E-2</v>
      </c>
      <c r="E79" s="29">
        <v>54.680999999999997</v>
      </c>
      <c r="F79" s="29">
        <v>56.432000000000002</v>
      </c>
      <c r="G79" s="29">
        <v>58.582000000000001</v>
      </c>
      <c r="H79" s="29">
        <v>60.731000000000002</v>
      </c>
      <c r="I79" s="29">
        <v>62.481999999999999</v>
      </c>
      <c r="J79" s="30" t="e">
        <f>_xlfn.XLOOKUP(A79,'Growth Tracker'!$B$20:$B$90,'Growth Tracker'!$F$20:$F$90,NA())</f>
        <v>#N/A</v>
      </c>
      <c r="K79" s="80" t="e">
        <f t="shared" si="1"/>
        <v>#N/A</v>
      </c>
    </row>
    <row r="80" spans="1:11" x14ac:dyDescent="0.2">
      <c r="A80" s="28">
        <v>78</v>
      </c>
      <c r="B80" s="29">
        <v>1</v>
      </c>
      <c r="C80" s="29">
        <v>58.670499999999997</v>
      </c>
      <c r="D80" s="29">
        <v>3.5389999999999998E-2</v>
      </c>
      <c r="E80" s="29">
        <v>54.765000000000001</v>
      </c>
      <c r="F80" s="29">
        <v>56.518999999999998</v>
      </c>
      <c r="G80" s="29">
        <v>58.670999999999999</v>
      </c>
      <c r="H80" s="29">
        <v>60.822000000000003</v>
      </c>
      <c r="I80" s="29">
        <v>62.576000000000001</v>
      </c>
      <c r="J80" s="30">
        <f>_xlfn.XLOOKUP(A80,'Growth Tracker'!$B$20:$B$90,'Growth Tracker'!$F$20:$F$90,NA())</f>
        <v>58.5</v>
      </c>
      <c r="K80" s="80">
        <f t="shared" si="1"/>
        <v>0.46727751723650068</v>
      </c>
    </row>
    <row r="81" spans="1:11" x14ac:dyDescent="0.2">
      <c r="A81" s="28">
        <v>79</v>
      </c>
      <c r="B81" s="29">
        <v>1</v>
      </c>
      <c r="C81" s="29">
        <v>58.758800000000001</v>
      </c>
      <c r="D81" s="29">
        <v>3.5369999999999999E-2</v>
      </c>
      <c r="E81" s="29">
        <v>54.85</v>
      </c>
      <c r="F81" s="29">
        <v>56.604999999999997</v>
      </c>
      <c r="G81" s="29">
        <v>58.759</v>
      </c>
      <c r="H81" s="29">
        <v>60.912999999999997</v>
      </c>
      <c r="I81" s="29">
        <v>62.667999999999999</v>
      </c>
      <c r="J81" s="30" t="e">
        <f>_xlfn.XLOOKUP(A81,'Growth Tracker'!$B$20:$B$90,'Growth Tracker'!$F$20:$F$90,NA())</f>
        <v>#N/A</v>
      </c>
      <c r="K81" s="80" t="e">
        <f t="shared" si="1"/>
        <v>#N/A</v>
      </c>
    </row>
    <row r="82" spans="1:11" x14ac:dyDescent="0.2">
      <c r="A82" s="28">
        <v>80</v>
      </c>
      <c r="B82" s="29">
        <v>1</v>
      </c>
      <c r="C82" s="29">
        <v>58.846499999999999</v>
      </c>
      <c r="D82" s="29">
        <v>3.5360000000000003E-2</v>
      </c>
      <c r="E82" s="29">
        <v>54.933</v>
      </c>
      <c r="F82" s="29">
        <v>56.69</v>
      </c>
      <c r="G82" s="29">
        <v>58.847000000000001</v>
      </c>
      <c r="H82" s="29">
        <v>61.003</v>
      </c>
      <c r="I82" s="29">
        <v>62.76</v>
      </c>
      <c r="J82" s="30" t="e">
        <f>_xlfn.XLOOKUP(A82,'Growth Tracker'!$B$20:$B$90,'Growth Tracker'!$F$20:$F$90,NA())</f>
        <v>#N/A</v>
      </c>
      <c r="K82" s="80" t="e">
        <f t="shared" si="1"/>
        <v>#N/A</v>
      </c>
    </row>
    <row r="83" spans="1:11" x14ac:dyDescent="0.2">
      <c r="A83" s="28">
        <v>81</v>
      </c>
      <c r="B83" s="29">
        <v>1</v>
      </c>
      <c r="C83" s="29">
        <v>58.933700000000002</v>
      </c>
      <c r="D83" s="29">
        <v>3.5340000000000003E-2</v>
      </c>
      <c r="E83" s="29">
        <v>55.017000000000003</v>
      </c>
      <c r="F83" s="29">
        <v>56.774999999999999</v>
      </c>
      <c r="G83" s="29">
        <v>58.933999999999997</v>
      </c>
      <c r="H83" s="29">
        <v>61.091999999999999</v>
      </c>
      <c r="I83" s="29">
        <v>62.850999999999999</v>
      </c>
      <c r="J83" s="30" t="e">
        <f>_xlfn.XLOOKUP(A83,'Growth Tracker'!$B$20:$B$90,'Growth Tracker'!$F$20:$F$90,NA())</f>
        <v>#N/A</v>
      </c>
      <c r="K83" s="80" t="e">
        <f t="shared" si="1"/>
        <v>#N/A</v>
      </c>
    </row>
    <row r="84" spans="1:11" x14ac:dyDescent="0.2">
      <c r="A84" s="28">
        <v>82</v>
      </c>
      <c r="B84" s="29">
        <v>1</v>
      </c>
      <c r="C84" s="29">
        <v>59.020400000000002</v>
      </c>
      <c r="D84" s="29">
        <v>3.533E-2</v>
      </c>
      <c r="E84" s="29">
        <v>55.098999999999997</v>
      </c>
      <c r="F84" s="29">
        <v>56.859000000000002</v>
      </c>
      <c r="G84" s="29">
        <v>59.02</v>
      </c>
      <c r="H84" s="29">
        <v>61.182000000000002</v>
      </c>
      <c r="I84" s="29">
        <v>62.942</v>
      </c>
      <c r="J84" s="30" t="e">
        <f>_xlfn.XLOOKUP(A84,'Growth Tracker'!$B$20:$B$90,'Growth Tracker'!$F$20:$F$90,NA())</f>
        <v>#N/A</v>
      </c>
      <c r="K84" s="80" t="e">
        <f t="shared" si="1"/>
        <v>#N/A</v>
      </c>
    </row>
    <row r="85" spans="1:11" x14ac:dyDescent="0.2">
      <c r="A85" s="28">
        <v>83</v>
      </c>
      <c r="B85" s="29">
        <v>1</v>
      </c>
      <c r="C85" s="29">
        <v>59.1066</v>
      </c>
      <c r="D85" s="29">
        <v>3.5310000000000001E-2</v>
      </c>
      <c r="E85" s="29">
        <v>55.180999999999997</v>
      </c>
      <c r="F85" s="29">
        <v>56.944000000000003</v>
      </c>
      <c r="G85" s="29">
        <v>59.106999999999999</v>
      </c>
      <c r="H85" s="29">
        <v>61.27</v>
      </c>
      <c r="I85" s="29">
        <v>63.031999999999996</v>
      </c>
      <c r="J85" s="30" t="e">
        <f>_xlfn.XLOOKUP(A85,'Growth Tracker'!$B$20:$B$90,'Growth Tracker'!$F$20:$F$90,NA())</f>
        <v>#N/A</v>
      </c>
      <c r="K85" s="80" t="e">
        <f t="shared" si="1"/>
        <v>#N/A</v>
      </c>
    </row>
    <row r="86" spans="1:11" x14ac:dyDescent="0.2">
      <c r="A86" s="28">
        <v>84</v>
      </c>
      <c r="B86" s="29">
        <v>1</v>
      </c>
      <c r="C86" s="29">
        <v>59.1922</v>
      </c>
      <c r="D86" s="29">
        <v>3.5299999999999998E-2</v>
      </c>
      <c r="E86" s="29">
        <v>55.262</v>
      </c>
      <c r="F86" s="29">
        <v>57.027000000000001</v>
      </c>
      <c r="G86" s="29">
        <v>59.192</v>
      </c>
      <c r="H86" s="29">
        <v>61.357999999999997</v>
      </c>
      <c r="I86" s="29">
        <v>63.122</v>
      </c>
      <c r="J86" s="30" t="e">
        <f>_xlfn.XLOOKUP(A86,'Growth Tracker'!$B$20:$B$90,'Growth Tracker'!$F$20:$F$90,NA())</f>
        <v>#N/A</v>
      </c>
      <c r="K86" s="80" t="e">
        <f t="shared" si="1"/>
        <v>#N/A</v>
      </c>
    </row>
    <row r="87" spans="1:11" x14ac:dyDescent="0.2">
      <c r="A87" s="28">
        <v>85</v>
      </c>
      <c r="B87" s="29">
        <v>1</v>
      </c>
      <c r="C87" s="29">
        <v>59.277299999999997</v>
      </c>
      <c r="D87" s="29">
        <v>3.5279999999999999E-2</v>
      </c>
      <c r="E87" s="29">
        <v>55.344000000000001</v>
      </c>
      <c r="F87" s="29">
        <v>57.11</v>
      </c>
      <c r="G87" s="29">
        <v>59.277000000000001</v>
      </c>
      <c r="H87" s="29">
        <v>61.445</v>
      </c>
      <c r="I87" s="29">
        <v>63.210999999999999</v>
      </c>
      <c r="J87" s="30" t="e">
        <f>_xlfn.XLOOKUP(A87,'Growth Tracker'!$B$20:$B$90,'Growth Tracker'!$F$20:$F$90,NA())</f>
        <v>#N/A</v>
      </c>
      <c r="K87" s="80" t="e">
        <f t="shared" si="1"/>
        <v>#N/A</v>
      </c>
    </row>
    <row r="88" spans="1:11" x14ac:dyDescent="0.2">
      <c r="A88" s="28">
        <v>86</v>
      </c>
      <c r="B88" s="29">
        <v>1</v>
      </c>
      <c r="C88" s="29">
        <v>59.361899999999999</v>
      </c>
      <c r="D88" s="29">
        <v>3.5270000000000003E-2</v>
      </c>
      <c r="E88" s="29">
        <v>55.423999999999999</v>
      </c>
      <c r="F88" s="29">
        <v>57.192</v>
      </c>
      <c r="G88" s="29">
        <v>59.362000000000002</v>
      </c>
      <c r="H88" s="29">
        <v>61.531999999999996</v>
      </c>
      <c r="I88" s="29">
        <v>63.3</v>
      </c>
      <c r="J88" s="30" t="e">
        <f>_xlfn.XLOOKUP(A88,'Growth Tracker'!$B$20:$B$90,'Growth Tracker'!$F$20:$F$90,NA())</f>
        <v>#N/A</v>
      </c>
      <c r="K88" s="80" t="e">
        <f t="shared" si="1"/>
        <v>#N/A</v>
      </c>
    </row>
    <row r="89" spans="1:11" x14ac:dyDescent="0.2">
      <c r="A89" s="28">
        <v>87</v>
      </c>
      <c r="B89" s="29">
        <v>1</v>
      </c>
      <c r="C89" s="29">
        <v>59.445900000000002</v>
      </c>
      <c r="D89" s="29">
        <v>3.526E-2</v>
      </c>
      <c r="E89" s="29">
        <v>55.503999999999998</v>
      </c>
      <c r="F89" s="29">
        <v>57.273000000000003</v>
      </c>
      <c r="G89" s="29">
        <v>59.445999999999998</v>
      </c>
      <c r="H89" s="29">
        <v>61.618000000000002</v>
      </c>
      <c r="I89" s="29">
        <v>63.387999999999998</v>
      </c>
      <c r="J89" s="30" t="e">
        <f>_xlfn.XLOOKUP(A89,'Growth Tracker'!$B$20:$B$90,'Growth Tracker'!$F$20:$F$90,NA())</f>
        <v>#N/A</v>
      </c>
      <c r="K89" s="80" t="e">
        <f t="shared" si="1"/>
        <v>#N/A</v>
      </c>
    </row>
    <row r="90" spans="1:11" x14ac:dyDescent="0.2">
      <c r="A90" s="28">
        <v>88</v>
      </c>
      <c r="B90" s="29">
        <v>1</v>
      </c>
      <c r="C90" s="29">
        <v>59.529499999999999</v>
      </c>
      <c r="D90" s="29">
        <v>3.524E-2</v>
      </c>
      <c r="E90" s="29">
        <v>55.584000000000003</v>
      </c>
      <c r="F90" s="29">
        <v>57.354999999999997</v>
      </c>
      <c r="G90" s="29">
        <v>59.53</v>
      </c>
      <c r="H90" s="29">
        <v>61.704000000000001</v>
      </c>
      <c r="I90" s="29">
        <v>63.475000000000001</v>
      </c>
      <c r="J90" s="30" t="e">
        <f>_xlfn.XLOOKUP(A90,'Growth Tracker'!$B$20:$B$90,'Growth Tracker'!$F$20:$F$90,NA())</f>
        <v>#N/A</v>
      </c>
      <c r="K90" s="80" t="e">
        <f t="shared" si="1"/>
        <v>#N/A</v>
      </c>
    </row>
    <row r="91" spans="1:11" x14ac:dyDescent="0.2">
      <c r="A91" s="28">
        <v>89</v>
      </c>
      <c r="B91" s="29">
        <v>1</v>
      </c>
      <c r="C91" s="29">
        <v>59.6126</v>
      </c>
      <c r="D91" s="29">
        <v>3.5229999999999997E-2</v>
      </c>
      <c r="E91" s="29">
        <v>55.662999999999997</v>
      </c>
      <c r="F91" s="29">
        <v>57.436</v>
      </c>
      <c r="G91" s="29">
        <v>59.613</v>
      </c>
      <c r="H91" s="29">
        <v>61.789000000000001</v>
      </c>
      <c r="I91" s="29">
        <v>63.563000000000002</v>
      </c>
      <c r="J91" s="30" t="e">
        <f>_xlfn.XLOOKUP(A91,'Growth Tracker'!$B$20:$B$90,'Growth Tracker'!$F$20:$F$90,NA())</f>
        <v>#N/A</v>
      </c>
      <c r="K91" s="80" t="e">
        <f t="shared" si="1"/>
        <v>#N/A</v>
      </c>
    </row>
    <row r="92" spans="1:11" x14ac:dyDescent="0.2">
      <c r="A92" s="28">
        <v>90</v>
      </c>
      <c r="B92" s="29">
        <v>1</v>
      </c>
      <c r="C92" s="29">
        <v>59.6952</v>
      </c>
      <c r="D92" s="29">
        <v>3.5209999999999998E-2</v>
      </c>
      <c r="E92" s="29">
        <v>55.741999999999997</v>
      </c>
      <c r="F92" s="29">
        <v>57.517000000000003</v>
      </c>
      <c r="G92" s="29">
        <v>59.695</v>
      </c>
      <c r="H92" s="29">
        <v>61.874000000000002</v>
      </c>
      <c r="I92" s="29">
        <v>63.648000000000003</v>
      </c>
      <c r="J92" s="30" t="e">
        <f>_xlfn.XLOOKUP(A92,'Growth Tracker'!$B$20:$B$90,'Growth Tracker'!$F$20:$F$90,NA())</f>
        <v>#N/A</v>
      </c>
      <c r="K92" s="80" t="e">
        <f t="shared" si="1"/>
        <v>#N/A</v>
      </c>
    </row>
    <row r="93" spans="1:11" x14ac:dyDescent="0.2">
      <c r="A93" s="28">
        <v>91</v>
      </c>
      <c r="B93" s="29">
        <v>1</v>
      </c>
      <c r="C93" s="29">
        <v>59.777299999999997</v>
      </c>
      <c r="D93" s="29">
        <v>3.5200000000000002E-2</v>
      </c>
      <c r="E93" s="29">
        <v>55.82</v>
      </c>
      <c r="F93" s="29">
        <v>57.595999999999997</v>
      </c>
      <c r="G93" s="29">
        <v>59.777000000000001</v>
      </c>
      <c r="H93" s="29">
        <v>61.957999999999998</v>
      </c>
      <c r="I93" s="29">
        <v>63.734999999999999</v>
      </c>
      <c r="J93" s="30" t="e">
        <f>_xlfn.XLOOKUP(A93,'Growth Tracker'!$B$20:$B$90,'Growth Tracker'!$F$20:$F$90,NA())</f>
        <v>#N/A</v>
      </c>
      <c r="K93" s="80" t="e">
        <f t="shared" si="1"/>
        <v>#N/A</v>
      </c>
    </row>
    <row r="94" spans="1:11" x14ac:dyDescent="0.2">
      <c r="A94" s="28">
        <v>92</v>
      </c>
      <c r="B94" s="29">
        <v>1</v>
      </c>
      <c r="C94" s="29">
        <v>59.858899999999998</v>
      </c>
      <c r="D94" s="29">
        <v>3.5189999999999999E-2</v>
      </c>
      <c r="E94" s="29">
        <v>55.896999999999998</v>
      </c>
      <c r="F94" s="29">
        <v>57.676000000000002</v>
      </c>
      <c r="G94" s="29">
        <v>59.859000000000002</v>
      </c>
      <c r="H94" s="29">
        <v>62.042000000000002</v>
      </c>
      <c r="I94" s="29">
        <v>63.820999999999998</v>
      </c>
      <c r="J94" s="30" t="e">
        <f>_xlfn.XLOOKUP(A94,'Growth Tracker'!$B$20:$B$90,'Growth Tracker'!$F$20:$F$90,NA())</f>
        <v>#N/A</v>
      </c>
      <c r="K94" s="80" t="e">
        <f t="shared" si="1"/>
        <v>#N/A</v>
      </c>
    </row>
    <row r="95" spans="1:11" x14ac:dyDescent="0.2">
      <c r="A95" s="28">
        <v>93</v>
      </c>
      <c r="B95" s="29">
        <v>1</v>
      </c>
      <c r="C95" s="29">
        <v>59.940100000000001</v>
      </c>
      <c r="D95" s="29">
        <v>3.517E-2</v>
      </c>
      <c r="E95" s="29">
        <v>55.975000000000001</v>
      </c>
      <c r="F95" s="29">
        <v>57.755000000000003</v>
      </c>
      <c r="G95" s="29">
        <v>59.94</v>
      </c>
      <c r="H95" s="29">
        <v>62.125</v>
      </c>
      <c r="I95" s="29">
        <v>63.905000000000001</v>
      </c>
      <c r="J95" s="30" t="e">
        <f>_xlfn.XLOOKUP(A95,'Growth Tracker'!$B$20:$B$90,'Growth Tracker'!$F$20:$F$90,NA())</f>
        <v>#N/A</v>
      </c>
      <c r="K95" s="80" t="e">
        <f t="shared" si="1"/>
        <v>#N/A</v>
      </c>
    </row>
    <row r="96" spans="1:11" x14ac:dyDescent="0.2">
      <c r="A96" s="28">
        <v>94</v>
      </c>
      <c r="B96" s="29">
        <v>1</v>
      </c>
      <c r="C96" s="29">
        <v>60.020899999999997</v>
      </c>
      <c r="D96" s="29">
        <v>3.5159999999999997E-2</v>
      </c>
      <c r="E96" s="29">
        <v>56.052</v>
      </c>
      <c r="F96" s="29">
        <v>57.834000000000003</v>
      </c>
      <c r="G96" s="29">
        <v>60.021000000000001</v>
      </c>
      <c r="H96" s="29">
        <v>62.207999999999998</v>
      </c>
      <c r="I96" s="29">
        <v>63.99</v>
      </c>
      <c r="J96" s="30" t="e">
        <f>_xlfn.XLOOKUP(A96,'Growth Tracker'!$B$20:$B$90,'Growth Tracker'!$F$20:$F$90,NA())</f>
        <v>#N/A</v>
      </c>
      <c r="K96" s="80" t="e">
        <f t="shared" si="1"/>
        <v>#N/A</v>
      </c>
    </row>
    <row r="97" spans="1:11" x14ac:dyDescent="0.2">
      <c r="A97" s="28">
        <v>95</v>
      </c>
      <c r="B97" s="29">
        <v>1</v>
      </c>
      <c r="C97" s="29">
        <v>60.101100000000002</v>
      </c>
      <c r="D97" s="29">
        <v>3.5150000000000001E-2</v>
      </c>
      <c r="E97" s="29">
        <v>56.128</v>
      </c>
      <c r="F97" s="29">
        <v>57.911999999999999</v>
      </c>
      <c r="G97" s="29">
        <v>60.100999999999999</v>
      </c>
      <c r="H97" s="29">
        <v>62.290999999999997</v>
      </c>
      <c r="I97" s="29">
        <v>64.073999999999998</v>
      </c>
      <c r="J97" s="30" t="e">
        <f>_xlfn.XLOOKUP(A97,'Growth Tracker'!$B$20:$B$90,'Growth Tracker'!$F$20:$F$90,NA())</f>
        <v>#N/A</v>
      </c>
      <c r="K97" s="80" t="e">
        <f t="shared" si="1"/>
        <v>#N/A</v>
      </c>
    </row>
    <row r="98" spans="1:11" x14ac:dyDescent="0.2">
      <c r="A98" s="28">
        <v>96</v>
      </c>
      <c r="B98" s="29">
        <v>1</v>
      </c>
      <c r="C98" s="29">
        <v>60.180999999999997</v>
      </c>
      <c r="D98" s="29">
        <v>3.5139999999999998E-2</v>
      </c>
      <c r="E98" s="29">
        <v>56.204000000000001</v>
      </c>
      <c r="F98" s="29">
        <v>57.988999999999997</v>
      </c>
      <c r="G98" s="29">
        <v>60.180999999999997</v>
      </c>
      <c r="H98" s="29">
        <v>62.372999999999998</v>
      </c>
      <c r="I98" s="29">
        <v>64.158000000000001</v>
      </c>
      <c r="J98" s="30" t="e">
        <f>_xlfn.XLOOKUP(A98,'Growth Tracker'!$B$20:$B$90,'Growth Tracker'!$F$20:$F$90,NA())</f>
        <v>#N/A</v>
      </c>
      <c r="K98" s="80" t="e">
        <f t="shared" si="1"/>
        <v>#N/A</v>
      </c>
    </row>
    <row r="99" spans="1:11" x14ac:dyDescent="0.2">
      <c r="A99" s="28">
        <v>97</v>
      </c>
      <c r="B99" s="29">
        <v>1</v>
      </c>
      <c r="C99" s="29">
        <v>60.260300000000001</v>
      </c>
      <c r="D99" s="29">
        <v>3.5119999999999998E-2</v>
      </c>
      <c r="E99" s="29">
        <v>56.28</v>
      </c>
      <c r="F99" s="29">
        <v>58.067</v>
      </c>
      <c r="G99" s="29">
        <v>60.26</v>
      </c>
      <c r="H99" s="29">
        <v>62.454000000000001</v>
      </c>
      <c r="I99" s="29">
        <v>64.241</v>
      </c>
      <c r="J99" s="30" t="e">
        <f>_xlfn.XLOOKUP(A99,'Growth Tracker'!$B$20:$B$90,'Growth Tracker'!$F$20:$F$90,NA())</f>
        <v>#N/A</v>
      </c>
      <c r="K99" s="80" t="e">
        <f t="shared" si="1"/>
        <v>#N/A</v>
      </c>
    </row>
    <row r="100" spans="1:11" x14ac:dyDescent="0.2">
      <c r="A100" s="28">
        <v>98</v>
      </c>
      <c r="B100" s="29">
        <v>1</v>
      </c>
      <c r="C100" s="29">
        <v>60.339300000000001</v>
      </c>
      <c r="D100" s="29">
        <v>3.5110000000000002E-2</v>
      </c>
      <c r="E100" s="29">
        <v>56.354999999999997</v>
      </c>
      <c r="F100" s="29">
        <v>58.143999999999998</v>
      </c>
      <c r="G100" s="29">
        <v>60.338999999999999</v>
      </c>
      <c r="H100" s="29">
        <v>62.534999999999997</v>
      </c>
      <c r="I100" s="29">
        <v>64.323999999999998</v>
      </c>
      <c r="J100" s="30" t="e">
        <f>_xlfn.XLOOKUP(A100,'Growth Tracker'!$B$20:$B$90,'Growth Tracker'!$F$20:$F$90,NA())</f>
        <v>#N/A</v>
      </c>
      <c r="K100" s="80" t="e">
        <f t="shared" si="1"/>
        <v>#N/A</v>
      </c>
    </row>
    <row r="101" spans="1:11" x14ac:dyDescent="0.2">
      <c r="A101" s="28">
        <v>99</v>
      </c>
      <c r="B101" s="29">
        <v>1</v>
      </c>
      <c r="C101" s="29">
        <v>60.4178</v>
      </c>
      <c r="D101" s="29">
        <v>3.5099999999999999E-2</v>
      </c>
      <c r="E101" s="29">
        <v>56.429000000000002</v>
      </c>
      <c r="F101" s="29">
        <v>58.22</v>
      </c>
      <c r="G101" s="29">
        <v>60.417999999999999</v>
      </c>
      <c r="H101" s="29">
        <v>62.616</v>
      </c>
      <c r="I101" s="29">
        <v>64.406000000000006</v>
      </c>
      <c r="J101" s="30" t="e">
        <f>_xlfn.XLOOKUP(A101,'Growth Tracker'!$B$20:$B$90,'Growth Tracker'!$F$20:$F$90,NA())</f>
        <v>#N/A</v>
      </c>
      <c r="K101" s="80" t="e">
        <f t="shared" si="1"/>
        <v>#N/A</v>
      </c>
    </row>
    <row r="102" spans="1:11" x14ac:dyDescent="0.2">
      <c r="A102" s="28">
        <v>100</v>
      </c>
      <c r="B102" s="29">
        <v>1</v>
      </c>
      <c r="C102" s="29">
        <v>60.495800000000003</v>
      </c>
      <c r="D102" s="29">
        <v>3.5090000000000003E-2</v>
      </c>
      <c r="E102" s="29">
        <v>56.503</v>
      </c>
      <c r="F102" s="29">
        <v>58.295999999999999</v>
      </c>
      <c r="G102" s="29">
        <v>60.496000000000002</v>
      </c>
      <c r="H102" s="29">
        <v>62.695999999999998</v>
      </c>
      <c r="I102" s="29">
        <v>64.488</v>
      </c>
      <c r="J102" s="30" t="e">
        <f>_xlfn.XLOOKUP(A102,'Growth Tracker'!$B$20:$B$90,'Growth Tracker'!$F$20:$F$90,NA())</f>
        <v>#N/A</v>
      </c>
      <c r="K102" s="80" t="e">
        <f t="shared" si="1"/>
        <v>#N/A</v>
      </c>
    </row>
    <row r="103" spans="1:11" x14ac:dyDescent="0.2">
      <c r="A103" s="28">
        <v>101</v>
      </c>
      <c r="B103" s="29">
        <v>1</v>
      </c>
      <c r="C103" s="29">
        <v>60.573399999999999</v>
      </c>
      <c r="D103" s="29">
        <v>3.508E-2</v>
      </c>
      <c r="E103" s="29">
        <v>56.576999999999998</v>
      </c>
      <c r="F103" s="29">
        <v>58.371000000000002</v>
      </c>
      <c r="G103" s="29">
        <v>60.573</v>
      </c>
      <c r="H103" s="29">
        <v>62.776000000000003</v>
      </c>
      <c r="I103" s="29">
        <v>64.569999999999993</v>
      </c>
      <c r="J103" s="30" t="e">
        <f>_xlfn.XLOOKUP(A103,'Growth Tracker'!$B$20:$B$90,'Growth Tracker'!$F$20:$F$90,NA())</f>
        <v>#N/A</v>
      </c>
      <c r="K103" s="80" t="e">
        <f t="shared" si="1"/>
        <v>#N/A</v>
      </c>
    </row>
    <row r="104" spans="1:11" x14ac:dyDescent="0.2">
      <c r="A104" s="28">
        <v>102</v>
      </c>
      <c r="B104" s="29">
        <v>1</v>
      </c>
      <c r="C104" s="29">
        <v>60.650599999999997</v>
      </c>
      <c r="D104" s="29">
        <v>3.5060000000000001E-2</v>
      </c>
      <c r="E104" s="29">
        <v>56.651000000000003</v>
      </c>
      <c r="F104" s="29">
        <v>58.447000000000003</v>
      </c>
      <c r="G104" s="29">
        <v>60.651000000000003</v>
      </c>
      <c r="H104" s="29">
        <v>62.853999999999999</v>
      </c>
      <c r="I104" s="29">
        <v>64.650000000000006</v>
      </c>
      <c r="J104" s="30" t="e">
        <f>_xlfn.XLOOKUP(A104,'Growth Tracker'!$B$20:$B$90,'Growth Tracker'!$F$20:$F$90,NA())</f>
        <v>#N/A</v>
      </c>
      <c r="K104" s="80" t="e">
        <f t="shared" si="1"/>
        <v>#N/A</v>
      </c>
    </row>
    <row r="105" spans="1:11" x14ac:dyDescent="0.2">
      <c r="A105" s="28">
        <v>103</v>
      </c>
      <c r="B105" s="29">
        <v>1</v>
      </c>
      <c r="C105" s="29">
        <v>60.7273</v>
      </c>
      <c r="D105" s="29">
        <v>3.5049999999999998E-2</v>
      </c>
      <c r="E105" s="29">
        <v>56.723999999999997</v>
      </c>
      <c r="F105" s="29">
        <v>58.521000000000001</v>
      </c>
      <c r="G105" s="29">
        <v>60.726999999999997</v>
      </c>
      <c r="H105" s="29">
        <v>62.933</v>
      </c>
      <c r="I105" s="29">
        <v>64.730999999999995</v>
      </c>
      <c r="J105" s="30" t="e">
        <f>_xlfn.XLOOKUP(A105,'Growth Tracker'!$B$20:$B$90,'Growth Tracker'!$F$20:$F$90,NA())</f>
        <v>#N/A</v>
      </c>
      <c r="K105" s="80" t="e">
        <f t="shared" si="1"/>
        <v>#N/A</v>
      </c>
    </row>
    <row r="106" spans="1:11" x14ac:dyDescent="0.2">
      <c r="A106" s="28">
        <v>104</v>
      </c>
      <c r="B106" s="29">
        <v>1</v>
      </c>
      <c r="C106" s="29">
        <v>60.803600000000003</v>
      </c>
      <c r="D106" s="29">
        <v>3.5040000000000002E-2</v>
      </c>
      <c r="E106" s="29">
        <v>56.795999999999999</v>
      </c>
      <c r="F106" s="29">
        <v>58.594999999999999</v>
      </c>
      <c r="G106" s="29">
        <v>60.804000000000002</v>
      </c>
      <c r="H106" s="29">
        <v>63.012</v>
      </c>
      <c r="I106" s="29">
        <v>64.811000000000007</v>
      </c>
      <c r="J106" s="30" t="e">
        <f>_xlfn.XLOOKUP(A106,'Growth Tracker'!$B$20:$B$90,'Growth Tracker'!$F$20:$F$90,NA())</f>
        <v>#N/A</v>
      </c>
      <c r="K106" s="80" t="e">
        <f t="shared" si="1"/>
        <v>#N/A</v>
      </c>
    </row>
    <row r="107" spans="1:11" x14ac:dyDescent="0.2">
      <c r="A107" s="28">
        <v>105</v>
      </c>
      <c r="B107" s="29">
        <v>1</v>
      </c>
      <c r="C107" s="29">
        <v>60.8795</v>
      </c>
      <c r="D107" s="29">
        <v>3.5029999999999999E-2</v>
      </c>
      <c r="E107" s="29">
        <v>56.869</v>
      </c>
      <c r="F107" s="29">
        <v>58.668999999999997</v>
      </c>
      <c r="G107" s="29">
        <v>60.88</v>
      </c>
      <c r="H107" s="29">
        <v>63.09</v>
      </c>
      <c r="I107" s="29">
        <v>64.89</v>
      </c>
      <c r="J107" s="30" t="e">
        <f>_xlfn.XLOOKUP(A107,'Growth Tracker'!$B$20:$B$90,'Growth Tracker'!$F$20:$F$90,NA())</f>
        <v>#N/A</v>
      </c>
      <c r="K107" s="80" t="e">
        <f t="shared" si="1"/>
        <v>#N/A</v>
      </c>
    </row>
    <row r="108" spans="1:11" x14ac:dyDescent="0.2">
      <c r="A108" s="28">
        <v>106</v>
      </c>
      <c r="B108" s="29">
        <v>1</v>
      </c>
      <c r="C108" s="29">
        <v>60.954999999999998</v>
      </c>
      <c r="D108" s="29">
        <v>3.5020000000000003E-2</v>
      </c>
      <c r="E108" s="29">
        <v>56.94</v>
      </c>
      <c r="F108" s="29">
        <v>58.743000000000002</v>
      </c>
      <c r="G108" s="29">
        <v>60.954999999999998</v>
      </c>
      <c r="H108" s="29">
        <v>63.167000000000002</v>
      </c>
      <c r="I108" s="29">
        <v>64.97</v>
      </c>
      <c r="J108" s="30" t="e">
        <f>_xlfn.XLOOKUP(A108,'Growth Tracker'!$B$20:$B$90,'Growth Tracker'!$F$20:$F$90,NA())</f>
        <v>#N/A</v>
      </c>
      <c r="K108" s="80" t="e">
        <f t="shared" si="1"/>
        <v>#N/A</v>
      </c>
    </row>
    <row r="109" spans="1:11" x14ac:dyDescent="0.2">
      <c r="A109" s="28">
        <v>107</v>
      </c>
      <c r="B109" s="29">
        <v>1</v>
      </c>
      <c r="C109" s="29">
        <v>61.030099999999997</v>
      </c>
      <c r="D109" s="29">
        <v>3.5009999999999999E-2</v>
      </c>
      <c r="E109" s="29">
        <v>57.011000000000003</v>
      </c>
      <c r="F109" s="29">
        <v>58.816000000000003</v>
      </c>
      <c r="G109" s="29">
        <v>61.03</v>
      </c>
      <c r="H109" s="29">
        <v>63.244999999999997</v>
      </c>
      <c r="I109" s="29">
        <v>65.049000000000007</v>
      </c>
      <c r="J109" s="30" t="e">
        <f>_xlfn.XLOOKUP(A109,'Growth Tracker'!$B$20:$B$90,'Growth Tracker'!$F$20:$F$90,NA())</f>
        <v>#N/A</v>
      </c>
      <c r="K109" s="80" t="e">
        <f t="shared" si="1"/>
        <v>#N/A</v>
      </c>
    </row>
    <row r="110" spans="1:11" x14ac:dyDescent="0.2">
      <c r="A110" s="28">
        <v>108</v>
      </c>
      <c r="B110" s="29">
        <v>1</v>
      </c>
      <c r="C110" s="29">
        <v>61.104700000000001</v>
      </c>
      <c r="D110" s="29">
        <v>3.5000000000000003E-2</v>
      </c>
      <c r="E110" s="29">
        <v>57.082000000000001</v>
      </c>
      <c r="F110" s="29">
        <v>58.887999999999998</v>
      </c>
      <c r="G110" s="29">
        <v>61.104999999999997</v>
      </c>
      <c r="H110" s="29">
        <v>63.320999999999998</v>
      </c>
      <c r="I110" s="29">
        <v>65.126999999999995</v>
      </c>
      <c r="J110" s="30" t="e">
        <f>_xlfn.XLOOKUP(A110,'Growth Tracker'!$B$20:$B$90,'Growth Tracker'!$F$20:$F$90,NA())</f>
        <v>#N/A</v>
      </c>
      <c r="K110" s="80" t="e">
        <f t="shared" si="1"/>
        <v>#N/A</v>
      </c>
    </row>
    <row r="111" spans="1:11" x14ac:dyDescent="0.2">
      <c r="A111" s="28">
        <v>109</v>
      </c>
      <c r="B111" s="29">
        <v>1</v>
      </c>
      <c r="C111" s="29">
        <v>61.178899999999999</v>
      </c>
      <c r="D111" s="29">
        <v>3.499E-2</v>
      </c>
      <c r="E111" s="29">
        <v>57.152999999999999</v>
      </c>
      <c r="F111" s="29">
        <v>58.96</v>
      </c>
      <c r="G111" s="29">
        <v>61.179000000000002</v>
      </c>
      <c r="H111" s="29">
        <v>63.398000000000003</v>
      </c>
      <c r="I111" s="29">
        <v>65.204999999999998</v>
      </c>
      <c r="J111" s="30" t="e">
        <f>_xlfn.XLOOKUP(A111,'Growth Tracker'!$B$20:$B$90,'Growth Tracker'!$F$20:$F$90,NA())</f>
        <v>#N/A</v>
      </c>
      <c r="K111" s="80" t="e">
        <f t="shared" si="1"/>
        <v>#N/A</v>
      </c>
    </row>
    <row r="112" spans="1:11" x14ac:dyDescent="0.2">
      <c r="A112" s="28">
        <v>110</v>
      </c>
      <c r="B112" s="29">
        <v>1</v>
      </c>
      <c r="C112" s="29">
        <v>61.252699999999997</v>
      </c>
      <c r="D112" s="29">
        <v>3.4970000000000001E-2</v>
      </c>
      <c r="E112" s="29">
        <v>57.223999999999997</v>
      </c>
      <c r="F112" s="29">
        <v>59.033000000000001</v>
      </c>
      <c r="G112" s="29">
        <v>61.253</v>
      </c>
      <c r="H112" s="29">
        <v>63.472999999999999</v>
      </c>
      <c r="I112" s="29">
        <v>65.281000000000006</v>
      </c>
      <c r="J112" s="30" t="e">
        <f>_xlfn.XLOOKUP(A112,'Growth Tracker'!$B$20:$B$90,'Growth Tracker'!$F$20:$F$90,NA())</f>
        <v>#N/A</v>
      </c>
      <c r="K112" s="80" t="e">
        <f t="shared" si="1"/>
        <v>#N/A</v>
      </c>
    </row>
    <row r="113" spans="1:11" x14ac:dyDescent="0.2">
      <c r="A113" s="28">
        <v>111</v>
      </c>
      <c r="B113" s="29">
        <v>1</v>
      </c>
      <c r="C113" s="29">
        <v>61.326099999999997</v>
      </c>
      <c r="D113" s="29">
        <v>3.4959999999999998E-2</v>
      </c>
      <c r="E113" s="29">
        <v>57.293999999999997</v>
      </c>
      <c r="F113" s="29">
        <v>59.103999999999999</v>
      </c>
      <c r="G113" s="29">
        <v>61.326000000000001</v>
      </c>
      <c r="H113" s="29">
        <v>63.548000000000002</v>
      </c>
      <c r="I113" s="29">
        <v>65.358000000000004</v>
      </c>
      <c r="J113" s="30" t="e">
        <f>_xlfn.XLOOKUP(A113,'Growth Tracker'!$B$20:$B$90,'Growth Tracker'!$F$20:$F$90,NA())</f>
        <v>#N/A</v>
      </c>
      <c r="K113" s="80" t="e">
        <f t="shared" si="1"/>
        <v>#N/A</v>
      </c>
    </row>
    <row r="114" spans="1:11" x14ac:dyDescent="0.2">
      <c r="A114" s="28">
        <v>112</v>
      </c>
      <c r="B114" s="29">
        <v>1</v>
      </c>
      <c r="C114" s="29">
        <v>61.399099999999997</v>
      </c>
      <c r="D114" s="29">
        <v>3.4950000000000002E-2</v>
      </c>
      <c r="E114" s="29">
        <v>57.363</v>
      </c>
      <c r="F114" s="29">
        <v>59.174999999999997</v>
      </c>
      <c r="G114" s="29">
        <v>61.399000000000001</v>
      </c>
      <c r="H114" s="29">
        <v>63.622999999999998</v>
      </c>
      <c r="I114" s="29">
        <v>65.435000000000002</v>
      </c>
      <c r="J114" s="30" t="e">
        <f>_xlfn.XLOOKUP(A114,'Growth Tracker'!$B$20:$B$90,'Growth Tracker'!$F$20:$F$90,NA())</f>
        <v>#N/A</v>
      </c>
      <c r="K114" s="80" t="e">
        <f t="shared" si="1"/>
        <v>#N/A</v>
      </c>
    </row>
    <row r="115" spans="1:11" x14ac:dyDescent="0.2">
      <c r="A115" s="28">
        <v>113</v>
      </c>
      <c r="B115" s="29">
        <v>1</v>
      </c>
      <c r="C115" s="29">
        <v>61.471699999999998</v>
      </c>
      <c r="D115" s="29">
        <v>3.4939999999999999E-2</v>
      </c>
      <c r="E115" s="29">
        <v>57.432000000000002</v>
      </c>
      <c r="F115" s="29">
        <v>59.246000000000002</v>
      </c>
      <c r="G115" s="29">
        <v>61.472000000000001</v>
      </c>
      <c r="H115" s="29">
        <v>63.698</v>
      </c>
      <c r="I115" s="29">
        <v>65.510999999999996</v>
      </c>
      <c r="J115" s="30" t="e">
        <f>_xlfn.XLOOKUP(A115,'Growth Tracker'!$B$20:$B$90,'Growth Tracker'!$F$20:$F$90,NA())</f>
        <v>#N/A</v>
      </c>
      <c r="K115" s="80" t="e">
        <f t="shared" si="1"/>
        <v>#N/A</v>
      </c>
    </row>
    <row r="116" spans="1:11" x14ac:dyDescent="0.2">
      <c r="A116" s="28">
        <v>114</v>
      </c>
      <c r="B116" s="29">
        <v>1</v>
      </c>
      <c r="C116" s="29">
        <v>61.543900000000001</v>
      </c>
      <c r="D116" s="29">
        <v>3.4930000000000003E-2</v>
      </c>
      <c r="E116" s="29">
        <v>57.500999999999998</v>
      </c>
      <c r="F116" s="29">
        <v>59.316000000000003</v>
      </c>
      <c r="G116" s="29">
        <v>61.543999999999997</v>
      </c>
      <c r="H116" s="29">
        <v>63.771999999999998</v>
      </c>
      <c r="I116" s="29">
        <v>65.587000000000003</v>
      </c>
      <c r="J116" s="30" t="e">
        <f>_xlfn.XLOOKUP(A116,'Growth Tracker'!$B$20:$B$90,'Growth Tracker'!$F$20:$F$90,NA())</f>
        <v>#N/A</v>
      </c>
      <c r="K116" s="80" t="e">
        <f t="shared" si="1"/>
        <v>#N/A</v>
      </c>
    </row>
    <row r="117" spans="1:11" x14ac:dyDescent="0.2">
      <c r="A117" s="28">
        <v>115</v>
      </c>
      <c r="B117" s="29">
        <v>1</v>
      </c>
      <c r="C117" s="29">
        <v>61.615600000000001</v>
      </c>
      <c r="D117" s="29">
        <v>3.492E-2</v>
      </c>
      <c r="E117" s="29">
        <v>57.569000000000003</v>
      </c>
      <c r="F117" s="29">
        <v>59.386000000000003</v>
      </c>
      <c r="G117" s="29">
        <v>61.616</v>
      </c>
      <c r="H117" s="29">
        <v>63.845999999999997</v>
      </c>
      <c r="I117" s="29">
        <v>65.662000000000006</v>
      </c>
      <c r="J117" s="30" t="e">
        <f>_xlfn.XLOOKUP(A117,'Growth Tracker'!$B$20:$B$90,'Growth Tracker'!$F$20:$F$90,NA())</f>
        <v>#N/A</v>
      </c>
      <c r="K117" s="80" t="e">
        <f t="shared" si="1"/>
        <v>#N/A</v>
      </c>
    </row>
    <row r="118" spans="1:11" x14ac:dyDescent="0.2">
      <c r="A118" s="28">
        <v>116</v>
      </c>
      <c r="B118" s="29">
        <v>1</v>
      </c>
      <c r="C118" s="29">
        <v>61.686999999999998</v>
      </c>
      <c r="D118" s="29">
        <v>3.4909999999999997E-2</v>
      </c>
      <c r="E118" s="29">
        <v>57.637</v>
      </c>
      <c r="F118" s="29">
        <v>59.454999999999998</v>
      </c>
      <c r="G118" s="29">
        <v>61.686999999999998</v>
      </c>
      <c r="H118" s="29">
        <v>63.918999999999997</v>
      </c>
      <c r="I118" s="29">
        <v>65.736999999999995</v>
      </c>
      <c r="J118" s="30" t="e">
        <f>_xlfn.XLOOKUP(A118,'Growth Tracker'!$B$20:$B$90,'Growth Tracker'!$F$20:$F$90,NA())</f>
        <v>#N/A</v>
      </c>
      <c r="K118" s="80" t="e">
        <f t="shared" si="1"/>
        <v>#N/A</v>
      </c>
    </row>
    <row r="119" spans="1:11" x14ac:dyDescent="0.2">
      <c r="A119" s="28">
        <v>117</v>
      </c>
      <c r="B119" s="29">
        <v>1</v>
      </c>
      <c r="C119" s="29">
        <v>61.758000000000003</v>
      </c>
      <c r="D119" s="29">
        <v>3.49E-2</v>
      </c>
      <c r="E119" s="29">
        <v>57.704000000000001</v>
      </c>
      <c r="F119" s="29">
        <v>59.524000000000001</v>
      </c>
      <c r="G119" s="29">
        <v>61.758000000000003</v>
      </c>
      <c r="H119" s="29">
        <v>63.991999999999997</v>
      </c>
      <c r="I119" s="29">
        <v>65.811999999999998</v>
      </c>
      <c r="J119" s="30" t="e">
        <f>_xlfn.XLOOKUP(A119,'Growth Tracker'!$B$20:$B$90,'Growth Tracker'!$F$20:$F$90,NA())</f>
        <v>#N/A</v>
      </c>
      <c r="K119" s="80" t="e">
        <f t="shared" si="1"/>
        <v>#N/A</v>
      </c>
    </row>
    <row r="120" spans="1:11" x14ac:dyDescent="0.2">
      <c r="A120" s="28">
        <v>118</v>
      </c>
      <c r="B120" s="29">
        <v>1</v>
      </c>
      <c r="C120" s="29">
        <v>61.828600000000002</v>
      </c>
      <c r="D120" s="29">
        <v>3.4889999999999997E-2</v>
      </c>
      <c r="E120" s="29">
        <v>57.771000000000001</v>
      </c>
      <c r="F120" s="29">
        <v>59.593000000000004</v>
      </c>
      <c r="G120" s="29">
        <v>61.829000000000001</v>
      </c>
      <c r="H120" s="29">
        <v>64.063999999999993</v>
      </c>
      <c r="I120" s="29">
        <v>65.885999999999996</v>
      </c>
      <c r="J120" s="30" t="e">
        <f>_xlfn.XLOOKUP(A120,'Growth Tracker'!$B$20:$B$90,'Growth Tracker'!$F$20:$F$90,NA())</f>
        <v>#N/A</v>
      </c>
      <c r="K120" s="80" t="e">
        <f t="shared" si="1"/>
        <v>#N/A</v>
      </c>
    </row>
    <row r="121" spans="1:11" x14ac:dyDescent="0.2">
      <c r="A121" s="28">
        <v>119</v>
      </c>
      <c r="B121" s="29">
        <v>1</v>
      </c>
      <c r="C121" s="29">
        <v>61.898800000000001</v>
      </c>
      <c r="D121" s="29">
        <v>3.4880000000000001E-2</v>
      </c>
      <c r="E121" s="29">
        <v>57.838000000000001</v>
      </c>
      <c r="F121" s="29">
        <v>59.661000000000001</v>
      </c>
      <c r="G121" s="29">
        <v>61.899000000000001</v>
      </c>
      <c r="H121" s="29">
        <v>64.135999999999996</v>
      </c>
      <c r="I121" s="29">
        <v>65.959000000000003</v>
      </c>
      <c r="J121" s="30" t="e">
        <f>_xlfn.XLOOKUP(A121,'Growth Tracker'!$B$20:$B$90,'Growth Tracker'!$F$20:$F$90,NA())</f>
        <v>#N/A</v>
      </c>
      <c r="K121" s="80" t="e">
        <f t="shared" si="1"/>
        <v>#N/A</v>
      </c>
    </row>
    <row r="122" spans="1:11" x14ac:dyDescent="0.2">
      <c r="A122" s="28">
        <v>120</v>
      </c>
      <c r="B122" s="29">
        <v>1</v>
      </c>
      <c r="C122" s="29">
        <v>61.968600000000002</v>
      </c>
      <c r="D122" s="29">
        <v>3.4869999999999998E-2</v>
      </c>
      <c r="E122" s="29">
        <v>57.904000000000003</v>
      </c>
      <c r="F122" s="29">
        <v>59.728999999999999</v>
      </c>
      <c r="G122" s="29">
        <v>61.969000000000001</v>
      </c>
      <c r="H122" s="29">
        <v>64.207999999999998</v>
      </c>
      <c r="I122" s="29">
        <v>66.033000000000001</v>
      </c>
      <c r="J122" s="30" t="e">
        <f>_xlfn.XLOOKUP(A122,'Growth Tracker'!$B$20:$B$90,'Growth Tracker'!$F$20:$F$90,NA())</f>
        <v>#N/A</v>
      </c>
      <c r="K122" s="80" t="e">
        <f t="shared" si="1"/>
        <v>#N/A</v>
      </c>
    </row>
    <row r="123" spans="1:11" x14ac:dyDescent="0.2">
      <c r="A123" s="28">
        <v>121</v>
      </c>
      <c r="B123" s="29">
        <v>1</v>
      </c>
      <c r="C123" s="29">
        <v>62.0381</v>
      </c>
      <c r="D123" s="29">
        <v>3.4869999999999998E-2</v>
      </c>
      <c r="E123" s="29">
        <v>57.969000000000001</v>
      </c>
      <c r="F123" s="29">
        <v>59.795999999999999</v>
      </c>
      <c r="G123" s="29">
        <v>62.037999999999997</v>
      </c>
      <c r="H123" s="29">
        <v>64.28</v>
      </c>
      <c r="I123" s="29">
        <v>66.106999999999999</v>
      </c>
      <c r="J123" s="30" t="e">
        <f>_xlfn.XLOOKUP(A123,'Growth Tracker'!$B$20:$B$90,'Growth Tracker'!$F$20:$F$90,NA())</f>
        <v>#N/A</v>
      </c>
      <c r="K123" s="80" t="e">
        <f t="shared" si="1"/>
        <v>#N/A</v>
      </c>
    </row>
    <row r="124" spans="1:11" x14ac:dyDescent="0.2">
      <c r="A124" s="28">
        <v>122</v>
      </c>
      <c r="B124" s="29">
        <v>1</v>
      </c>
      <c r="C124" s="29">
        <v>62.107100000000003</v>
      </c>
      <c r="D124" s="29">
        <v>3.4860000000000002E-2</v>
      </c>
      <c r="E124" s="29">
        <v>58.034999999999997</v>
      </c>
      <c r="F124" s="29">
        <v>59.863</v>
      </c>
      <c r="G124" s="29">
        <v>62.106999999999999</v>
      </c>
      <c r="H124" s="29">
        <v>64.350999999999999</v>
      </c>
      <c r="I124" s="29">
        <v>66.179000000000002</v>
      </c>
      <c r="J124" s="30" t="e">
        <f>_xlfn.XLOOKUP(A124,'Growth Tracker'!$B$20:$B$90,'Growth Tracker'!$F$20:$F$90,NA())</f>
        <v>#N/A</v>
      </c>
      <c r="K124" s="80" t="e">
        <f t="shared" si="1"/>
        <v>#N/A</v>
      </c>
    </row>
    <row r="125" spans="1:11" x14ac:dyDescent="0.2">
      <c r="A125" s="28">
        <v>123</v>
      </c>
      <c r="B125" s="29">
        <v>1</v>
      </c>
      <c r="C125" s="29">
        <v>62.175800000000002</v>
      </c>
      <c r="D125" s="29">
        <v>3.4849999999999999E-2</v>
      </c>
      <c r="E125" s="29">
        <v>58.1</v>
      </c>
      <c r="F125" s="29">
        <v>59.93</v>
      </c>
      <c r="G125" s="29">
        <v>62.176000000000002</v>
      </c>
      <c r="H125" s="29">
        <v>64.421999999999997</v>
      </c>
      <c r="I125" s="29">
        <v>66.251000000000005</v>
      </c>
      <c r="J125" s="30" t="e">
        <f>_xlfn.XLOOKUP(A125,'Growth Tracker'!$B$20:$B$90,'Growth Tracker'!$F$20:$F$90,NA())</f>
        <v>#N/A</v>
      </c>
      <c r="K125" s="80" t="e">
        <f t="shared" si="1"/>
        <v>#N/A</v>
      </c>
    </row>
    <row r="126" spans="1:11" x14ac:dyDescent="0.2">
      <c r="A126" s="28">
        <v>124</v>
      </c>
      <c r="B126" s="29">
        <v>1</v>
      </c>
      <c r="C126" s="29">
        <v>62.244100000000003</v>
      </c>
      <c r="D126" s="29">
        <v>3.4840000000000003E-2</v>
      </c>
      <c r="E126" s="29">
        <v>58.164999999999999</v>
      </c>
      <c r="F126" s="29">
        <v>59.997</v>
      </c>
      <c r="G126" s="29">
        <v>62.244</v>
      </c>
      <c r="H126" s="29">
        <v>64.492000000000004</v>
      </c>
      <c r="I126" s="29">
        <v>66.322999999999993</v>
      </c>
      <c r="J126" s="30" t="e">
        <f>_xlfn.XLOOKUP(A126,'Growth Tracker'!$B$20:$B$90,'Growth Tracker'!$F$20:$F$90,NA())</f>
        <v>#N/A</v>
      </c>
      <c r="K126" s="80" t="e">
        <f t="shared" si="1"/>
        <v>#N/A</v>
      </c>
    </row>
    <row r="127" spans="1:11" x14ac:dyDescent="0.2">
      <c r="A127" s="28">
        <v>125</v>
      </c>
      <c r="B127" s="29">
        <v>1</v>
      </c>
      <c r="C127" s="29">
        <v>62.311999999999998</v>
      </c>
      <c r="D127" s="29">
        <v>3.483E-2</v>
      </c>
      <c r="E127" s="29">
        <v>58.23</v>
      </c>
      <c r="F127" s="29">
        <v>60.063000000000002</v>
      </c>
      <c r="G127" s="29">
        <v>62.311999999999998</v>
      </c>
      <c r="H127" s="29">
        <v>64.561000000000007</v>
      </c>
      <c r="I127" s="29">
        <v>66.394000000000005</v>
      </c>
      <c r="J127" s="30" t="e">
        <f>_xlfn.XLOOKUP(A127,'Growth Tracker'!$B$20:$B$90,'Growth Tracker'!$F$20:$F$90,NA())</f>
        <v>#N/A</v>
      </c>
      <c r="K127" s="80" t="e">
        <f t="shared" si="1"/>
        <v>#N/A</v>
      </c>
    </row>
    <row r="128" spans="1:11" x14ac:dyDescent="0.2">
      <c r="A128" s="28">
        <v>126</v>
      </c>
      <c r="B128" s="29">
        <v>1</v>
      </c>
      <c r="C128" s="29">
        <v>62.3795</v>
      </c>
      <c r="D128" s="29">
        <v>3.4819999999999997E-2</v>
      </c>
      <c r="E128" s="29">
        <v>58.293999999999997</v>
      </c>
      <c r="F128" s="29">
        <v>60.128</v>
      </c>
      <c r="G128" s="29">
        <v>62.38</v>
      </c>
      <c r="H128" s="29">
        <v>64.631</v>
      </c>
      <c r="I128" s="29">
        <v>66.465000000000003</v>
      </c>
      <c r="J128" s="30" t="e">
        <f>_xlfn.XLOOKUP(A128,'Growth Tracker'!$B$20:$B$90,'Growth Tracker'!$F$20:$F$90,NA())</f>
        <v>#N/A</v>
      </c>
      <c r="K128" s="80" t="e">
        <f t="shared" si="1"/>
        <v>#N/A</v>
      </c>
    </row>
    <row r="129" spans="1:11" x14ac:dyDescent="0.2">
      <c r="A129" s="28">
        <v>127</v>
      </c>
      <c r="B129" s="29">
        <v>1</v>
      </c>
      <c r="C129" s="29">
        <v>62.4467</v>
      </c>
      <c r="D129" s="29">
        <v>3.4810000000000001E-2</v>
      </c>
      <c r="E129" s="29">
        <v>58.357999999999997</v>
      </c>
      <c r="F129" s="29">
        <v>60.194000000000003</v>
      </c>
      <c r="G129" s="29">
        <v>62.447000000000003</v>
      </c>
      <c r="H129" s="29">
        <v>64.7</v>
      </c>
      <c r="I129" s="29">
        <v>66.534999999999997</v>
      </c>
      <c r="J129" s="30">
        <f>_xlfn.XLOOKUP(A129,'Growth Tracker'!$B$20:$B$90,'Growth Tracker'!$F$20:$F$90,NA())</f>
        <v>61.2</v>
      </c>
      <c r="K129" s="80">
        <f t="shared" si="1"/>
        <v>0.28314638616347998</v>
      </c>
    </row>
    <row r="130" spans="1:11" x14ac:dyDescent="0.2">
      <c r="A130" s="28">
        <v>128</v>
      </c>
      <c r="B130" s="29">
        <v>1</v>
      </c>
      <c r="C130" s="29">
        <v>62.513500000000001</v>
      </c>
      <c r="D130" s="29">
        <v>3.4799999999999998E-2</v>
      </c>
      <c r="E130" s="29">
        <v>58.421999999999997</v>
      </c>
      <c r="F130" s="29">
        <v>60.259</v>
      </c>
      <c r="G130" s="29">
        <v>62.514000000000003</v>
      </c>
      <c r="H130" s="29">
        <v>64.768000000000001</v>
      </c>
      <c r="I130" s="29">
        <v>66.605000000000004</v>
      </c>
      <c r="J130" s="30" t="e">
        <f>_xlfn.XLOOKUP(A130,'Growth Tracker'!$B$20:$B$90,'Growth Tracker'!$F$20:$F$90,NA())</f>
        <v>#N/A</v>
      </c>
      <c r="K130" s="80" t="e">
        <f t="shared" si="1"/>
        <v>#N/A</v>
      </c>
    </row>
    <row r="131" spans="1:11" x14ac:dyDescent="0.2">
      <c r="A131" s="28">
        <v>129</v>
      </c>
      <c r="B131" s="29">
        <v>1</v>
      </c>
      <c r="C131" s="29">
        <v>62.58</v>
      </c>
      <c r="D131" s="29">
        <v>3.4790000000000001E-2</v>
      </c>
      <c r="E131" s="29">
        <v>58.484999999999999</v>
      </c>
      <c r="F131" s="29">
        <v>60.323999999999998</v>
      </c>
      <c r="G131" s="29">
        <v>62.58</v>
      </c>
      <c r="H131" s="29">
        <v>64.835999999999999</v>
      </c>
      <c r="I131" s="29">
        <v>66.674999999999997</v>
      </c>
      <c r="J131" s="30" t="e">
        <f>_xlfn.XLOOKUP(A131,'Growth Tracker'!$B$20:$B$90,'Growth Tracker'!$F$20:$F$90,NA())</f>
        <v>#N/A</v>
      </c>
      <c r="K131" s="80" t="e">
        <f t="shared" ref="K131:K194" si="2">IF(ISERROR(J131),NA(),_xlfn.NORM.S.DIST(IF(B131=0,LN(J131/C131)/D131,((J131/C131)^B131-1)/(B131*D131)),TRUE))</f>
        <v>#N/A</v>
      </c>
    </row>
    <row r="132" spans="1:11" x14ac:dyDescent="0.2">
      <c r="A132" s="28">
        <v>130</v>
      </c>
      <c r="B132" s="29">
        <v>1</v>
      </c>
      <c r="C132" s="29">
        <v>62.646099999999997</v>
      </c>
      <c r="D132" s="29">
        <v>3.4790000000000001E-2</v>
      </c>
      <c r="E132" s="29">
        <v>58.546999999999997</v>
      </c>
      <c r="F132" s="29">
        <v>60.387</v>
      </c>
      <c r="G132" s="29">
        <v>62.646000000000001</v>
      </c>
      <c r="H132" s="29">
        <v>64.905000000000001</v>
      </c>
      <c r="I132" s="29">
        <v>66.745000000000005</v>
      </c>
      <c r="J132" s="30" t="e">
        <f>_xlfn.XLOOKUP(A132,'Growth Tracker'!$B$20:$B$90,'Growth Tracker'!$F$20:$F$90,NA())</f>
        <v>#N/A</v>
      </c>
      <c r="K132" s="80" t="e">
        <f t="shared" si="2"/>
        <v>#N/A</v>
      </c>
    </row>
    <row r="133" spans="1:11" x14ac:dyDescent="0.2">
      <c r="A133" s="28">
        <v>131</v>
      </c>
      <c r="B133" s="29">
        <v>1</v>
      </c>
      <c r="C133" s="29">
        <v>62.711799999999997</v>
      </c>
      <c r="D133" s="29">
        <v>3.4779999999999998E-2</v>
      </c>
      <c r="E133" s="29">
        <v>58.61</v>
      </c>
      <c r="F133" s="29">
        <v>60.451000000000001</v>
      </c>
      <c r="G133" s="29">
        <v>62.712000000000003</v>
      </c>
      <c r="H133" s="29">
        <v>64.971999999999994</v>
      </c>
      <c r="I133" s="29">
        <v>66.813999999999993</v>
      </c>
      <c r="J133" s="30" t="e">
        <f>_xlfn.XLOOKUP(A133,'Growth Tracker'!$B$20:$B$90,'Growth Tracker'!$F$20:$F$90,NA())</f>
        <v>#N/A</v>
      </c>
      <c r="K133" s="80" t="e">
        <f t="shared" si="2"/>
        <v>#N/A</v>
      </c>
    </row>
    <row r="134" spans="1:11" x14ac:dyDescent="0.2">
      <c r="A134" s="28">
        <v>132</v>
      </c>
      <c r="B134" s="29">
        <v>1</v>
      </c>
      <c r="C134" s="29">
        <v>62.777200000000001</v>
      </c>
      <c r="D134" s="29">
        <v>3.4770000000000002E-2</v>
      </c>
      <c r="E134" s="29">
        <v>58.671999999999997</v>
      </c>
      <c r="F134" s="29">
        <v>60.515000000000001</v>
      </c>
      <c r="G134" s="29">
        <v>62.777000000000001</v>
      </c>
      <c r="H134" s="29">
        <v>65.039000000000001</v>
      </c>
      <c r="I134" s="29">
        <v>66.882999999999996</v>
      </c>
      <c r="J134" s="30" t="e">
        <f>_xlfn.XLOOKUP(A134,'Growth Tracker'!$B$20:$B$90,'Growth Tracker'!$F$20:$F$90,NA())</f>
        <v>#N/A</v>
      </c>
      <c r="K134" s="80" t="e">
        <f t="shared" si="2"/>
        <v>#N/A</v>
      </c>
    </row>
    <row r="135" spans="1:11" x14ac:dyDescent="0.2">
      <c r="A135" s="28">
        <v>133</v>
      </c>
      <c r="B135" s="29">
        <v>1</v>
      </c>
      <c r="C135" s="29">
        <v>62.842300000000002</v>
      </c>
      <c r="D135" s="29">
        <v>3.4759999999999999E-2</v>
      </c>
      <c r="E135" s="29">
        <v>58.734000000000002</v>
      </c>
      <c r="F135" s="29">
        <v>60.578000000000003</v>
      </c>
      <c r="G135" s="29">
        <v>62.841999999999999</v>
      </c>
      <c r="H135" s="29">
        <v>65.105999999999995</v>
      </c>
      <c r="I135" s="29">
        <v>66.950999999999993</v>
      </c>
      <c r="J135" s="30" t="e">
        <f>_xlfn.XLOOKUP(A135,'Growth Tracker'!$B$20:$B$90,'Growth Tracker'!$F$20:$F$90,NA())</f>
        <v>#N/A</v>
      </c>
      <c r="K135" s="80" t="e">
        <f t="shared" si="2"/>
        <v>#N/A</v>
      </c>
    </row>
    <row r="136" spans="1:11" x14ac:dyDescent="0.2">
      <c r="A136" s="28">
        <v>134</v>
      </c>
      <c r="B136" s="29">
        <v>1</v>
      </c>
      <c r="C136" s="29">
        <v>62.906999999999996</v>
      </c>
      <c r="D136" s="29">
        <v>3.4750000000000003E-2</v>
      </c>
      <c r="E136" s="29">
        <v>58.795999999999999</v>
      </c>
      <c r="F136" s="29">
        <v>60.640999999999998</v>
      </c>
      <c r="G136" s="29">
        <v>62.906999999999996</v>
      </c>
      <c r="H136" s="29">
        <v>65.173000000000002</v>
      </c>
      <c r="I136" s="29">
        <v>67.018000000000001</v>
      </c>
      <c r="J136" s="30" t="e">
        <f>_xlfn.XLOOKUP(A136,'Growth Tracker'!$B$20:$B$90,'Growth Tracker'!$F$20:$F$90,NA())</f>
        <v>#N/A</v>
      </c>
      <c r="K136" s="80" t="e">
        <f t="shared" si="2"/>
        <v>#N/A</v>
      </c>
    </row>
    <row r="137" spans="1:11" x14ac:dyDescent="0.2">
      <c r="A137" s="28">
        <v>135</v>
      </c>
      <c r="B137" s="29">
        <v>1</v>
      </c>
      <c r="C137" s="29">
        <v>62.971400000000003</v>
      </c>
      <c r="D137" s="29">
        <v>3.4750000000000003E-2</v>
      </c>
      <c r="E137" s="29">
        <v>58.856000000000002</v>
      </c>
      <c r="F137" s="29">
        <v>60.703000000000003</v>
      </c>
      <c r="G137" s="29">
        <v>62.970999999999997</v>
      </c>
      <c r="H137" s="29">
        <v>65.239000000000004</v>
      </c>
      <c r="I137" s="29">
        <v>67.087000000000003</v>
      </c>
      <c r="J137" s="30" t="e">
        <f>_xlfn.XLOOKUP(A137,'Growth Tracker'!$B$20:$B$90,'Growth Tracker'!$F$20:$F$90,NA())</f>
        <v>#N/A</v>
      </c>
      <c r="K137" s="80" t="e">
        <f t="shared" si="2"/>
        <v>#N/A</v>
      </c>
    </row>
    <row r="138" spans="1:11" x14ac:dyDescent="0.2">
      <c r="A138" s="28">
        <v>136</v>
      </c>
      <c r="B138" s="29">
        <v>1</v>
      </c>
      <c r="C138" s="29">
        <v>63.035400000000003</v>
      </c>
      <c r="D138" s="29">
        <v>3.474E-2</v>
      </c>
      <c r="E138" s="29">
        <v>58.917000000000002</v>
      </c>
      <c r="F138" s="29">
        <v>60.765999999999998</v>
      </c>
      <c r="G138" s="29">
        <v>63.034999999999997</v>
      </c>
      <c r="H138" s="29">
        <v>65.305000000000007</v>
      </c>
      <c r="I138" s="29">
        <v>67.153999999999996</v>
      </c>
      <c r="J138" s="30" t="e">
        <f>_xlfn.XLOOKUP(A138,'Growth Tracker'!$B$20:$B$90,'Growth Tracker'!$F$20:$F$90,NA())</f>
        <v>#N/A</v>
      </c>
      <c r="K138" s="80" t="e">
        <f t="shared" si="2"/>
        <v>#N/A</v>
      </c>
    </row>
    <row r="139" spans="1:11" x14ac:dyDescent="0.2">
      <c r="A139" s="28">
        <v>137</v>
      </c>
      <c r="B139" s="29">
        <v>1</v>
      </c>
      <c r="C139" s="29">
        <v>63.0991</v>
      </c>
      <c r="D139" s="29">
        <v>3.4729999999999997E-2</v>
      </c>
      <c r="E139" s="29">
        <v>58.976999999999997</v>
      </c>
      <c r="F139" s="29">
        <v>60.828000000000003</v>
      </c>
      <c r="G139" s="29">
        <v>63.098999999999997</v>
      </c>
      <c r="H139" s="29">
        <v>65.37</v>
      </c>
      <c r="I139" s="29">
        <v>67.221000000000004</v>
      </c>
      <c r="J139" s="30" t="e">
        <f>_xlfn.XLOOKUP(A139,'Growth Tracker'!$B$20:$B$90,'Growth Tracker'!$F$20:$F$90,NA())</f>
        <v>#N/A</v>
      </c>
      <c r="K139" s="80" t="e">
        <f t="shared" si="2"/>
        <v>#N/A</v>
      </c>
    </row>
    <row r="140" spans="1:11" x14ac:dyDescent="0.2">
      <c r="A140" s="28">
        <v>138</v>
      </c>
      <c r="B140" s="29">
        <v>1</v>
      </c>
      <c r="C140" s="29">
        <v>63.162599999999998</v>
      </c>
      <c r="D140" s="29">
        <v>3.4720000000000001E-2</v>
      </c>
      <c r="E140" s="29">
        <v>59.037999999999997</v>
      </c>
      <c r="F140" s="29">
        <v>60.89</v>
      </c>
      <c r="G140" s="29">
        <v>63.162999999999997</v>
      </c>
      <c r="H140" s="29">
        <v>65.436000000000007</v>
      </c>
      <c r="I140" s="29">
        <v>67.287000000000006</v>
      </c>
      <c r="J140" s="30" t="e">
        <f>_xlfn.XLOOKUP(A140,'Growth Tracker'!$B$20:$B$90,'Growth Tracker'!$F$20:$F$90,NA())</f>
        <v>#N/A</v>
      </c>
      <c r="K140" s="80" t="e">
        <f t="shared" si="2"/>
        <v>#N/A</v>
      </c>
    </row>
    <row r="141" spans="1:11" x14ac:dyDescent="0.2">
      <c r="A141" s="28">
        <v>139</v>
      </c>
      <c r="B141" s="29">
        <v>1</v>
      </c>
      <c r="C141" s="29">
        <v>63.225700000000003</v>
      </c>
      <c r="D141" s="29">
        <v>3.4709999999999998E-2</v>
      </c>
      <c r="E141" s="29">
        <v>59.097999999999999</v>
      </c>
      <c r="F141" s="29">
        <v>60.951000000000001</v>
      </c>
      <c r="G141" s="29">
        <v>63.225999999999999</v>
      </c>
      <c r="H141" s="29">
        <v>65.5</v>
      </c>
      <c r="I141" s="29">
        <v>67.352999999999994</v>
      </c>
      <c r="J141" s="30" t="e">
        <f>_xlfn.XLOOKUP(A141,'Growth Tracker'!$B$20:$B$90,'Growth Tracker'!$F$20:$F$90,NA())</f>
        <v>#N/A</v>
      </c>
      <c r="K141" s="80" t="e">
        <f t="shared" si="2"/>
        <v>#N/A</v>
      </c>
    </row>
    <row r="142" spans="1:11" x14ac:dyDescent="0.2">
      <c r="A142" s="28">
        <v>140</v>
      </c>
      <c r="B142" s="29">
        <v>1</v>
      </c>
      <c r="C142" s="29">
        <v>63.288400000000003</v>
      </c>
      <c r="D142" s="29">
        <v>3.4709999999999998E-2</v>
      </c>
      <c r="E142" s="29">
        <v>59.156999999999996</v>
      </c>
      <c r="F142" s="29">
        <v>61.012</v>
      </c>
      <c r="G142" s="29">
        <v>63.287999999999997</v>
      </c>
      <c r="H142" s="29">
        <v>65.564999999999998</v>
      </c>
      <c r="I142" s="29">
        <v>67.42</v>
      </c>
      <c r="J142" s="30" t="e">
        <f>_xlfn.XLOOKUP(A142,'Growth Tracker'!$B$20:$B$90,'Growth Tracker'!$F$20:$F$90,NA())</f>
        <v>#N/A</v>
      </c>
      <c r="K142" s="80" t="e">
        <f t="shared" si="2"/>
        <v>#N/A</v>
      </c>
    </row>
    <row r="143" spans="1:11" x14ac:dyDescent="0.2">
      <c r="A143" s="28">
        <v>141</v>
      </c>
      <c r="B143" s="29">
        <v>1</v>
      </c>
      <c r="C143" s="29">
        <v>63.350900000000003</v>
      </c>
      <c r="D143" s="29">
        <v>3.4700000000000002E-2</v>
      </c>
      <c r="E143" s="29">
        <v>59.216000000000001</v>
      </c>
      <c r="F143" s="29">
        <v>61.073</v>
      </c>
      <c r="G143" s="29">
        <v>63.350999999999999</v>
      </c>
      <c r="H143" s="29">
        <v>65.629000000000005</v>
      </c>
      <c r="I143" s="29">
        <v>67.484999999999999</v>
      </c>
      <c r="J143" s="30" t="e">
        <f>_xlfn.XLOOKUP(A143,'Growth Tracker'!$B$20:$B$90,'Growth Tracker'!$F$20:$F$90,NA())</f>
        <v>#N/A</v>
      </c>
      <c r="K143" s="80" t="e">
        <f t="shared" si="2"/>
        <v>#N/A</v>
      </c>
    </row>
    <row r="144" spans="1:11" x14ac:dyDescent="0.2">
      <c r="A144" s="28">
        <v>142</v>
      </c>
      <c r="B144" s="29">
        <v>1</v>
      </c>
      <c r="C144" s="29">
        <v>63.4131</v>
      </c>
      <c r="D144" s="29">
        <v>3.4689999999999999E-2</v>
      </c>
      <c r="E144" s="29">
        <v>59.276000000000003</v>
      </c>
      <c r="F144" s="29">
        <v>61.133000000000003</v>
      </c>
      <c r="G144" s="29">
        <v>63.412999999999997</v>
      </c>
      <c r="H144" s="29">
        <v>65.692999999999998</v>
      </c>
      <c r="I144" s="29">
        <v>67.55</v>
      </c>
      <c r="J144" s="30" t="e">
        <f>_xlfn.XLOOKUP(A144,'Growth Tracker'!$B$20:$B$90,'Growth Tracker'!$F$20:$F$90,NA())</f>
        <v>#N/A</v>
      </c>
      <c r="K144" s="80" t="e">
        <f t="shared" si="2"/>
        <v>#N/A</v>
      </c>
    </row>
    <row r="145" spans="1:11" x14ac:dyDescent="0.2">
      <c r="A145" s="28">
        <v>143</v>
      </c>
      <c r="B145" s="29">
        <v>1</v>
      </c>
      <c r="C145" s="29">
        <v>63.475000000000001</v>
      </c>
      <c r="D145" s="29">
        <v>3.4689999999999999E-2</v>
      </c>
      <c r="E145" s="29">
        <v>59.334000000000003</v>
      </c>
      <c r="F145" s="29">
        <v>61.192999999999998</v>
      </c>
      <c r="G145" s="29">
        <v>63.475000000000001</v>
      </c>
      <c r="H145" s="29">
        <v>65.757000000000005</v>
      </c>
      <c r="I145" s="29">
        <v>67.616</v>
      </c>
      <c r="J145" s="30" t="e">
        <f>_xlfn.XLOOKUP(A145,'Growth Tracker'!$B$20:$B$90,'Growth Tracker'!$F$20:$F$90,NA())</f>
        <v>#N/A</v>
      </c>
      <c r="K145" s="80" t="e">
        <f t="shared" si="2"/>
        <v>#N/A</v>
      </c>
    </row>
    <row r="146" spans="1:11" x14ac:dyDescent="0.2">
      <c r="A146" s="28">
        <v>144</v>
      </c>
      <c r="B146" s="29">
        <v>1</v>
      </c>
      <c r="C146" s="29">
        <v>63.536499999999997</v>
      </c>
      <c r="D146" s="29">
        <v>3.4680000000000002E-2</v>
      </c>
      <c r="E146" s="29">
        <v>59.392000000000003</v>
      </c>
      <c r="F146" s="29">
        <v>61.253</v>
      </c>
      <c r="G146" s="29">
        <v>63.536999999999999</v>
      </c>
      <c r="H146" s="29">
        <v>65.819999999999993</v>
      </c>
      <c r="I146" s="29">
        <v>67.680999999999997</v>
      </c>
      <c r="J146" s="30" t="e">
        <f>_xlfn.XLOOKUP(A146,'Growth Tracker'!$B$20:$B$90,'Growth Tracker'!$F$20:$F$90,NA())</f>
        <v>#N/A</v>
      </c>
      <c r="K146" s="80" t="e">
        <f t="shared" si="2"/>
        <v>#N/A</v>
      </c>
    </row>
    <row r="147" spans="1:11" x14ac:dyDescent="0.2">
      <c r="A147" s="28">
        <v>145</v>
      </c>
      <c r="B147" s="29">
        <v>1</v>
      </c>
      <c r="C147" s="29">
        <v>63.597799999999999</v>
      </c>
      <c r="D147" s="29">
        <v>3.4669999999999999E-2</v>
      </c>
      <c r="E147" s="29">
        <v>59.451000000000001</v>
      </c>
      <c r="F147" s="29">
        <v>61.313000000000002</v>
      </c>
      <c r="G147" s="29">
        <v>63.597999999999999</v>
      </c>
      <c r="H147" s="29">
        <v>65.882999999999996</v>
      </c>
      <c r="I147" s="29">
        <v>67.745000000000005</v>
      </c>
      <c r="J147" s="30" t="e">
        <f>_xlfn.XLOOKUP(A147,'Growth Tracker'!$B$20:$B$90,'Growth Tracker'!$F$20:$F$90,NA())</f>
        <v>#N/A</v>
      </c>
      <c r="K147" s="80" t="e">
        <f t="shared" si="2"/>
        <v>#N/A</v>
      </c>
    </row>
    <row r="148" spans="1:11" x14ac:dyDescent="0.2">
      <c r="A148" s="28">
        <v>146</v>
      </c>
      <c r="B148" s="29">
        <v>1</v>
      </c>
      <c r="C148" s="29">
        <v>63.658799999999999</v>
      </c>
      <c r="D148" s="29">
        <v>3.4669999999999999E-2</v>
      </c>
      <c r="E148" s="29">
        <v>59.508000000000003</v>
      </c>
      <c r="F148" s="29">
        <v>61.371000000000002</v>
      </c>
      <c r="G148" s="29">
        <v>63.658999999999999</v>
      </c>
      <c r="H148" s="29">
        <v>65.945999999999998</v>
      </c>
      <c r="I148" s="29">
        <v>67.81</v>
      </c>
      <c r="J148" s="30" t="e">
        <f>_xlfn.XLOOKUP(A148,'Growth Tracker'!$B$20:$B$90,'Growth Tracker'!$F$20:$F$90,NA())</f>
        <v>#N/A</v>
      </c>
      <c r="K148" s="80" t="e">
        <f t="shared" si="2"/>
        <v>#N/A</v>
      </c>
    </row>
    <row r="149" spans="1:11" x14ac:dyDescent="0.2">
      <c r="A149" s="28">
        <v>147</v>
      </c>
      <c r="B149" s="29">
        <v>1</v>
      </c>
      <c r="C149" s="29">
        <v>63.7196</v>
      </c>
      <c r="D149" s="29">
        <v>3.4660000000000003E-2</v>
      </c>
      <c r="E149" s="29">
        <v>59.566000000000003</v>
      </c>
      <c r="F149" s="29">
        <v>61.430999999999997</v>
      </c>
      <c r="G149" s="29">
        <v>63.72</v>
      </c>
      <c r="H149" s="29">
        <v>66.009</v>
      </c>
      <c r="I149" s="29">
        <v>67.873000000000005</v>
      </c>
      <c r="J149" s="30" t="e">
        <f>_xlfn.XLOOKUP(A149,'Growth Tracker'!$B$20:$B$90,'Growth Tracker'!$F$20:$F$90,NA())</f>
        <v>#N/A</v>
      </c>
      <c r="K149" s="80" t="e">
        <f t="shared" si="2"/>
        <v>#N/A</v>
      </c>
    </row>
    <row r="150" spans="1:11" x14ac:dyDescent="0.2">
      <c r="A150" s="28">
        <v>148</v>
      </c>
      <c r="B150" s="29">
        <v>1</v>
      </c>
      <c r="C150" s="29">
        <v>63.78</v>
      </c>
      <c r="D150" s="29">
        <v>3.465E-2</v>
      </c>
      <c r="E150" s="29">
        <v>59.622999999999998</v>
      </c>
      <c r="F150" s="29">
        <v>61.49</v>
      </c>
      <c r="G150" s="29">
        <v>63.78</v>
      </c>
      <c r="H150" s="29">
        <v>66.069999999999993</v>
      </c>
      <c r="I150" s="29">
        <v>67.936999999999998</v>
      </c>
      <c r="J150" s="30" t="e">
        <f>_xlfn.XLOOKUP(A150,'Growth Tracker'!$B$20:$B$90,'Growth Tracker'!$F$20:$F$90,NA())</f>
        <v>#N/A</v>
      </c>
      <c r="K150" s="80" t="e">
        <f t="shared" si="2"/>
        <v>#N/A</v>
      </c>
    </row>
    <row r="151" spans="1:11" x14ac:dyDescent="0.2">
      <c r="A151" s="28">
        <v>149</v>
      </c>
      <c r="B151" s="29">
        <v>1</v>
      </c>
      <c r="C151" s="29">
        <v>63.840200000000003</v>
      </c>
      <c r="D151" s="29">
        <v>3.465E-2</v>
      </c>
      <c r="E151" s="29">
        <v>59.68</v>
      </c>
      <c r="F151" s="29">
        <v>61.548000000000002</v>
      </c>
      <c r="G151" s="29">
        <v>63.84</v>
      </c>
      <c r="H151" s="29">
        <v>66.132999999999996</v>
      </c>
      <c r="I151" s="29">
        <v>68.001000000000005</v>
      </c>
      <c r="J151" s="30" t="e">
        <f>_xlfn.XLOOKUP(A151,'Growth Tracker'!$B$20:$B$90,'Growth Tracker'!$F$20:$F$90,NA())</f>
        <v>#N/A</v>
      </c>
      <c r="K151" s="80" t="e">
        <f t="shared" si="2"/>
        <v>#N/A</v>
      </c>
    </row>
    <row r="152" spans="1:11" x14ac:dyDescent="0.2">
      <c r="A152" s="28">
        <v>150</v>
      </c>
      <c r="B152" s="29">
        <v>1</v>
      </c>
      <c r="C152" s="29">
        <v>63.9</v>
      </c>
      <c r="D152" s="29">
        <v>3.4639999999999997E-2</v>
      </c>
      <c r="E152" s="29">
        <v>59.737000000000002</v>
      </c>
      <c r="F152" s="29">
        <v>61.606000000000002</v>
      </c>
      <c r="G152" s="29">
        <v>63.9</v>
      </c>
      <c r="H152" s="29">
        <v>66.194000000000003</v>
      </c>
      <c r="I152" s="29">
        <v>68.063000000000002</v>
      </c>
      <c r="J152" s="30">
        <f>_xlfn.XLOOKUP(A152,'Growth Tracker'!$B$20:$B$90,'Growth Tracker'!$F$20:$F$90,NA())</f>
        <v>62.5</v>
      </c>
      <c r="K152" s="80">
        <f t="shared" si="2"/>
        <v>0.26353544877617358</v>
      </c>
    </row>
    <row r="153" spans="1:11" x14ac:dyDescent="0.2">
      <c r="A153" s="28">
        <v>151</v>
      </c>
      <c r="B153" s="29">
        <v>1</v>
      </c>
      <c r="C153" s="29">
        <v>63.959699999999998</v>
      </c>
      <c r="D153" s="29">
        <v>3.4630000000000001E-2</v>
      </c>
      <c r="E153" s="29">
        <v>59.793999999999997</v>
      </c>
      <c r="F153" s="29">
        <v>61.664000000000001</v>
      </c>
      <c r="G153" s="29">
        <v>63.96</v>
      </c>
      <c r="H153" s="29">
        <v>66.254999999999995</v>
      </c>
      <c r="I153" s="29">
        <v>68.126000000000005</v>
      </c>
      <c r="J153" s="30" t="e">
        <f>_xlfn.XLOOKUP(A153,'Growth Tracker'!$B$20:$B$90,'Growth Tracker'!$F$20:$F$90,NA())</f>
        <v>#N/A</v>
      </c>
      <c r="K153" s="80" t="e">
        <f t="shared" si="2"/>
        <v>#N/A</v>
      </c>
    </row>
    <row r="154" spans="1:11" x14ac:dyDescent="0.2">
      <c r="A154" s="28">
        <v>152</v>
      </c>
      <c r="B154" s="29">
        <v>1</v>
      </c>
      <c r="C154" s="29">
        <v>64.019000000000005</v>
      </c>
      <c r="D154" s="29">
        <v>3.4630000000000001E-2</v>
      </c>
      <c r="E154" s="29">
        <v>59.848999999999997</v>
      </c>
      <c r="F154" s="29">
        <v>61.720999999999997</v>
      </c>
      <c r="G154" s="29">
        <v>64.019000000000005</v>
      </c>
      <c r="H154" s="29">
        <v>66.316999999999993</v>
      </c>
      <c r="I154" s="29">
        <v>68.188999999999993</v>
      </c>
      <c r="J154" s="30" t="e">
        <f>_xlfn.XLOOKUP(A154,'Growth Tracker'!$B$20:$B$90,'Growth Tracker'!$F$20:$F$90,NA())</f>
        <v>#N/A</v>
      </c>
      <c r="K154" s="80" t="e">
        <f t="shared" si="2"/>
        <v>#N/A</v>
      </c>
    </row>
    <row r="155" spans="1:11" x14ac:dyDescent="0.2">
      <c r="A155" s="28">
        <v>153</v>
      </c>
      <c r="B155" s="29">
        <v>1</v>
      </c>
      <c r="C155" s="29">
        <v>64.078100000000006</v>
      </c>
      <c r="D155" s="29">
        <v>3.4619999999999998E-2</v>
      </c>
      <c r="E155" s="29">
        <v>59.905999999999999</v>
      </c>
      <c r="F155" s="29">
        <v>61.779000000000003</v>
      </c>
      <c r="G155" s="29">
        <v>64.078000000000003</v>
      </c>
      <c r="H155" s="29">
        <v>66.376999999999995</v>
      </c>
      <c r="I155" s="29">
        <v>68.25</v>
      </c>
      <c r="J155" s="30" t="e">
        <f>_xlfn.XLOOKUP(A155,'Growth Tracker'!$B$20:$B$90,'Growth Tracker'!$F$20:$F$90,NA())</f>
        <v>#N/A</v>
      </c>
      <c r="K155" s="80" t="e">
        <f t="shared" si="2"/>
        <v>#N/A</v>
      </c>
    </row>
    <row r="156" spans="1:11" x14ac:dyDescent="0.2">
      <c r="A156" s="28">
        <v>154</v>
      </c>
      <c r="B156" s="29">
        <v>1</v>
      </c>
      <c r="C156" s="29">
        <v>64.137</v>
      </c>
      <c r="D156" s="29">
        <v>3.4610000000000002E-2</v>
      </c>
      <c r="E156" s="29">
        <v>59.962000000000003</v>
      </c>
      <c r="F156" s="29">
        <v>61.835999999999999</v>
      </c>
      <c r="G156" s="29">
        <v>64.137</v>
      </c>
      <c r="H156" s="29">
        <v>66.438000000000002</v>
      </c>
      <c r="I156" s="29">
        <v>68.311999999999998</v>
      </c>
      <c r="J156" s="30" t="e">
        <f>_xlfn.XLOOKUP(A156,'Growth Tracker'!$B$20:$B$90,'Growth Tracker'!$F$20:$F$90,NA())</f>
        <v>#N/A</v>
      </c>
      <c r="K156" s="80" t="e">
        <f t="shared" si="2"/>
        <v>#N/A</v>
      </c>
    </row>
    <row r="157" spans="1:11" x14ac:dyDescent="0.2">
      <c r="A157" s="28">
        <v>155</v>
      </c>
      <c r="B157" s="29">
        <v>1</v>
      </c>
      <c r="C157" s="29">
        <v>64.195599999999999</v>
      </c>
      <c r="D157" s="29">
        <v>3.4610000000000002E-2</v>
      </c>
      <c r="E157" s="29">
        <v>60.017000000000003</v>
      </c>
      <c r="F157" s="29">
        <v>61.893000000000001</v>
      </c>
      <c r="G157" s="29">
        <v>64.195999999999998</v>
      </c>
      <c r="H157" s="29">
        <v>66.498000000000005</v>
      </c>
      <c r="I157" s="29">
        <v>68.373999999999995</v>
      </c>
      <c r="J157" s="30" t="e">
        <f>_xlfn.XLOOKUP(A157,'Growth Tracker'!$B$20:$B$90,'Growth Tracker'!$F$20:$F$90,NA())</f>
        <v>#N/A</v>
      </c>
      <c r="K157" s="80" t="e">
        <f t="shared" si="2"/>
        <v>#N/A</v>
      </c>
    </row>
    <row r="158" spans="1:11" x14ac:dyDescent="0.2">
      <c r="A158" s="28">
        <v>156</v>
      </c>
      <c r="B158" s="29">
        <v>1</v>
      </c>
      <c r="C158" s="29">
        <v>64.253900000000002</v>
      </c>
      <c r="D158" s="29">
        <v>3.4599999999999999E-2</v>
      </c>
      <c r="E158" s="29">
        <v>60.073</v>
      </c>
      <c r="F158" s="29">
        <v>61.95</v>
      </c>
      <c r="G158" s="29">
        <v>64.254000000000005</v>
      </c>
      <c r="H158" s="29">
        <v>66.558000000000007</v>
      </c>
      <c r="I158" s="29">
        <v>68.435000000000002</v>
      </c>
      <c r="J158" s="30" t="e">
        <f>_xlfn.XLOOKUP(A158,'Growth Tracker'!$B$20:$B$90,'Growth Tracker'!$F$20:$F$90,NA())</f>
        <v>#N/A</v>
      </c>
      <c r="K158" s="80" t="e">
        <f t="shared" si="2"/>
        <v>#N/A</v>
      </c>
    </row>
    <row r="159" spans="1:11" x14ac:dyDescent="0.2">
      <c r="A159" s="28">
        <v>157</v>
      </c>
      <c r="B159" s="29">
        <v>1</v>
      </c>
      <c r="C159" s="29">
        <v>64.311999999999998</v>
      </c>
      <c r="D159" s="29">
        <v>3.4599999999999999E-2</v>
      </c>
      <c r="E159" s="29">
        <v>60.127000000000002</v>
      </c>
      <c r="F159" s="29">
        <v>62.006</v>
      </c>
      <c r="G159" s="29">
        <v>64.311999999999998</v>
      </c>
      <c r="H159" s="29">
        <v>66.617999999999995</v>
      </c>
      <c r="I159" s="29">
        <v>68.497</v>
      </c>
      <c r="J159" s="30" t="e">
        <f>_xlfn.XLOOKUP(A159,'Growth Tracker'!$B$20:$B$90,'Growth Tracker'!$F$20:$F$90,NA())</f>
        <v>#N/A</v>
      </c>
      <c r="K159" s="80" t="e">
        <f t="shared" si="2"/>
        <v>#N/A</v>
      </c>
    </row>
    <row r="160" spans="1:11" x14ac:dyDescent="0.2">
      <c r="A160" s="28">
        <v>158</v>
      </c>
      <c r="B160" s="29">
        <v>1</v>
      </c>
      <c r="C160" s="29">
        <v>64.369900000000001</v>
      </c>
      <c r="D160" s="29">
        <v>3.4590000000000003E-2</v>
      </c>
      <c r="E160" s="29">
        <v>60.182000000000002</v>
      </c>
      <c r="F160" s="29">
        <v>62.061999999999998</v>
      </c>
      <c r="G160" s="29">
        <v>64.37</v>
      </c>
      <c r="H160" s="29">
        <v>66.677999999999997</v>
      </c>
      <c r="I160" s="29">
        <v>68.558000000000007</v>
      </c>
      <c r="J160" s="30" t="e">
        <f>_xlfn.XLOOKUP(A160,'Growth Tracker'!$B$20:$B$90,'Growth Tracker'!$F$20:$F$90,NA())</f>
        <v>#N/A</v>
      </c>
      <c r="K160" s="80" t="e">
        <f t="shared" si="2"/>
        <v>#N/A</v>
      </c>
    </row>
    <row r="161" spans="1:11" x14ac:dyDescent="0.2">
      <c r="A161" s="28">
        <v>159</v>
      </c>
      <c r="B161" s="29">
        <v>1</v>
      </c>
      <c r="C161" s="29">
        <v>64.427599999999998</v>
      </c>
      <c r="D161" s="29">
        <v>3.4590000000000003E-2</v>
      </c>
      <c r="E161" s="29">
        <v>60.235999999999997</v>
      </c>
      <c r="F161" s="29">
        <v>62.118000000000002</v>
      </c>
      <c r="G161" s="29">
        <v>64.427999999999997</v>
      </c>
      <c r="H161" s="29">
        <v>66.736999999999995</v>
      </c>
      <c r="I161" s="29">
        <v>68.619</v>
      </c>
      <c r="J161" s="30" t="e">
        <f>_xlfn.XLOOKUP(A161,'Growth Tracker'!$B$20:$B$90,'Growth Tracker'!$F$20:$F$90,NA())</f>
        <v>#N/A</v>
      </c>
      <c r="K161" s="80" t="e">
        <f t="shared" si="2"/>
        <v>#N/A</v>
      </c>
    </row>
    <row r="162" spans="1:11" x14ac:dyDescent="0.2">
      <c r="A162" s="28">
        <v>160</v>
      </c>
      <c r="B162" s="29">
        <v>1</v>
      </c>
      <c r="C162" s="29">
        <v>64.484999999999999</v>
      </c>
      <c r="D162" s="29">
        <v>3.458E-2</v>
      </c>
      <c r="E162" s="29">
        <v>60.290999999999997</v>
      </c>
      <c r="F162" s="29">
        <v>62.173999999999999</v>
      </c>
      <c r="G162" s="29">
        <v>64.484999999999999</v>
      </c>
      <c r="H162" s="29">
        <v>66.796000000000006</v>
      </c>
      <c r="I162" s="29">
        <v>68.679000000000002</v>
      </c>
      <c r="J162" s="30" t="e">
        <f>_xlfn.XLOOKUP(A162,'Growth Tracker'!$B$20:$B$90,'Growth Tracker'!$F$20:$F$90,NA())</f>
        <v>#N/A</v>
      </c>
      <c r="K162" s="80" t="e">
        <f t="shared" si="2"/>
        <v>#N/A</v>
      </c>
    </row>
    <row r="163" spans="1:11" x14ac:dyDescent="0.2">
      <c r="A163" s="28">
        <v>161</v>
      </c>
      <c r="B163" s="29">
        <v>1</v>
      </c>
      <c r="C163" s="29">
        <v>64.542199999999994</v>
      </c>
      <c r="D163" s="29">
        <v>3.4569999999999997E-2</v>
      </c>
      <c r="E163" s="29">
        <v>60.345999999999997</v>
      </c>
      <c r="F163" s="29">
        <v>62.23</v>
      </c>
      <c r="G163" s="29">
        <v>64.542000000000002</v>
      </c>
      <c r="H163" s="29">
        <v>66.855000000000004</v>
      </c>
      <c r="I163" s="29">
        <v>68.739000000000004</v>
      </c>
      <c r="J163" s="30" t="e">
        <f>_xlfn.XLOOKUP(A163,'Growth Tracker'!$B$20:$B$90,'Growth Tracker'!$F$20:$F$90,NA())</f>
        <v>#N/A</v>
      </c>
      <c r="K163" s="80" t="e">
        <f t="shared" si="2"/>
        <v>#N/A</v>
      </c>
    </row>
    <row r="164" spans="1:11" x14ac:dyDescent="0.2">
      <c r="A164" s="28">
        <v>162</v>
      </c>
      <c r="B164" s="29">
        <v>1</v>
      </c>
      <c r="C164" s="29">
        <v>64.599100000000007</v>
      </c>
      <c r="D164" s="29">
        <v>3.4569999999999997E-2</v>
      </c>
      <c r="E164" s="29">
        <v>60.399000000000001</v>
      </c>
      <c r="F164" s="29">
        <v>62.284999999999997</v>
      </c>
      <c r="G164" s="29">
        <v>64.599000000000004</v>
      </c>
      <c r="H164" s="29">
        <v>66.914000000000001</v>
      </c>
      <c r="I164" s="29">
        <v>68.799000000000007</v>
      </c>
      <c r="J164" s="30" t="e">
        <f>_xlfn.XLOOKUP(A164,'Growth Tracker'!$B$20:$B$90,'Growth Tracker'!$F$20:$F$90,NA())</f>
        <v>#N/A</v>
      </c>
      <c r="K164" s="80" t="e">
        <f t="shared" si="2"/>
        <v>#N/A</v>
      </c>
    </row>
    <row r="165" spans="1:11" x14ac:dyDescent="0.2">
      <c r="A165" s="28">
        <v>163</v>
      </c>
      <c r="B165" s="29">
        <v>1</v>
      </c>
      <c r="C165" s="29">
        <v>64.655900000000003</v>
      </c>
      <c r="D165" s="29">
        <v>3.456E-2</v>
      </c>
      <c r="E165" s="29">
        <v>60.453000000000003</v>
      </c>
      <c r="F165" s="29">
        <v>62.34</v>
      </c>
      <c r="G165" s="29">
        <v>64.656000000000006</v>
      </c>
      <c r="H165" s="29">
        <v>66.971999999999994</v>
      </c>
      <c r="I165" s="29">
        <v>68.858999999999995</v>
      </c>
      <c r="J165" s="30" t="e">
        <f>_xlfn.XLOOKUP(A165,'Growth Tracker'!$B$20:$B$90,'Growth Tracker'!$F$20:$F$90,NA())</f>
        <v>#N/A</v>
      </c>
      <c r="K165" s="80" t="e">
        <f t="shared" si="2"/>
        <v>#N/A</v>
      </c>
    </row>
    <row r="166" spans="1:11" x14ac:dyDescent="0.2">
      <c r="A166" s="28">
        <v>164</v>
      </c>
      <c r="B166" s="29">
        <v>1</v>
      </c>
      <c r="C166" s="29">
        <v>64.712400000000002</v>
      </c>
      <c r="D166" s="29">
        <v>3.456E-2</v>
      </c>
      <c r="E166" s="29">
        <v>60.506</v>
      </c>
      <c r="F166" s="29">
        <v>62.393999999999998</v>
      </c>
      <c r="G166" s="29">
        <v>64.712000000000003</v>
      </c>
      <c r="H166" s="29">
        <v>67.03</v>
      </c>
      <c r="I166" s="29">
        <v>68.918999999999997</v>
      </c>
      <c r="J166" s="30" t="e">
        <f>_xlfn.XLOOKUP(A166,'Growth Tracker'!$B$20:$B$90,'Growth Tracker'!$F$20:$F$90,NA())</f>
        <v>#N/A</v>
      </c>
      <c r="K166" s="80" t="e">
        <f t="shared" si="2"/>
        <v>#N/A</v>
      </c>
    </row>
    <row r="167" spans="1:11" x14ac:dyDescent="0.2">
      <c r="A167" s="28">
        <v>165</v>
      </c>
      <c r="B167" s="29">
        <v>1</v>
      </c>
      <c r="C167" s="29">
        <v>64.768799999999999</v>
      </c>
      <c r="D167" s="29">
        <v>3.4549999999999997E-2</v>
      </c>
      <c r="E167" s="29">
        <v>60.56</v>
      </c>
      <c r="F167" s="29">
        <v>62.45</v>
      </c>
      <c r="G167" s="29">
        <v>64.769000000000005</v>
      </c>
      <c r="H167" s="29">
        <v>67.087999999999994</v>
      </c>
      <c r="I167" s="29">
        <v>68.977999999999994</v>
      </c>
      <c r="J167" s="30" t="e">
        <f>_xlfn.XLOOKUP(A167,'Growth Tracker'!$B$20:$B$90,'Growth Tracker'!$F$20:$F$90,NA())</f>
        <v>#N/A</v>
      </c>
      <c r="K167" s="80" t="e">
        <f t="shared" si="2"/>
        <v>#N/A</v>
      </c>
    </row>
    <row r="168" spans="1:11" x14ac:dyDescent="0.2">
      <c r="A168" s="28">
        <v>166</v>
      </c>
      <c r="B168" s="29">
        <v>1</v>
      </c>
      <c r="C168" s="29">
        <v>64.8249</v>
      </c>
      <c r="D168" s="29">
        <v>3.4549999999999997E-2</v>
      </c>
      <c r="E168" s="29">
        <v>60.612000000000002</v>
      </c>
      <c r="F168" s="29">
        <v>62.503999999999998</v>
      </c>
      <c r="G168" s="29">
        <v>64.825000000000003</v>
      </c>
      <c r="H168" s="29">
        <v>67.146000000000001</v>
      </c>
      <c r="I168" s="29">
        <v>69.037000000000006</v>
      </c>
      <c r="J168" s="30" t="e">
        <f>_xlfn.XLOOKUP(A168,'Growth Tracker'!$B$20:$B$90,'Growth Tracker'!$F$20:$F$90,NA())</f>
        <v>#N/A</v>
      </c>
      <c r="K168" s="80" t="e">
        <f t="shared" si="2"/>
        <v>#N/A</v>
      </c>
    </row>
    <row r="169" spans="1:11" x14ac:dyDescent="0.2">
      <c r="A169" s="28">
        <v>167</v>
      </c>
      <c r="B169" s="29">
        <v>1</v>
      </c>
      <c r="C169" s="29">
        <v>64.880799999999994</v>
      </c>
      <c r="D169" s="29">
        <v>3.4540000000000001E-2</v>
      </c>
      <c r="E169" s="29">
        <v>60.665999999999997</v>
      </c>
      <c r="F169" s="29">
        <v>62.558</v>
      </c>
      <c r="G169" s="29">
        <v>64.881</v>
      </c>
      <c r="H169" s="29">
        <v>67.203000000000003</v>
      </c>
      <c r="I169" s="29">
        <v>69.096000000000004</v>
      </c>
      <c r="J169" s="30" t="e">
        <f>_xlfn.XLOOKUP(A169,'Growth Tracker'!$B$20:$B$90,'Growth Tracker'!$F$20:$F$90,NA())</f>
        <v>#N/A</v>
      </c>
      <c r="K169" s="80" t="e">
        <f t="shared" si="2"/>
        <v>#N/A</v>
      </c>
    </row>
    <row r="170" spans="1:11" x14ac:dyDescent="0.2">
      <c r="A170" s="28">
        <v>168</v>
      </c>
      <c r="B170" s="29">
        <v>1</v>
      </c>
      <c r="C170" s="29">
        <v>64.936599999999999</v>
      </c>
      <c r="D170" s="29">
        <v>3.4540000000000001E-2</v>
      </c>
      <c r="E170" s="29">
        <v>60.718000000000004</v>
      </c>
      <c r="F170" s="29">
        <v>62.612000000000002</v>
      </c>
      <c r="G170" s="29">
        <v>64.936999999999998</v>
      </c>
      <c r="H170" s="29">
        <v>67.260999999999996</v>
      </c>
      <c r="I170" s="29">
        <v>69.155000000000001</v>
      </c>
      <c r="J170" s="30" t="e">
        <f>_xlfn.XLOOKUP(A170,'Growth Tracker'!$B$20:$B$90,'Growth Tracker'!$F$20:$F$90,NA())</f>
        <v>#N/A</v>
      </c>
      <c r="K170" s="80" t="e">
        <f t="shared" si="2"/>
        <v>#N/A</v>
      </c>
    </row>
    <row r="171" spans="1:11" x14ac:dyDescent="0.2">
      <c r="A171" s="28">
        <v>169</v>
      </c>
      <c r="B171" s="29">
        <v>1</v>
      </c>
      <c r="C171" s="29">
        <v>64.992099999999994</v>
      </c>
      <c r="D171" s="29">
        <v>3.4529999999999998E-2</v>
      </c>
      <c r="E171" s="29">
        <v>60.771000000000001</v>
      </c>
      <c r="F171" s="29">
        <v>62.665999999999997</v>
      </c>
      <c r="G171" s="29">
        <v>64.992000000000004</v>
      </c>
      <c r="H171" s="29">
        <v>67.317999999999998</v>
      </c>
      <c r="I171" s="29">
        <v>69.212999999999994</v>
      </c>
      <c r="J171" s="30" t="e">
        <f>_xlfn.XLOOKUP(A171,'Growth Tracker'!$B$20:$B$90,'Growth Tracker'!$F$20:$F$90,NA())</f>
        <v>#N/A</v>
      </c>
      <c r="K171" s="80" t="e">
        <f t="shared" si="2"/>
        <v>#N/A</v>
      </c>
    </row>
    <row r="172" spans="1:11" x14ac:dyDescent="0.2">
      <c r="A172" s="28">
        <v>170</v>
      </c>
      <c r="B172" s="29">
        <v>1</v>
      </c>
      <c r="C172" s="29">
        <v>65.047399999999996</v>
      </c>
      <c r="D172" s="29">
        <v>3.4529999999999998E-2</v>
      </c>
      <c r="E172" s="29">
        <v>60.823</v>
      </c>
      <c r="F172" s="29">
        <v>62.719000000000001</v>
      </c>
      <c r="G172" s="29">
        <v>65.046999999999997</v>
      </c>
      <c r="H172" s="29">
        <v>67.375</v>
      </c>
      <c r="I172" s="29">
        <v>69.272000000000006</v>
      </c>
      <c r="J172" s="30" t="e">
        <f>_xlfn.XLOOKUP(A172,'Growth Tracker'!$B$20:$B$90,'Growth Tracker'!$F$20:$F$90,NA())</f>
        <v>#N/A</v>
      </c>
      <c r="K172" s="80" t="e">
        <f t="shared" si="2"/>
        <v>#N/A</v>
      </c>
    </row>
    <row r="173" spans="1:11" x14ac:dyDescent="0.2">
      <c r="A173" s="28">
        <v>171</v>
      </c>
      <c r="B173" s="29">
        <v>1</v>
      </c>
      <c r="C173" s="29">
        <v>65.102599999999995</v>
      </c>
      <c r="D173" s="29">
        <v>3.4529999999999998E-2</v>
      </c>
      <c r="E173" s="29">
        <v>60.875</v>
      </c>
      <c r="F173" s="29">
        <v>62.773000000000003</v>
      </c>
      <c r="G173" s="29">
        <v>65.102999999999994</v>
      </c>
      <c r="H173" s="29">
        <v>67.432000000000002</v>
      </c>
      <c r="I173" s="29">
        <v>69.331000000000003</v>
      </c>
      <c r="J173" s="30" t="e">
        <f>_xlfn.XLOOKUP(A173,'Growth Tracker'!$B$20:$B$90,'Growth Tracker'!$F$20:$F$90,NA())</f>
        <v>#N/A</v>
      </c>
      <c r="K173" s="80" t="e">
        <f t="shared" si="2"/>
        <v>#N/A</v>
      </c>
    </row>
    <row r="174" spans="1:11" x14ac:dyDescent="0.2">
      <c r="A174" s="28">
        <v>172</v>
      </c>
      <c r="B174" s="29">
        <v>1</v>
      </c>
      <c r="C174" s="29">
        <v>65.157600000000002</v>
      </c>
      <c r="D174" s="29">
        <v>3.4520000000000002E-2</v>
      </c>
      <c r="E174" s="29">
        <v>60.927</v>
      </c>
      <c r="F174" s="29">
        <v>62.826000000000001</v>
      </c>
      <c r="G174" s="29">
        <v>65.158000000000001</v>
      </c>
      <c r="H174" s="29">
        <v>67.489000000000004</v>
      </c>
      <c r="I174" s="29">
        <v>69.388000000000005</v>
      </c>
      <c r="J174" s="30" t="e">
        <f>_xlfn.XLOOKUP(A174,'Growth Tracker'!$B$20:$B$90,'Growth Tracker'!$F$20:$F$90,NA())</f>
        <v>#N/A</v>
      </c>
      <c r="K174" s="80" t="e">
        <f t="shared" si="2"/>
        <v>#N/A</v>
      </c>
    </row>
    <row r="175" spans="1:11" x14ac:dyDescent="0.2">
      <c r="A175" s="28">
        <v>173</v>
      </c>
      <c r="B175" s="29">
        <v>1</v>
      </c>
      <c r="C175" s="29">
        <v>65.212299999999999</v>
      </c>
      <c r="D175" s="29">
        <v>3.4520000000000002E-2</v>
      </c>
      <c r="E175" s="29">
        <v>60.978000000000002</v>
      </c>
      <c r="F175" s="29">
        <v>62.878999999999998</v>
      </c>
      <c r="G175" s="29">
        <v>65.212000000000003</v>
      </c>
      <c r="H175" s="29">
        <v>67.545000000000002</v>
      </c>
      <c r="I175" s="29">
        <v>69.445999999999998</v>
      </c>
      <c r="J175" s="30" t="e">
        <f>_xlfn.XLOOKUP(A175,'Growth Tracker'!$B$20:$B$90,'Growth Tracker'!$F$20:$F$90,NA())</f>
        <v>#N/A</v>
      </c>
      <c r="K175" s="80" t="e">
        <f t="shared" si="2"/>
        <v>#N/A</v>
      </c>
    </row>
    <row r="176" spans="1:11" x14ac:dyDescent="0.2">
      <c r="A176" s="28">
        <v>174</v>
      </c>
      <c r="B176" s="29">
        <v>1</v>
      </c>
      <c r="C176" s="29">
        <v>65.266999999999996</v>
      </c>
      <c r="D176" s="29">
        <v>3.4509999999999999E-2</v>
      </c>
      <c r="E176" s="29">
        <v>61.030999999999999</v>
      </c>
      <c r="F176" s="29">
        <v>62.933</v>
      </c>
      <c r="G176" s="29">
        <v>65.266999999999996</v>
      </c>
      <c r="H176" s="29">
        <v>67.600999999999999</v>
      </c>
      <c r="I176" s="29">
        <v>69.503</v>
      </c>
      <c r="J176" s="30" t="e">
        <f>_xlfn.XLOOKUP(A176,'Growth Tracker'!$B$20:$B$90,'Growth Tracker'!$F$20:$F$90,NA())</f>
        <v>#N/A</v>
      </c>
      <c r="K176" s="80" t="e">
        <f t="shared" si="2"/>
        <v>#N/A</v>
      </c>
    </row>
    <row r="177" spans="1:11" x14ac:dyDescent="0.2">
      <c r="A177" s="28">
        <v>175</v>
      </c>
      <c r="B177" s="29">
        <v>1</v>
      </c>
      <c r="C177" s="29">
        <v>65.321399999999997</v>
      </c>
      <c r="D177" s="29">
        <v>3.4509999999999999E-2</v>
      </c>
      <c r="E177" s="29">
        <v>61.082000000000001</v>
      </c>
      <c r="F177" s="29">
        <v>62.984999999999999</v>
      </c>
      <c r="G177" s="29">
        <v>65.320999999999998</v>
      </c>
      <c r="H177" s="29">
        <v>67.658000000000001</v>
      </c>
      <c r="I177" s="29">
        <v>69.561000000000007</v>
      </c>
      <c r="J177" s="30" t="e">
        <f>_xlfn.XLOOKUP(A177,'Growth Tracker'!$B$20:$B$90,'Growth Tracker'!$F$20:$F$90,NA())</f>
        <v>#N/A</v>
      </c>
      <c r="K177" s="80" t="e">
        <f t="shared" si="2"/>
        <v>#N/A</v>
      </c>
    </row>
    <row r="178" spans="1:11" x14ac:dyDescent="0.2">
      <c r="A178" s="28">
        <v>176</v>
      </c>
      <c r="B178" s="29">
        <v>1</v>
      </c>
      <c r="C178" s="29">
        <v>65.375699999999995</v>
      </c>
      <c r="D178" s="29">
        <v>3.4500000000000003E-2</v>
      </c>
      <c r="E178" s="29">
        <v>61.134</v>
      </c>
      <c r="F178" s="29">
        <v>63.037999999999997</v>
      </c>
      <c r="G178" s="29">
        <v>65.376000000000005</v>
      </c>
      <c r="H178" s="29">
        <v>67.712999999999994</v>
      </c>
      <c r="I178" s="29">
        <v>69.617999999999995</v>
      </c>
      <c r="J178" s="30" t="e">
        <f>_xlfn.XLOOKUP(A178,'Growth Tracker'!$B$20:$B$90,'Growth Tracker'!$F$20:$F$90,NA())</f>
        <v>#N/A</v>
      </c>
      <c r="K178" s="80" t="e">
        <f t="shared" si="2"/>
        <v>#N/A</v>
      </c>
    </row>
    <row r="179" spans="1:11" x14ac:dyDescent="0.2">
      <c r="A179" s="28">
        <v>177</v>
      </c>
      <c r="B179" s="29">
        <v>1</v>
      </c>
      <c r="C179" s="29">
        <v>65.4298</v>
      </c>
      <c r="D179" s="29">
        <v>3.4500000000000003E-2</v>
      </c>
      <c r="E179" s="29">
        <v>61.183999999999997</v>
      </c>
      <c r="F179" s="29">
        <v>63.09</v>
      </c>
      <c r="G179" s="29">
        <v>65.430000000000007</v>
      </c>
      <c r="H179" s="29">
        <v>67.769000000000005</v>
      </c>
      <c r="I179" s="29">
        <v>69.674999999999997</v>
      </c>
      <c r="J179" s="30" t="e">
        <f>_xlfn.XLOOKUP(A179,'Growth Tracker'!$B$20:$B$90,'Growth Tracker'!$F$20:$F$90,NA())</f>
        <v>#N/A</v>
      </c>
      <c r="K179" s="80" t="e">
        <f t="shared" si="2"/>
        <v>#N/A</v>
      </c>
    </row>
    <row r="180" spans="1:11" x14ac:dyDescent="0.2">
      <c r="A180" s="28">
        <v>178</v>
      </c>
      <c r="B180" s="29">
        <v>1</v>
      </c>
      <c r="C180" s="29">
        <v>65.483699999999999</v>
      </c>
      <c r="D180" s="29">
        <v>3.4500000000000003E-2</v>
      </c>
      <c r="E180" s="29">
        <v>61.234999999999999</v>
      </c>
      <c r="F180" s="29">
        <v>63.142000000000003</v>
      </c>
      <c r="G180" s="29">
        <v>65.483999999999995</v>
      </c>
      <c r="H180" s="29">
        <v>67.825000000000003</v>
      </c>
      <c r="I180" s="29">
        <v>69.733000000000004</v>
      </c>
      <c r="J180" s="30" t="e">
        <f>_xlfn.XLOOKUP(A180,'Growth Tracker'!$B$20:$B$90,'Growth Tracker'!$F$20:$F$90,NA())</f>
        <v>#N/A</v>
      </c>
      <c r="K180" s="80" t="e">
        <f t="shared" si="2"/>
        <v>#N/A</v>
      </c>
    </row>
    <row r="181" spans="1:11" x14ac:dyDescent="0.2">
      <c r="A181" s="28">
        <v>179</v>
      </c>
      <c r="B181" s="29">
        <v>1</v>
      </c>
      <c r="C181" s="29">
        <v>65.537499999999994</v>
      </c>
      <c r="D181" s="29">
        <v>3.449E-2</v>
      </c>
      <c r="E181" s="29">
        <v>61.286000000000001</v>
      </c>
      <c r="F181" s="29">
        <v>63.195</v>
      </c>
      <c r="G181" s="29">
        <v>65.537999999999997</v>
      </c>
      <c r="H181" s="29">
        <v>67.88</v>
      </c>
      <c r="I181" s="29">
        <v>69.789000000000001</v>
      </c>
      <c r="J181" s="30" t="e">
        <f>_xlfn.XLOOKUP(A181,'Growth Tracker'!$B$20:$B$90,'Growth Tracker'!$F$20:$F$90,NA())</f>
        <v>#N/A</v>
      </c>
      <c r="K181" s="80" t="e">
        <f t="shared" si="2"/>
        <v>#N/A</v>
      </c>
    </row>
    <row r="182" spans="1:11" x14ac:dyDescent="0.2">
      <c r="A182" s="28">
        <v>180</v>
      </c>
      <c r="B182" s="29">
        <v>1</v>
      </c>
      <c r="C182" s="29">
        <v>65.591099999999997</v>
      </c>
      <c r="D182" s="29">
        <v>3.449E-2</v>
      </c>
      <c r="E182" s="29">
        <v>61.335999999999999</v>
      </c>
      <c r="F182" s="29">
        <v>63.246000000000002</v>
      </c>
      <c r="G182" s="29">
        <v>65.590999999999994</v>
      </c>
      <c r="H182" s="29">
        <v>67.936000000000007</v>
      </c>
      <c r="I182" s="29">
        <v>69.846000000000004</v>
      </c>
      <c r="J182" s="30" t="e">
        <f>_xlfn.XLOOKUP(A182,'Growth Tracker'!$B$20:$B$90,'Growth Tracker'!$F$20:$F$90,NA())</f>
        <v>#N/A</v>
      </c>
      <c r="K182" s="80" t="e">
        <f t="shared" si="2"/>
        <v>#N/A</v>
      </c>
    </row>
    <row r="183" spans="1:11" x14ac:dyDescent="0.2">
      <c r="A183" s="28">
        <v>181</v>
      </c>
      <c r="B183" s="29">
        <v>1</v>
      </c>
      <c r="C183" s="29">
        <v>65.644499999999994</v>
      </c>
      <c r="D183" s="29">
        <v>3.449E-2</v>
      </c>
      <c r="E183" s="29">
        <v>61.386000000000003</v>
      </c>
      <c r="F183" s="29">
        <v>63.298000000000002</v>
      </c>
      <c r="G183" s="29">
        <v>65.644999999999996</v>
      </c>
      <c r="H183" s="29">
        <v>67.991</v>
      </c>
      <c r="I183" s="29">
        <v>69.903000000000006</v>
      </c>
      <c r="J183" s="30" t="e">
        <f>_xlfn.XLOOKUP(A183,'Growth Tracker'!$B$20:$B$90,'Growth Tracker'!$F$20:$F$90,NA())</f>
        <v>#N/A</v>
      </c>
      <c r="K183" s="80" t="e">
        <f t="shared" si="2"/>
        <v>#N/A</v>
      </c>
    </row>
    <row r="184" spans="1:11" x14ac:dyDescent="0.2">
      <c r="A184" s="28">
        <v>182</v>
      </c>
      <c r="B184" s="29">
        <v>1</v>
      </c>
      <c r="C184" s="29">
        <v>65.697800000000001</v>
      </c>
      <c r="D184" s="29">
        <v>3.4479999999999997E-2</v>
      </c>
      <c r="E184" s="29">
        <v>61.436999999999998</v>
      </c>
      <c r="F184" s="29">
        <v>63.35</v>
      </c>
      <c r="G184" s="29">
        <v>65.697999999999993</v>
      </c>
      <c r="H184" s="29">
        <v>68.046000000000006</v>
      </c>
      <c r="I184" s="29">
        <v>69.957999999999998</v>
      </c>
      <c r="J184" s="30" t="e">
        <f>_xlfn.XLOOKUP(A184,'Growth Tracker'!$B$20:$B$90,'Growth Tracker'!$F$20:$F$90,NA())</f>
        <v>#N/A</v>
      </c>
      <c r="K184" s="80" t="e">
        <f t="shared" si="2"/>
        <v>#N/A</v>
      </c>
    </row>
    <row r="185" spans="1:11" x14ac:dyDescent="0.2">
      <c r="A185" s="28">
        <v>183</v>
      </c>
      <c r="B185" s="29">
        <v>1</v>
      </c>
      <c r="C185" s="29">
        <v>65.751000000000005</v>
      </c>
      <c r="D185" s="29">
        <v>3.4479999999999997E-2</v>
      </c>
      <c r="E185" s="29">
        <v>61.487000000000002</v>
      </c>
      <c r="F185" s="29">
        <v>63.401000000000003</v>
      </c>
      <c r="G185" s="29">
        <v>65.751000000000005</v>
      </c>
      <c r="H185" s="29">
        <v>68.100999999999999</v>
      </c>
      <c r="I185" s="29">
        <v>70.015000000000001</v>
      </c>
      <c r="J185" s="30" t="e">
        <f>_xlfn.XLOOKUP(A185,'Growth Tracker'!$B$20:$B$90,'Growth Tracker'!$F$20:$F$90,NA())</f>
        <v>#N/A</v>
      </c>
      <c r="K185" s="80" t="e">
        <f t="shared" si="2"/>
        <v>#N/A</v>
      </c>
    </row>
    <row r="186" spans="1:11" x14ac:dyDescent="0.2">
      <c r="A186" s="28">
        <v>184</v>
      </c>
      <c r="B186" s="29">
        <v>1</v>
      </c>
      <c r="C186" s="29">
        <v>65.804000000000002</v>
      </c>
      <c r="D186" s="29">
        <v>3.4470000000000001E-2</v>
      </c>
      <c r="E186" s="29">
        <v>61.537999999999997</v>
      </c>
      <c r="F186" s="29">
        <v>63.453000000000003</v>
      </c>
      <c r="G186" s="29">
        <v>65.804000000000002</v>
      </c>
      <c r="H186" s="29">
        <v>68.155000000000001</v>
      </c>
      <c r="I186" s="29">
        <v>70.069999999999993</v>
      </c>
      <c r="J186" s="30" t="e">
        <f>_xlfn.XLOOKUP(A186,'Growth Tracker'!$B$20:$B$90,'Growth Tracker'!$F$20:$F$90,NA())</f>
        <v>#N/A</v>
      </c>
      <c r="K186" s="80" t="e">
        <f t="shared" si="2"/>
        <v>#N/A</v>
      </c>
    </row>
    <row r="187" spans="1:11" x14ac:dyDescent="0.2">
      <c r="A187" s="28">
        <v>185</v>
      </c>
      <c r="B187" s="29">
        <v>1</v>
      </c>
      <c r="C187" s="29">
        <v>65.856800000000007</v>
      </c>
      <c r="D187" s="29">
        <v>3.4470000000000001E-2</v>
      </c>
      <c r="E187" s="29">
        <v>61.587000000000003</v>
      </c>
      <c r="F187" s="29">
        <v>63.503999999999998</v>
      </c>
      <c r="G187" s="29">
        <v>65.856999999999999</v>
      </c>
      <c r="H187" s="29">
        <v>68.209999999999994</v>
      </c>
      <c r="I187" s="29">
        <v>70.126000000000005</v>
      </c>
      <c r="J187" s="30" t="e">
        <f>_xlfn.XLOOKUP(A187,'Growth Tracker'!$B$20:$B$90,'Growth Tracker'!$F$20:$F$90,NA())</f>
        <v>#N/A</v>
      </c>
      <c r="K187" s="80" t="e">
        <f t="shared" si="2"/>
        <v>#N/A</v>
      </c>
    </row>
    <row r="188" spans="1:11" x14ac:dyDescent="0.2">
      <c r="A188" s="28">
        <v>186</v>
      </c>
      <c r="B188" s="29">
        <v>1</v>
      </c>
      <c r="C188" s="29">
        <v>65.909499999999994</v>
      </c>
      <c r="D188" s="29">
        <v>3.4470000000000001E-2</v>
      </c>
      <c r="E188" s="29">
        <v>61.637</v>
      </c>
      <c r="F188" s="29">
        <v>63.555</v>
      </c>
      <c r="G188" s="29">
        <v>65.91</v>
      </c>
      <c r="H188" s="29">
        <v>68.263999999999996</v>
      </c>
      <c r="I188" s="29">
        <v>70.182000000000002</v>
      </c>
      <c r="J188" s="30" t="e">
        <f>_xlfn.XLOOKUP(A188,'Growth Tracker'!$B$20:$B$90,'Growth Tracker'!$F$20:$F$90,NA())</f>
        <v>#N/A</v>
      </c>
      <c r="K188" s="80" t="e">
        <f t="shared" si="2"/>
        <v>#N/A</v>
      </c>
    </row>
    <row r="189" spans="1:11" x14ac:dyDescent="0.2">
      <c r="A189" s="28">
        <v>187</v>
      </c>
      <c r="B189" s="29">
        <v>1</v>
      </c>
      <c r="C189" s="29">
        <v>65.962100000000007</v>
      </c>
      <c r="D189" s="29">
        <v>3.4470000000000001E-2</v>
      </c>
      <c r="E189" s="29">
        <v>61.686</v>
      </c>
      <c r="F189" s="29">
        <v>63.606000000000002</v>
      </c>
      <c r="G189" s="29">
        <v>65.962000000000003</v>
      </c>
      <c r="H189" s="29">
        <v>68.319000000000003</v>
      </c>
      <c r="I189" s="29">
        <v>70.238</v>
      </c>
      <c r="J189" s="30" t="e">
        <f>_xlfn.XLOOKUP(A189,'Growth Tracker'!$B$20:$B$90,'Growth Tracker'!$F$20:$F$90,NA())</f>
        <v>#N/A</v>
      </c>
      <c r="K189" s="80" t="e">
        <f t="shared" si="2"/>
        <v>#N/A</v>
      </c>
    </row>
    <row r="190" spans="1:11" x14ac:dyDescent="0.2">
      <c r="A190" s="28">
        <v>188</v>
      </c>
      <c r="B190" s="29">
        <v>1</v>
      </c>
      <c r="C190" s="29">
        <v>66.014499999999998</v>
      </c>
      <c r="D190" s="29">
        <v>3.4459999999999998E-2</v>
      </c>
      <c r="E190" s="29">
        <v>61.735999999999997</v>
      </c>
      <c r="F190" s="29">
        <v>63.656999999999996</v>
      </c>
      <c r="G190" s="29">
        <v>66.015000000000001</v>
      </c>
      <c r="H190" s="29">
        <v>68.372</v>
      </c>
      <c r="I190" s="29">
        <v>70.293000000000006</v>
      </c>
      <c r="J190" s="30" t="e">
        <f>_xlfn.XLOOKUP(A190,'Growth Tracker'!$B$20:$B$90,'Growth Tracker'!$F$20:$F$90,NA())</f>
        <v>#N/A</v>
      </c>
      <c r="K190" s="80" t="e">
        <f t="shared" si="2"/>
        <v>#N/A</v>
      </c>
    </row>
    <row r="191" spans="1:11" x14ac:dyDescent="0.2">
      <c r="A191" s="28">
        <v>189</v>
      </c>
      <c r="B191" s="29">
        <v>1</v>
      </c>
      <c r="C191" s="29">
        <v>66.066800000000001</v>
      </c>
      <c r="D191" s="29">
        <v>3.4459999999999998E-2</v>
      </c>
      <c r="E191" s="29">
        <v>61.784999999999997</v>
      </c>
      <c r="F191" s="29">
        <v>63.707000000000001</v>
      </c>
      <c r="G191" s="29">
        <v>66.066999999999993</v>
      </c>
      <c r="H191" s="29">
        <v>68.426000000000002</v>
      </c>
      <c r="I191" s="29">
        <v>70.349000000000004</v>
      </c>
      <c r="J191" s="30" t="e">
        <f>_xlfn.XLOOKUP(A191,'Growth Tracker'!$B$20:$B$90,'Growth Tracker'!$F$20:$F$90,NA())</f>
        <v>#N/A</v>
      </c>
      <c r="K191" s="80" t="e">
        <f t="shared" si="2"/>
        <v>#N/A</v>
      </c>
    </row>
    <row r="192" spans="1:11" x14ac:dyDescent="0.2">
      <c r="A192" s="28">
        <v>190</v>
      </c>
      <c r="B192" s="29">
        <v>1</v>
      </c>
      <c r="C192" s="29">
        <v>66.118899999999996</v>
      </c>
      <c r="D192" s="29">
        <v>3.4459999999999998E-2</v>
      </c>
      <c r="E192" s="29">
        <v>61.834000000000003</v>
      </c>
      <c r="F192" s="29">
        <v>63.756999999999998</v>
      </c>
      <c r="G192" s="29">
        <v>66.119</v>
      </c>
      <c r="H192" s="29">
        <v>68.48</v>
      </c>
      <c r="I192" s="29">
        <v>70.403999999999996</v>
      </c>
      <c r="J192" s="30" t="e">
        <f>_xlfn.XLOOKUP(A192,'Growth Tracker'!$B$20:$B$90,'Growth Tracker'!$F$20:$F$90,NA())</f>
        <v>#N/A</v>
      </c>
      <c r="K192" s="80" t="e">
        <f t="shared" si="2"/>
        <v>#N/A</v>
      </c>
    </row>
    <row r="193" spans="1:11" x14ac:dyDescent="0.2">
      <c r="A193" s="28">
        <v>191</v>
      </c>
      <c r="B193" s="29">
        <v>1</v>
      </c>
      <c r="C193" s="29">
        <v>66.170900000000003</v>
      </c>
      <c r="D193" s="29">
        <v>3.4450000000000001E-2</v>
      </c>
      <c r="E193" s="29">
        <v>61.883000000000003</v>
      </c>
      <c r="F193" s="29">
        <v>63.808</v>
      </c>
      <c r="G193" s="29">
        <v>66.171000000000006</v>
      </c>
      <c r="H193" s="29">
        <v>68.534000000000006</v>
      </c>
      <c r="I193" s="29">
        <v>70.457999999999998</v>
      </c>
      <c r="J193" s="30" t="e">
        <f>_xlfn.XLOOKUP(A193,'Growth Tracker'!$B$20:$B$90,'Growth Tracker'!$F$20:$F$90,NA())</f>
        <v>#N/A</v>
      </c>
      <c r="K193" s="80" t="e">
        <f t="shared" si="2"/>
        <v>#N/A</v>
      </c>
    </row>
    <row r="194" spans="1:11" x14ac:dyDescent="0.2">
      <c r="A194" s="28">
        <v>192</v>
      </c>
      <c r="B194" s="29">
        <v>1</v>
      </c>
      <c r="C194" s="29">
        <v>66.222800000000007</v>
      </c>
      <c r="D194" s="29">
        <v>3.4450000000000001E-2</v>
      </c>
      <c r="E194" s="29">
        <v>61.932000000000002</v>
      </c>
      <c r="F194" s="29">
        <v>63.857999999999997</v>
      </c>
      <c r="G194" s="29">
        <v>66.222999999999999</v>
      </c>
      <c r="H194" s="29">
        <v>68.587000000000003</v>
      </c>
      <c r="I194" s="29">
        <v>70.513999999999996</v>
      </c>
      <c r="J194" s="30">
        <f>_xlfn.XLOOKUP(A194,'Growth Tracker'!$B$20:$B$90,'Growth Tracker'!$F$20:$F$90,NA())</f>
        <v>64.7</v>
      </c>
      <c r="K194" s="80">
        <f t="shared" si="2"/>
        <v>0.25222894061308221</v>
      </c>
    </row>
    <row r="195" spans="1:11" x14ac:dyDescent="0.2">
      <c r="A195" s="28">
        <v>193</v>
      </c>
      <c r="B195" s="29">
        <v>1</v>
      </c>
      <c r="C195" s="29">
        <v>66.274500000000003</v>
      </c>
      <c r="D195" s="29">
        <v>3.4450000000000001E-2</v>
      </c>
      <c r="E195" s="29">
        <v>61.98</v>
      </c>
      <c r="F195" s="29">
        <v>63.908000000000001</v>
      </c>
      <c r="G195" s="29">
        <v>66.275000000000006</v>
      </c>
      <c r="H195" s="29">
        <v>68.641000000000005</v>
      </c>
      <c r="I195" s="29">
        <v>70.569000000000003</v>
      </c>
      <c r="J195" s="30" t="e">
        <f>_xlfn.XLOOKUP(A195,'Growth Tracker'!$B$20:$B$90,'Growth Tracker'!$F$20:$F$90,NA())</f>
        <v>#N/A</v>
      </c>
      <c r="K195" s="80" t="e">
        <f t="shared" ref="K195:K258" si="3">IF(ISERROR(J195),NA(),_xlfn.NORM.S.DIST(IF(B195=0,LN(J195/C195)/D195,((J195/C195)^B195-1)/(B195*D195)),TRUE))</f>
        <v>#N/A</v>
      </c>
    </row>
    <row r="196" spans="1:11" x14ac:dyDescent="0.2">
      <c r="A196" s="28">
        <v>194</v>
      </c>
      <c r="B196" s="29">
        <v>1</v>
      </c>
      <c r="C196" s="29">
        <v>66.326099999999997</v>
      </c>
      <c r="D196" s="29">
        <v>3.4439999999999998E-2</v>
      </c>
      <c r="E196" s="29">
        <v>62.03</v>
      </c>
      <c r="F196" s="29">
        <v>63.959000000000003</v>
      </c>
      <c r="G196" s="29">
        <v>66.325999999999993</v>
      </c>
      <c r="H196" s="29">
        <v>68.694000000000003</v>
      </c>
      <c r="I196" s="29">
        <v>70.622</v>
      </c>
      <c r="J196" s="30" t="e">
        <f>_xlfn.XLOOKUP(A196,'Growth Tracker'!$B$20:$B$90,'Growth Tracker'!$F$20:$F$90,NA())</f>
        <v>#N/A</v>
      </c>
      <c r="K196" s="80" t="e">
        <f t="shared" si="3"/>
        <v>#N/A</v>
      </c>
    </row>
    <row r="197" spans="1:11" x14ac:dyDescent="0.2">
      <c r="A197" s="28">
        <v>195</v>
      </c>
      <c r="B197" s="29">
        <v>1</v>
      </c>
      <c r="C197" s="29">
        <v>66.377600000000001</v>
      </c>
      <c r="D197" s="29">
        <v>3.4439999999999998E-2</v>
      </c>
      <c r="E197" s="29">
        <v>62.078000000000003</v>
      </c>
      <c r="F197" s="29">
        <v>64.007999999999996</v>
      </c>
      <c r="G197" s="29">
        <v>66.378</v>
      </c>
      <c r="H197" s="29">
        <v>68.747</v>
      </c>
      <c r="I197" s="29">
        <v>70.677000000000007</v>
      </c>
      <c r="J197" s="30" t="e">
        <f>_xlfn.XLOOKUP(A197,'Growth Tracker'!$B$20:$B$90,'Growth Tracker'!$F$20:$F$90,NA())</f>
        <v>#N/A</v>
      </c>
      <c r="K197" s="80" t="e">
        <f t="shared" si="3"/>
        <v>#N/A</v>
      </c>
    </row>
    <row r="198" spans="1:11" x14ac:dyDescent="0.2">
      <c r="A198" s="28">
        <v>196</v>
      </c>
      <c r="B198" s="29">
        <v>1</v>
      </c>
      <c r="C198" s="29">
        <v>66.429000000000002</v>
      </c>
      <c r="D198" s="29">
        <v>3.4439999999999998E-2</v>
      </c>
      <c r="E198" s="29">
        <v>62.125999999999998</v>
      </c>
      <c r="F198" s="29">
        <v>64.058000000000007</v>
      </c>
      <c r="G198" s="29">
        <v>66.429000000000002</v>
      </c>
      <c r="H198" s="29">
        <v>68.8</v>
      </c>
      <c r="I198" s="29">
        <v>70.731999999999999</v>
      </c>
      <c r="J198" s="30" t="e">
        <f>_xlfn.XLOOKUP(A198,'Growth Tracker'!$B$20:$B$90,'Growth Tracker'!$F$20:$F$90,NA())</f>
        <v>#N/A</v>
      </c>
      <c r="K198" s="80" t="e">
        <f t="shared" si="3"/>
        <v>#N/A</v>
      </c>
    </row>
    <row r="199" spans="1:11" x14ac:dyDescent="0.2">
      <c r="A199" s="28">
        <v>197</v>
      </c>
      <c r="B199" s="29">
        <v>1</v>
      </c>
      <c r="C199" s="29">
        <v>66.480199999999996</v>
      </c>
      <c r="D199" s="29">
        <v>3.4439999999999998E-2</v>
      </c>
      <c r="E199" s="29">
        <v>62.173999999999999</v>
      </c>
      <c r="F199" s="29">
        <v>64.106999999999999</v>
      </c>
      <c r="G199" s="29">
        <v>66.48</v>
      </c>
      <c r="H199" s="29">
        <v>68.852999999999994</v>
      </c>
      <c r="I199" s="29">
        <v>70.786000000000001</v>
      </c>
      <c r="J199" s="30" t="e">
        <f>_xlfn.XLOOKUP(A199,'Growth Tracker'!$B$20:$B$90,'Growth Tracker'!$F$20:$F$90,NA())</f>
        <v>#N/A</v>
      </c>
      <c r="K199" s="80" t="e">
        <f t="shared" si="3"/>
        <v>#N/A</v>
      </c>
    </row>
    <row r="200" spans="1:11" x14ac:dyDescent="0.2">
      <c r="A200" s="28">
        <v>198</v>
      </c>
      <c r="B200" s="29">
        <v>1</v>
      </c>
      <c r="C200" s="29">
        <v>66.531300000000002</v>
      </c>
      <c r="D200" s="29">
        <v>3.4439999999999998E-2</v>
      </c>
      <c r="E200" s="29">
        <v>62.222000000000001</v>
      </c>
      <c r="F200" s="29">
        <v>64.156000000000006</v>
      </c>
      <c r="G200" s="29">
        <v>66.531000000000006</v>
      </c>
      <c r="H200" s="29">
        <v>68.906000000000006</v>
      </c>
      <c r="I200" s="29">
        <v>70.840999999999994</v>
      </c>
      <c r="J200" s="30" t="e">
        <f>_xlfn.XLOOKUP(A200,'Growth Tracker'!$B$20:$B$90,'Growth Tracker'!$F$20:$F$90,NA())</f>
        <v>#N/A</v>
      </c>
      <c r="K200" s="80" t="e">
        <f t="shared" si="3"/>
        <v>#N/A</v>
      </c>
    </row>
    <row r="201" spans="1:11" x14ac:dyDescent="0.2">
      <c r="A201" s="28">
        <v>199</v>
      </c>
      <c r="B201" s="29">
        <v>1</v>
      </c>
      <c r="C201" s="29">
        <v>66.582300000000004</v>
      </c>
      <c r="D201" s="29">
        <v>3.4430000000000002E-2</v>
      </c>
      <c r="E201" s="29">
        <v>62.271000000000001</v>
      </c>
      <c r="F201" s="29">
        <v>64.206000000000003</v>
      </c>
      <c r="G201" s="29">
        <v>66.581999999999994</v>
      </c>
      <c r="H201" s="29">
        <v>68.957999999999998</v>
      </c>
      <c r="I201" s="29">
        <v>70.894000000000005</v>
      </c>
      <c r="J201" s="30" t="e">
        <f>_xlfn.XLOOKUP(A201,'Growth Tracker'!$B$20:$B$90,'Growth Tracker'!$F$20:$F$90,NA())</f>
        <v>#N/A</v>
      </c>
      <c r="K201" s="80" t="e">
        <f t="shared" si="3"/>
        <v>#N/A</v>
      </c>
    </row>
    <row r="202" spans="1:11" x14ac:dyDescent="0.2">
      <c r="A202" s="28">
        <v>200</v>
      </c>
      <c r="B202" s="29">
        <v>1</v>
      </c>
      <c r="C202" s="29">
        <v>66.633099999999999</v>
      </c>
      <c r="D202" s="29">
        <v>3.4430000000000002E-2</v>
      </c>
      <c r="E202" s="29">
        <v>62.317999999999998</v>
      </c>
      <c r="F202" s="29">
        <v>64.254999999999995</v>
      </c>
      <c r="G202" s="29">
        <v>66.632999999999996</v>
      </c>
      <c r="H202" s="29">
        <v>69.010999999999996</v>
      </c>
      <c r="I202" s="29">
        <v>70.947999999999993</v>
      </c>
      <c r="J202" s="30" t="e">
        <f>_xlfn.XLOOKUP(A202,'Growth Tracker'!$B$20:$B$90,'Growth Tracker'!$F$20:$F$90,NA())</f>
        <v>#N/A</v>
      </c>
      <c r="K202" s="80" t="e">
        <f t="shared" si="3"/>
        <v>#N/A</v>
      </c>
    </row>
    <row r="203" spans="1:11" x14ac:dyDescent="0.2">
      <c r="A203" s="28">
        <v>201</v>
      </c>
      <c r="B203" s="29">
        <v>1</v>
      </c>
      <c r="C203" s="29">
        <v>66.683899999999994</v>
      </c>
      <c r="D203" s="29">
        <v>3.4430000000000002E-2</v>
      </c>
      <c r="E203" s="29">
        <v>62.366</v>
      </c>
      <c r="F203" s="29">
        <v>64.304000000000002</v>
      </c>
      <c r="G203" s="29">
        <v>66.683999999999997</v>
      </c>
      <c r="H203" s="29">
        <v>69.063000000000002</v>
      </c>
      <c r="I203" s="29">
        <v>71.001999999999995</v>
      </c>
      <c r="J203" s="30" t="e">
        <f>_xlfn.XLOOKUP(A203,'Growth Tracker'!$B$20:$B$90,'Growth Tracker'!$F$20:$F$90,NA())</f>
        <v>#N/A</v>
      </c>
      <c r="K203" s="80" t="e">
        <f t="shared" si="3"/>
        <v>#N/A</v>
      </c>
    </row>
    <row r="204" spans="1:11" x14ac:dyDescent="0.2">
      <c r="A204" s="28">
        <v>202</v>
      </c>
      <c r="B204" s="29">
        <v>1</v>
      </c>
      <c r="C204" s="29">
        <v>66.734499999999997</v>
      </c>
      <c r="D204" s="29">
        <v>3.4430000000000002E-2</v>
      </c>
      <c r="E204" s="29">
        <v>62.412999999999997</v>
      </c>
      <c r="F204" s="29">
        <v>64.352999999999994</v>
      </c>
      <c r="G204" s="29">
        <v>66.734999999999999</v>
      </c>
      <c r="H204" s="29">
        <v>69.116</v>
      </c>
      <c r="I204" s="29">
        <v>71.055999999999997</v>
      </c>
      <c r="J204" s="30" t="e">
        <f>_xlfn.XLOOKUP(A204,'Growth Tracker'!$B$20:$B$90,'Growth Tracker'!$F$20:$F$90,NA())</f>
        <v>#N/A</v>
      </c>
      <c r="K204" s="80" t="e">
        <f t="shared" si="3"/>
        <v>#N/A</v>
      </c>
    </row>
    <row r="205" spans="1:11" x14ac:dyDescent="0.2">
      <c r="A205" s="28">
        <v>203</v>
      </c>
      <c r="B205" s="29">
        <v>1</v>
      </c>
      <c r="C205" s="29">
        <v>66.784999999999997</v>
      </c>
      <c r="D205" s="29">
        <v>3.4419999999999999E-2</v>
      </c>
      <c r="E205" s="29">
        <v>62.462000000000003</v>
      </c>
      <c r="F205" s="29">
        <v>64.403000000000006</v>
      </c>
      <c r="G205" s="29">
        <v>66.784999999999997</v>
      </c>
      <c r="H205" s="29">
        <v>69.167000000000002</v>
      </c>
      <c r="I205" s="29">
        <v>71.108000000000004</v>
      </c>
      <c r="J205" s="30" t="e">
        <f>_xlfn.XLOOKUP(A205,'Growth Tracker'!$B$20:$B$90,'Growth Tracker'!$F$20:$F$90,NA())</f>
        <v>#N/A</v>
      </c>
      <c r="K205" s="80" t="e">
        <f t="shared" si="3"/>
        <v>#N/A</v>
      </c>
    </row>
    <row r="206" spans="1:11" x14ac:dyDescent="0.2">
      <c r="A206" s="28">
        <v>204</v>
      </c>
      <c r="B206" s="29">
        <v>1</v>
      </c>
      <c r="C206" s="29">
        <v>66.835400000000007</v>
      </c>
      <c r="D206" s="29">
        <v>3.4419999999999999E-2</v>
      </c>
      <c r="E206" s="29">
        <v>62.509</v>
      </c>
      <c r="F206" s="29">
        <v>64.450999999999993</v>
      </c>
      <c r="G206" s="29">
        <v>66.834999999999994</v>
      </c>
      <c r="H206" s="29">
        <v>69.22</v>
      </c>
      <c r="I206" s="29">
        <v>71.162000000000006</v>
      </c>
      <c r="J206" s="30" t="e">
        <f>_xlfn.XLOOKUP(A206,'Growth Tracker'!$B$20:$B$90,'Growth Tracker'!$F$20:$F$90,NA())</f>
        <v>#N/A</v>
      </c>
      <c r="K206" s="80" t="e">
        <f t="shared" si="3"/>
        <v>#N/A</v>
      </c>
    </row>
    <row r="207" spans="1:11" x14ac:dyDescent="0.2">
      <c r="A207" s="28">
        <v>205</v>
      </c>
      <c r="B207" s="29">
        <v>1</v>
      </c>
      <c r="C207" s="29">
        <v>66.8857</v>
      </c>
      <c r="D207" s="29">
        <v>3.4419999999999999E-2</v>
      </c>
      <c r="E207" s="29">
        <v>62.555999999999997</v>
      </c>
      <c r="F207" s="29">
        <v>64.5</v>
      </c>
      <c r="G207" s="29">
        <v>66.885999999999996</v>
      </c>
      <c r="H207" s="29">
        <v>69.272000000000006</v>
      </c>
      <c r="I207" s="29">
        <v>71.215999999999994</v>
      </c>
      <c r="J207" s="30" t="e">
        <f>_xlfn.XLOOKUP(A207,'Growth Tracker'!$B$20:$B$90,'Growth Tracker'!$F$20:$F$90,NA())</f>
        <v>#N/A</v>
      </c>
      <c r="K207" s="80" t="e">
        <f t="shared" si="3"/>
        <v>#N/A</v>
      </c>
    </row>
    <row r="208" spans="1:11" x14ac:dyDescent="0.2">
      <c r="A208" s="28">
        <v>206</v>
      </c>
      <c r="B208" s="29">
        <v>1</v>
      </c>
      <c r="C208" s="29">
        <v>66.935900000000004</v>
      </c>
      <c r="D208" s="29">
        <v>3.4419999999999999E-2</v>
      </c>
      <c r="E208" s="29">
        <v>62.603000000000002</v>
      </c>
      <c r="F208" s="29">
        <v>64.548000000000002</v>
      </c>
      <c r="G208" s="29">
        <v>66.936000000000007</v>
      </c>
      <c r="H208" s="29">
        <v>69.323999999999998</v>
      </c>
      <c r="I208" s="29">
        <v>71.269000000000005</v>
      </c>
      <c r="J208" s="30" t="e">
        <f>_xlfn.XLOOKUP(A208,'Growth Tracker'!$B$20:$B$90,'Growth Tracker'!$F$20:$F$90,NA())</f>
        <v>#N/A</v>
      </c>
      <c r="K208" s="80" t="e">
        <f t="shared" si="3"/>
        <v>#N/A</v>
      </c>
    </row>
    <row r="209" spans="1:11" x14ac:dyDescent="0.2">
      <c r="A209" s="28">
        <v>207</v>
      </c>
      <c r="B209" s="29">
        <v>1</v>
      </c>
      <c r="C209" s="29">
        <v>66.985900000000001</v>
      </c>
      <c r="D209" s="29">
        <v>3.4419999999999999E-2</v>
      </c>
      <c r="E209" s="29">
        <v>62.649000000000001</v>
      </c>
      <c r="F209" s="29">
        <v>64.596000000000004</v>
      </c>
      <c r="G209" s="29">
        <v>66.986000000000004</v>
      </c>
      <c r="H209" s="29">
        <v>69.376000000000005</v>
      </c>
      <c r="I209" s="29">
        <v>71.322000000000003</v>
      </c>
      <c r="J209" s="30" t="e">
        <f>_xlfn.XLOOKUP(A209,'Growth Tracker'!$B$20:$B$90,'Growth Tracker'!$F$20:$F$90,NA())</f>
        <v>#N/A</v>
      </c>
      <c r="K209" s="80" t="e">
        <f t="shared" si="3"/>
        <v>#N/A</v>
      </c>
    </row>
    <row r="210" spans="1:11" x14ac:dyDescent="0.2">
      <c r="A210" s="28">
        <v>208</v>
      </c>
      <c r="B210" s="29">
        <v>1</v>
      </c>
      <c r="C210" s="29">
        <v>67.035899999999998</v>
      </c>
      <c r="D210" s="29">
        <v>3.4419999999999999E-2</v>
      </c>
      <c r="E210" s="29">
        <v>62.695999999999998</v>
      </c>
      <c r="F210" s="29">
        <v>64.644000000000005</v>
      </c>
      <c r="G210" s="29">
        <v>67.036000000000001</v>
      </c>
      <c r="H210" s="29">
        <v>69.427000000000007</v>
      </c>
      <c r="I210" s="29">
        <v>71.376000000000005</v>
      </c>
      <c r="J210" s="30" t="e">
        <f>_xlfn.XLOOKUP(A210,'Growth Tracker'!$B$20:$B$90,'Growth Tracker'!$F$20:$F$90,NA())</f>
        <v>#N/A</v>
      </c>
      <c r="K210" s="80" t="e">
        <f t="shared" si="3"/>
        <v>#N/A</v>
      </c>
    </row>
    <row r="211" spans="1:11" x14ac:dyDescent="0.2">
      <c r="A211" s="28">
        <v>209</v>
      </c>
      <c r="B211" s="29">
        <v>1</v>
      </c>
      <c r="C211" s="29">
        <v>67.085800000000006</v>
      </c>
      <c r="D211" s="29">
        <v>3.4410000000000003E-2</v>
      </c>
      <c r="E211" s="29">
        <v>62.744</v>
      </c>
      <c r="F211" s="29">
        <v>64.692999999999998</v>
      </c>
      <c r="G211" s="29">
        <v>67.085999999999999</v>
      </c>
      <c r="H211" s="29">
        <v>69.477999999999994</v>
      </c>
      <c r="I211" s="29">
        <v>71.427000000000007</v>
      </c>
      <c r="J211" s="30" t="e">
        <f>_xlfn.XLOOKUP(A211,'Growth Tracker'!$B$20:$B$90,'Growth Tracker'!$F$20:$F$90,NA())</f>
        <v>#N/A</v>
      </c>
      <c r="K211" s="80" t="e">
        <f t="shared" si="3"/>
        <v>#N/A</v>
      </c>
    </row>
    <row r="212" spans="1:11" x14ac:dyDescent="0.2">
      <c r="A212" s="28">
        <v>210</v>
      </c>
      <c r="B212" s="29">
        <v>1</v>
      </c>
      <c r="C212" s="29">
        <v>67.135499999999993</v>
      </c>
      <c r="D212" s="29">
        <v>3.4410000000000003E-2</v>
      </c>
      <c r="E212" s="29">
        <v>62.790999999999997</v>
      </c>
      <c r="F212" s="29">
        <v>64.741</v>
      </c>
      <c r="G212" s="29">
        <v>67.135999999999996</v>
      </c>
      <c r="H212" s="29">
        <v>69.53</v>
      </c>
      <c r="I212" s="29">
        <v>71.48</v>
      </c>
      <c r="J212" s="30" t="e">
        <f>_xlfn.XLOOKUP(A212,'Growth Tracker'!$B$20:$B$90,'Growth Tracker'!$F$20:$F$90,NA())</f>
        <v>#N/A</v>
      </c>
      <c r="K212" s="80" t="e">
        <f t="shared" si="3"/>
        <v>#N/A</v>
      </c>
    </row>
    <row r="213" spans="1:11" x14ac:dyDescent="0.2">
      <c r="A213" s="28">
        <v>211</v>
      </c>
      <c r="B213" s="29">
        <v>1</v>
      </c>
      <c r="C213" s="29">
        <v>67.185199999999995</v>
      </c>
      <c r="D213" s="29">
        <v>3.4410000000000003E-2</v>
      </c>
      <c r="E213" s="29">
        <v>62.837000000000003</v>
      </c>
      <c r="F213" s="29">
        <v>64.789000000000001</v>
      </c>
      <c r="G213" s="29">
        <v>67.185000000000002</v>
      </c>
      <c r="H213" s="29">
        <v>69.581000000000003</v>
      </c>
      <c r="I213" s="29">
        <v>71.533000000000001</v>
      </c>
      <c r="J213" s="30" t="e">
        <f>_xlfn.XLOOKUP(A213,'Growth Tracker'!$B$20:$B$90,'Growth Tracker'!$F$20:$F$90,NA())</f>
        <v>#N/A</v>
      </c>
      <c r="K213" s="80" t="e">
        <f t="shared" si="3"/>
        <v>#N/A</v>
      </c>
    </row>
    <row r="214" spans="1:11" x14ac:dyDescent="0.2">
      <c r="A214" s="28">
        <v>212</v>
      </c>
      <c r="B214" s="29">
        <v>1</v>
      </c>
      <c r="C214" s="29">
        <v>67.234700000000004</v>
      </c>
      <c r="D214" s="29">
        <v>3.4410000000000003E-2</v>
      </c>
      <c r="E214" s="29">
        <v>62.883000000000003</v>
      </c>
      <c r="F214" s="29">
        <v>64.837000000000003</v>
      </c>
      <c r="G214" s="29">
        <v>67.234999999999999</v>
      </c>
      <c r="H214" s="29">
        <v>69.632999999999996</v>
      </c>
      <c r="I214" s="29">
        <v>71.585999999999999</v>
      </c>
      <c r="J214" s="30" t="e">
        <f>_xlfn.XLOOKUP(A214,'Growth Tracker'!$B$20:$B$90,'Growth Tracker'!$F$20:$F$90,NA())</f>
        <v>#N/A</v>
      </c>
      <c r="K214" s="80" t="e">
        <f t="shared" si="3"/>
        <v>#N/A</v>
      </c>
    </row>
    <row r="215" spans="1:11" x14ac:dyDescent="0.2">
      <c r="A215" s="28">
        <v>213</v>
      </c>
      <c r="B215" s="29">
        <v>1</v>
      </c>
      <c r="C215" s="29">
        <v>67.284199999999998</v>
      </c>
      <c r="D215" s="29">
        <v>3.4410000000000003E-2</v>
      </c>
      <c r="E215" s="29">
        <v>62.93</v>
      </c>
      <c r="F215" s="29">
        <v>64.885000000000005</v>
      </c>
      <c r="G215" s="29">
        <v>67.284000000000006</v>
      </c>
      <c r="H215" s="29">
        <v>69.683999999999997</v>
      </c>
      <c r="I215" s="29">
        <v>71.638999999999996</v>
      </c>
      <c r="J215" s="30" t="e">
        <f>_xlfn.XLOOKUP(A215,'Growth Tracker'!$B$20:$B$90,'Growth Tracker'!$F$20:$F$90,NA())</f>
        <v>#N/A</v>
      </c>
      <c r="K215" s="80" t="e">
        <f t="shared" si="3"/>
        <v>#N/A</v>
      </c>
    </row>
    <row r="216" spans="1:11" x14ac:dyDescent="0.2">
      <c r="A216" s="28">
        <v>214</v>
      </c>
      <c r="B216" s="29">
        <v>1</v>
      </c>
      <c r="C216" s="29">
        <v>67.333500000000001</v>
      </c>
      <c r="D216" s="29">
        <v>3.4410000000000003E-2</v>
      </c>
      <c r="E216" s="29">
        <v>62.975999999999999</v>
      </c>
      <c r="F216" s="29">
        <v>64.932000000000002</v>
      </c>
      <c r="G216" s="29">
        <v>67.334000000000003</v>
      </c>
      <c r="H216" s="29">
        <v>69.734999999999999</v>
      </c>
      <c r="I216" s="29">
        <v>71.691000000000003</v>
      </c>
      <c r="J216" s="30" t="e">
        <f>_xlfn.XLOOKUP(A216,'Growth Tracker'!$B$20:$B$90,'Growth Tracker'!$F$20:$F$90,NA())</f>
        <v>#N/A</v>
      </c>
      <c r="K216" s="80" t="e">
        <f t="shared" si="3"/>
        <v>#N/A</v>
      </c>
    </row>
    <row r="217" spans="1:11" x14ac:dyDescent="0.2">
      <c r="A217" s="28">
        <v>215</v>
      </c>
      <c r="B217" s="29">
        <v>1</v>
      </c>
      <c r="C217" s="29">
        <v>67.382800000000003</v>
      </c>
      <c r="D217" s="29">
        <v>3.4410000000000003E-2</v>
      </c>
      <c r="E217" s="29">
        <v>63.021999999999998</v>
      </c>
      <c r="F217" s="29">
        <v>64.98</v>
      </c>
      <c r="G217" s="29">
        <v>67.382999999999996</v>
      </c>
      <c r="H217" s="29">
        <v>69.786000000000001</v>
      </c>
      <c r="I217" s="29">
        <v>71.744</v>
      </c>
      <c r="J217" s="30" t="e">
        <f>_xlfn.XLOOKUP(A217,'Growth Tracker'!$B$20:$B$90,'Growth Tracker'!$F$20:$F$90,NA())</f>
        <v>#N/A</v>
      </c>
      <c r="K217" s="80" t="e">
        <f t="shared" si="3"/>
        <v>#N/A</v>
      </c>
    </row>
    <row r="218" spans="1:11" x14ac:dyDescent="0.2">
      <c r="A218" s="28">
        <v>216</v>
      </c>
      <c r="B218" s="29">
        <v>1</v>
      </c>
      <c r="C218" s="29">
        <v>67.432000000000002</v>
      </c>
      <c r="D218" s="29">
        <v>3.4410000000000003E-2</v>
      </c>
      <c r="E218" s="29">
        <v>63.067999999999998</v>
      </c>
      <c r="F218" s="29">
        <v>65.027000000000001</v>
      </c>
      <c r="G218" s="29">
        <v>67.432000000000002</v>
      </c>
      <c r="H218" s="29">
        <v>69.837000000000003</v>
      </c>
      <c r="I218" s="29">
        <v>71.796000000000006</v>
      </c>
      <c r="J218" s="30" t="e">
        <f>_xlfn.XLOOKUP(A218,'Growth Tracker'!$B$20:$B$90,'Growth Tracker'!$F$20:$F$90,NA())</f>
        <v>#N/A</v>
      </c>
      <c r="K218" s="80" t="e">
        <f t="shared" si="3"/>
        <v>#N/A</v>
      </c>
    </row>
    <row r="219" spans="1:11" x14ac:dyDescent="0.2">
      <c r="A219" s="28">
        <v>217</v>
      </c>
      <c r="B219" s="29">
        <v>1</v>
      </c>
      <c r="C219" s="29">
        <v>67.480999999999995</v>
      </c>
      <c r="D219" s="29">
        <v>3.44E-2</v>
      </c>
      <c r="E219" s="29">
        <v>63.115000000000002</v>
      </c>
      <c r="F219" s="29">
        <v>65.075000000000003</v>
      </c>
      <c r="G219" s="29">
        <v>67.480999999999995</v>
      </c>
      <c r="H219" s="29">
        <v>69.887</v>
      </c>
      <c r="I219" s="29">
        <v>71.846999999999994</v>
      </c>
      <c r="J219" s="30" t="e">
        <f>_xlfn.XLOOKUP(A219,'Growth Tracker'!$B$20:$B$90,'Growth Tracker'!$F$20:$F$90,NA())</f>
        <v>#N/A</v>
      </c>
      <c r="K219" s="80" t="e">
        <f t="shared" si="3"/>
        <v>#N/A</v>
      </c>
    </row>
    <row r="220" spans="1:11" x14ac:dyDescent="0.2">
      <c r="A220" s="28">
        <v>218</v>
      </c>
      <c r="B220" s="29">
        <v>1</v>
      </c>
      <c r="C220" s="29">
        <v>67.53</v>
      </c>
      <c r="D220" s="29">
        <v>3.44E-2</v>
      </c>
      <c r="E220" s="29">
        <v>63.161000000000001</v>
      </c>
      <c r="F220" s="29">
        <v>65.122</v>
      </c>
      <c r="G220" s="29">
        <v>67.53</v>
      </c>
      <c r="H220" s="29">
        <v>69.938000000000002</v>
      </c>
      <c r="I220" s="29">
        <v>71.899000000000001</v>
      </c>
      <c r="J220" s="30" t="e">
        <f>_xlfn.XLOOKUP(A220,'Growth Tracker'!$B$20:$B$90,'Growth Tracker'!$F$20:$F$90,NA())</f>
        <v>#N/A</v>
      </c>
      <c r="K220" s="80" t="e">
        <f t="shared" si="3"/>
        <v>#N/A</v>
      </c>
    </row>
    <row r="221" spans="1:11" x14ac:dyDescent="0.2">
      <c r="A221" s="28">
        <v>219</v>
      </c>
      <c r="B221" s="29">
        <v>1</v>
      </c>
      <c r="C221" s="29">
        <v>67.578900000000004</v>
      </c>
      <c r="D221" s="29">
        <v>3.44E-2</v>
      </c>
      <c r="E221" s="29">
        <v>63.207000000000001</v>
      </c>
      <c r="F221" s="29">
        <v>65.168999999999997</v>
      </c>
      <c r="G221" s="29">
        <v>67.578999999999994</v>
      </c>
      <c r="H221" s="29">
        <v>69.988</v>
      </c>
      <c r="I221" s="29">
        <v>71.950999999999993</v>
      </c>
      <c r="J221" s="30" t="e">
        <f>_xlfn.XLOOKUP(A221,'Growth Tracker'!$B$20:$B$90,'Growth Tracker'!$F$20:$F$90,NA())</f>
        <v>#N/A</v>
      </c>
      <c r="K221" s="80" t="e">
        <f t="shared" si="3"/>
        <v>#N/A</v>
      </c>
    </row>
    <row r="222" spans="1:11" x14ac:dyDescent="0.2">
      <c r="A222" s="28">
        <v>220</v>
      </c>
      <c r="B222" s="29">
        <v>1</v>
      </c>
      <c r="C222" s="29">
        <v>67.627700000000004</v>
      </c>
      <c r="D222" s="29">
        <v>3.44E-2</v>
      </c>
      <c r="E222" s="29">
        <v>63.252000000000002</v>
      </c>
      <c r="F222" s="29">
        <v>65.216999999999999</v>
      </c>
      <c r="G222" s="29">
        <v>67.628</v>
      </c>
      <c r="H222" s="29">
        <v>70.039000000000001</v>
      </c>
      <c r="I222" s="29">
        <v>72.003</v>
      </c>
      <c r="J222" s="30" t="e">
        <f>_xlfn.XLOOKUP(A222,'Growth Tracker'!$B$20:$B$90,'Growth Tracker'!$F$20:$F$90,NA())</f>
        <v>#N/A</v>
      </c>
      <c r="K222" s="80" t="e">
        <f t="shared" si="3"/>
        <v>#N/A</v>
      </c>
    </row>
    <row r="223" spans="1:11" x14ac:dyDescent="0.2">
      <c r="A223" s="28">
        <v>221</v>
      </c>
      <c r="B223" s="29">
        <v>1</v>
      </c>
      <c r="C223" s="29">
        <v>67.676400000000001</v>
      </c>
      <c r="D223" s="29">
        <v>3.44E-2</v>
      </c>
      <c r="E223" s="29">
        <v>63.298000000000002</v>
      </c>
      <c r="F223" s="29">
        <v>65.263999999999996</v>
      </c>
      <c r="G223" s="29">
        <v>67.676000000000002</v>
      </c>
      <c r="H223" s="29">
        <v>70.088999999999999</v>
      </c>
      <c r="I223" s="29">
        <v>72.055000000000007</v>
      </c>
      <c r="J223" s="30" t="e">
        <f>_xlfn.XLOOKUP(A223,'Growth Tracker'!$B$20:$B$90,'Growth Tracker'!$F$20:$F$90,NA())</f>
        <v>#N/A</v>
      </c>
      <c r="K223" s="80" t="e">
        <f t="shared" si="3"/>
        <v>#N/A</v>
      </c>
    </row>
    <row r="224" spans="1:11" x14ac:dyDescent="0.2">
      <c r="A224" s="28">
        <v>222</v>
      </c>
      <c r="B224" s="29">
        <v>1</v>
      </c>
      <c r="C224" s="29">
        <v>67.724999999999994</v>
      </c>
      <c r="D224" s="29">
        <v>3.44E-2</v>
      </c>
      <c r="E224" s="29">
        <v>63.343000000000004</v>
      </c>
      <c r="F224" s="29">
        <v>65.31</v>
      </c>
      <c r="G224" s="29">
        <v>67.724999999999994</v>
      </c>
      <c r="H224" s="29">
        <v>70.14</v>
      </c>
      <c r="I224" s="29">
        <v>72.106999999999999</v>
      </c>
      <c r="J224" s="30" t="e">
        <f>_xlfn.XLOOKUP(A224,'Growth Tracker'!$B$20:$B$90,'Growth Tracker'!$F$20:$F$90,NA())</f>
        <v>#N/A</v>
      </c>
      <c r="K224" s="80" t="e">
        <f t="shared" si="3"/>
        <v>#N/A</v>
      </c>
    </row>
    <row r="225" spans="1:11" x14ac:dyDescent="0.2">
      <c r="A225" s="28">
        <v>223</v>
      </c>
      <c r="B225" s="29">
        <v>1</v>
      </c>
      <c r="C225" s="29">
        <v>67.773499999999999</v>
      </c>
      <c r="D225" s="29">
        <v>3.44E-2</v>
      </c>
      <c r="E225" s="29">
        <v>63.389000000000003</v>
      </c>
      <c r="F225" s="29">
        <v>65.356999999999999</v>
      </c>
      <c r="G225" s="29">
        <v>67.774000000000001</v>
      </c>
      <c r="H225" s="29">
        <v>70.19</v>
      </c>
      <c r="I225" s="29">
        <v>72.158000000000001</v>
      </c>
      <c r="J225" s="30" t="e">
        <f>_xlfn.XLOOKUP(A225,'Growth Tracker'!$B$20:$B$90,'Growth Tracker'!$F$20:$F$90,NA())</f>
        <v>#N/A</v>
      </c>
      <c r="K225" s="80" t="e">
        <f t="shared" si="3"/>
        <v>#N/A</v>
      </c>
    </row>
    <row r="226" spans="1:11" x14ac:dyDescent="0.2">
      <c r="A226" s="28">
        <v>224</v>
      </c>
      <c r="B226" s="29">
        <v>1</v>
      </c>
      <c r="C226" s="29">
        <v>67.821899999999999</v>
      </c>
      <c r="D226" s="29">
        <v>3.44E-2</v>
      </c>
      <c r="E226" s="29">
        <v>63.433999999999997</v>
      </c>
      <c r="F226" s="29">
        <v>65.403999999999996</v>
      </c>
      <c r="G226" s="29">
        <v>67.822000000000003</v>
      </c>
      <c r="H226" s="29">
        <v>70.239999999999995</v>
      </c>
      <c r="I226" s="29">
        <v>72.209999999999994</v>
      </c>
      <c r="J226" s="30" t="e">
        <f>_xlfn.XLOOKUP(A226,'Growth Tracker'!$B$20:$B$90,'Growth Tracker'!$F$20:$F$90,NA())</f>
        <v>#N/A</v>
      </c>
      <c r="K226" s="80" t="e">
        <f t="shared" si="3"/>
        <v>#N/A</v>
      </c>
    </row>
    <row r="227" spans="1:11" x14ac:dyDescent="0.2">
      <c r="A227" s="28">
        <v>225</v>
      </c>
      <c r="B227" s="29">
        <v>1</v>
      </c>
      <c r="C227" s="29">
        <v>67.8703</v>
      </c>
      <c r="D227" s="29">
        <v>3.44E-2</v>
      </c>
      <c r="E227" s="29">
        <v>63.478999999999999</v>
      </c>
      <c r="F227" s="29">
        <v>65.45</v>
      </c>
      <c r="G227" s="29">
        <v>67.87</v>
      </c>
      <c r="H227" s="29">
        <v>70.290000000000006</v>
      </c>
      <c r="I227" s="29">
        <v>72.260999999999996</v>
      </c>
      <c r="J227" s="30" t="e">
        <f>_xlfn.XLOOKUP(A227,'Growth Tracker'!$B$20:$B$90,'Growth Tracker'!$F$20:$F$90,NA())</f>
        <v>#N/A</v>
      </c>
      <c r="K227" s="80" t="e">
        <f t="shared" si="3"/>
        <v>#N/A</v>
      </c>
    </row>
    <row r="228" spans="1:11" x14ac:dyDescent="0.2">
      <c r="A228" s="28">
        <v>226</v>
      </c>
      <c r="B228" s="29">
        <v>1</v>
      </c>
      <c r="C228" s="29">
        <v>67.918499999999995</v>
      </c>
      <c r="D228" s="29">
        <v>3.44E-2</v>
      </c>
      <c r="E228" s="29">
        <v>63.524000000000001</v>
      </c>
      <c r="F228" s="29">
        <v>65.497</v>
      </c>
      <c r="G228" s="29">
        <v>67.918999999999997</v>
      </c>
      <c r="H228" s="29">
        <v>70.34</v>
      </c>
      <c r="I228" s="29">
        <v>72.313000000000002</v>
      </c>
      <c r="J228" s="30" t="e">
        <f>_xlfn.XLOOKUP(A228,'Growth Tracker'!$B$20:$B$90,'Growth Tracker'!$F$20:$F$90,NA())</f>
        <v>#N/A</v>
      </c>
      <c r="K228" s="80" t="e">
        <f t="shared" si="3"/>
        <v>#N/A</v>
      </c>
    </row>
    <row r="229" spans="1:11" x14ac:dyDescent="0.2">
      <c r="A229" s="28">
        <v>227</v>
      </c>
      <c r="B229" s="29">
        <v>1</v>
      </c>
      <c r="C229" s="29">
        <v>67.966700000000003</v>
      </c>
      <c r="D229" s="29">
        <v>3.44E-2</v>
      </c>
      <c r="E229" s="29">
        <v>63.569000000000003</v>
      </c>
      <c r="F229" s="29">
        <v>65.543000000000006</v>
      </c>
      <c r="G229" s="29">
        <v>67.966999999999999</v>
      </c>
      <c r="H229" s="29">
        <v>70.39</v>
      </c>
      <c r="I229" s="29">
        <v>72.364000000000004</v>
      </c>
      <c r="J229" s="30" t="e">
        <f>_xlfn.XLOOKUP(A229,'Growth Tracker'!$B$20:$B$90,'Growth Tracker'!$F$20:$F$90,NA())</f>
        <v>#N/A</v>
      </c>
      <c r="K229" s="80" t="e">
        <f t="shared" si="3"/>
        <v>#N/A</v>
      </c>
    </row>
    <row r="230" spans="1:11" x14ac:dyDescent="0.2">
      <c r="A230" s="28">
        <v>228</v>
      </c>
      <c r="B230" s="29">
        <v>1</v>
      </c>
      <c r="C230" s="29">
        <v>68.014799999999994</v>
      </c>
      <c r="D230" s="29">
        <v>3.44E-2</v>
      </c>
      <c r="E230" s="29">
        <v>63.613999999999997</v>
      </c>
      <c r="F230" s="29">
        <v>65.59</v>
      </c>
      <c r="G230" s="29">
        <v>68.015000000000001</v>
      </c>
      <c r="H230" s="29">
        <v>70.44</v>
      </c>
      <c r="I230" s="29">
        <v>72.415000000000006</v>
      </c>
      <c r="J230" s="30" t="e">
        <f>_xlfn.XLOOKUP(A230,'Growth Tracker'!$B$20:$B$90,'Growth Tracker'!$F$20:$F$90,NA())</f>
        <v>#N/A</v>
      </c>
      <c r="K230" s="80" t="e">
        <f t="shared" si="3"/>
        <v>#N/A</v>
      </c>
    </row>
    <row r="231" spans="1:11" x14ac:dyDescent="0.2">
      <c r="A231" s="28">
        <v>229</v>
      </c>
      <c r="B231" s="29">
        <v>1</v>
      </c>
      <c r="C231" s="29">
        <v>68.062799999999996</v>
      </c>
      <c r="D231" s="29">
        <v>3.44E-2</v>
      </c>
      <c r="E231" s="29">
        <v>63.658999999999999</v>
      </c>
      <c r="F231" s="29">
        <v>65.635999999999996</v>
      </c>
      <c r="G231" s="29">
        <v>68.063000000000002</v>
      </c>
      <c r="H231" s="29">
        <v>70.489000000000004</v>
      </c>
      <c r="I231" s="29">
        <v>72.465999999999994</v>
      </c>
      <c r="J231" s="30" t="e">
        <f>_xlfn.XLOOKUP(A231,'Growth Tracker'!$B$20:$B$90,'Growth Tracker'!$F$20:$F$90,NA())</f>
        <v>#N/A</v>
      </c>
      <c r="K231" s="80" t="e">
        <f t="shared" si="3"/>
        <v>#N/A</v>
      </c>
    </row>
    <row r="232" spans="1:11" x14ac:dyDescent="0.2">
      <c r="A232" s="28">
        <v>230</v>
      </c>
      <c r="B232" s="29">
        <v>1</v>
      </c>
      <c r="C232" s="29">
        <v>68.110699999999994</v>
      </c>
      <c r="D232" s="29">
        <v>3.44E-2</v>
      </c>
      <c r="E232" s="29">
        <v>63.704000000000001</v>
      </c>
      <c r="F232" s="29">
        <v>65.682000000000002</v>
      </c>
      <c r="G232" s="29">
        <v>68.111000000000004</v>
      </c>
      <c r="H232" s="29">
        <v>70.539000000000001</v>
      </c>
      <c r="I232" s="29">
        <v>72.516999999999996</v>
      </c>
      <c r="J232" s="30" t="e">
        <f>_xlfn.XLOOKUP(A232,'Growth Tracker'!$B$20:$B$90,'Growth Tracker'!$F$20:$F$90,NA())</f>
        <v>#N/A</v>
      </c>
      <c r="K232" s="80" t="e">
        <f t="shared" si="3"/>
        <v>#N/A</v>
      </c>
    </row>
    <row r="233" spans="1:11" x14ac:dyDescent="0.2">
      <c r="A233" s="28">
        <v>231</v>
      </c>
      <c r="B233" s="29">
        <v>1</v>
      </c>
      <c r="C233" s="29">
        <v>68.158500000000004</v>
      </c>
      <c r="D233" s="29">
        <v>3.44E-2</v>
      </c>
      <c r="E233" s="29">
        <v>63.749000000000002</v>
      </c>
      <c r="F233" s="29">
        <v>65.727999999999994</v>
      </c>
      <c r="G233" s="29">
        <v>68.159000000000006</v>
      </c>
      <c r="H233" s="29">
        <v>70.588999999999999</v>
      </c>
      <c r="I233" s="29">
        <v>72.567999999999998</v>
      </c>
      <c r="J233" s="30" t="e">
        <f>_xlfn.XLOOKUP(A233,'Growth Tracker'!$B$20:$B$90,'Growth Tracker'!$F$20:$F$90,NA())</f>
        <v>#N/A</v>
      </c>
      <c r="K233" s="80" t="e">
        <f t="shared" si="3"/>
        <v>#N/A</v>
      </c>
    </row>
    <row r="234" spans="1:11" x14ac:dyDescent="0.2">
      <c r="A234" s="28">
        <v>232</v>
      </c>
      <c r="B234" s="29">
        <v>1</v>
      </c>
      <c r="C234" s="29">
        <v>68.206299999999999</v>
      </c>
      <c r="D234" s="29">
        <v>3.44E-2</v>
      </c>
      <c r="E234" s="29">
        <v>63.792999999999999</v>
      </c>
      <c r="F234" s="29">
        <v>65.775000000000006</v>
      </c>
      <c r="G234" s="29">
        <v>68.206000000000003</v>
      </c>
      <c r="H234" s="29">
        <v>70.638000000000005</v>
      </c>
      <c r="I234" s="29">
        <v>72.619</v>
      </c>
      <c r="J234" s="30" t="e">
        <f>_xlfn.XLOOKUP(A234,'Growth Tracker'!$B$20:$B$90,'Growth Tracker'!$F$20:$F$90,NA())</f>
        <v>#N/A</v>
      </c>
      <c r="K234" s="80" t="e">
        <f t="shared" si="3"/>
        <v>#N/A</v>
      </c>
    </row>
    <row r="235" spans="1:11" x14ac:dyDescent="0.2">
      <c r="A235" s="28">
        <v>233</v>
      </c>
      <c r="B235" s="29">
        <v>1</v>
      </c>
      <c r="C235" s="29">
        <v>68.254000000000005</v>
      </c>
      <c r="D235" s="29">
        <v>3.44E-2</v>
      </c>
      <c r="E235" s="29">
        <v>63.838000000000001</v>
      </c>
      <c r="F235" s="29">
        <v>65.820999999999998</v>
      </c>
      <c r="G235" s="29">
        <v>68.254000000000005</v>
      </c>
      <c r="H235" s="29">
        <v>70.686999999999998</v>
      </c>
      <c r="I235" s="29">
        <v>72.67</v>
      </c>
      <c r="J235" s="30" t="e">
        <f>_xlfn.XLOOKUP(A235,'Growth Tracker'!$B$20:$B$90,'Growth Tracker'!$F$20:$F$90,NA())</f>
        <v>#N/A</v>
      </c>
      <c r="K235" s="80" t="e">
        <f t="shared" si="3"/>
        <v>#N/A</v>
      </c>
    </row>
    <row r="236" spans="1:11" x14ac:dyDescent="0.2">
      <c r="A236" s="28">
        <v>234</v>
      </c>
      <c r="B236" s="29">
        <v>1</v>
      </c>
      <c r="C236" s="29">
        <v>68.301599999999993</v>
      </c>
      <c r="D236" s="29">
        <v>3.44E-2</v>
      </c>
      <c r="E236" s="29">
        <v>63.883000000000003</v>
      </c>
      <c r="F236" s="29">
        <v>65.866</v>
      </c>
      <c r="G236" s="29">
        <v>68.302000000000007</v>
      </c>
      <c r="H236" s="29">
        <v>70.736999999999995</v>
      </c>
      <c r="I236" s="29">
        <v>72.721000000000004</v>
      </c>
      <c r="J236" s="30" t="e">
        <f>_xlfn.XLOOKUP(A236,'Growth Tracker'!$B$20:$B$90,'Growth Tracker'!$F$20:$F$90,NA())</f>
        <v>#N/A</v>
      </c>
      <c r="K236" s="80" t="e">
        <f t="shared" si="3"/>
        <v>#N/A</v>
      </c>
    </row>
    <row r="237" spans="1:11" x14ac:dyDescent="0.2">
      <c r="A237" s="28">
        <v>235</v>
      </c>
      <c r="B237" s="29">
        <v>1</v>
      </c>
      <c r="C237" s="29">
        <v>68.349100000000007</v>
      </c>
      <c r="D237" s="29">
        <v>3.44E-2</v>
      </c>
      <c r="E237" s="29">
        <v>63.927</v>
      </c>
      <c r="F237" s="29">
        <v>65.912000000000006</v>
      </c>
      <c r="G237" s="29">
        <v>68.349000000000004</v>
      </c>
      <c r="H237" s="29">
        <v>70.786000000000001</v>
      </c>
      <c r="I237" s="29">
        <v>72.771000000000001</v>
      </c>
      <c r="J237" s="30" t="e">
        <f>_xlfn.XLOOKUP(A237,'Growth Tracker'!$B$20:$B$90,'Growth Tracker'!$F$20:$F$90,NA())</f>
        <v>#N/A</v>
      </c>
      <c r="K237" s="80" t="e">
        <f t="shared" si="3"/>
        <v>#N/A</v>
      </c>
    </row>
    <row r="238" spans="1:11" x14ac:dyDescent="0.2">
      <c r="A238" s="28">
        <v>236</v>
      </c>
      <c r="B238" s="29">
        <v>1</v>
      </c>
      <c r="C238" s="29">
        <v>68.396500000000003</v>
      </c>
      <c r="D238" s="29">
        <v>3.44E-2</v>
      </c>
      <c r="E238" s="29">
        <v>63.970999999999997</v>
      </c>
      <c r="F238" s="29">
        <v>65.957999999999998</v>
      </c>
      <c r="G238" s="29">
        <v>68.397000000000006</v>
      </c>
      <c r="H238" s="29">
        <v>70.834999999999994</v>
      </c>
      <c r="I238" s="29">
        <v>72.822000000000003</v>
      </c>
      <c r="J238" s="30" t="e">
        <f>_xlfn.XLOOKUP(A238,'Growth Tracker'!$B$20:$B$90,'Growth Tracker'!$F$20:$F$90,NA())</f>
        <v>#N/A</v>
      </c>
      <c r="K238" s="80" t="e">
        <f t="shared" si="3"/>
        <v>#N/A</v>
      </c>
    </row>
    <row r="239" spans="1:11" x14ac:dyDescent="0.2">
      <c r="A239" s="28">
        <v>237</v>
      </c>
      <c r="B239" s="29">
        <v>1</v>
      </c>
      <c r="C239" s="29">
        <v>68.443899999999999</v>
      </c>
      <c r="D239" s="29">
        <v>3.44E-2</v>
      </c>
      <c r="E239" s="29">
        <v>64.016000000000005</v>
      </c>
      <c r="F239" s="29">
        <v>66.004000000000005</v>
      </c>
      <c r="G239" s="29">
        <v>68.444000000000003</v>
      </c>
      <c r="H239" s="29">
        <v>70.884</v>
      </c>
      <c r="I239" s="29">
        <v>72.872</v>
      </c>
      <c r="J239" s="30" t="e">
        <f>_xlfn.XLOOKUP(A239,'Growth Tracker'!$B$20:$B$90,'Growth Tracker'!$F$20:$F$90,NA())</f>
        <v>#N/A</v>
      </c>
      <c r="K239" s="80" t="e">
        <f t="shared" si="3"/>
        <v>#N/A</v>
      </c>
    </row>
    <row r="240" spans="1:11" x14ac:dyDescent="0.2">
      <c r="A240" s="28">
        <v>238</v>
      </c>
      <c r="B240" s="29">
        <v>1</v>
      </c>
      <c r="C240" s="29">
        <v>68.491100000000003</v>
      </c>
      <c r="D240" s="29">
        <v>3.44E-2</v>
      </c>
      <c r="E240" s="29">
        <v>64.06</v>
      </c>
      <c r="F240" s="29">
        <v>66.049000000000007</v>
      </c>
      <c r="G240" s="29">
        <v>68.491</v>
      </c>
      <c r="H240" s="29">
        <v>70.933000000000007</v>
      </c>
      <c r="I240" s="29">
        <v>72.921999999999997</v>
      </c>
      <c r="J240" s="30" t="e">
        <f>_xlfn.XLOOKUP(A240,'Growth Tracker'!$B$20:$B$90,'Growth Tracker'!$F$20:$F$90,NA())</f>
        <v>#N/A</v>
      </c>
      <c r="K240" s="80" t="e">
        <f t="shared" si="3"/>
        <v>#N/A</v>
      </c>
    </row>
    <row r="241" spans="1:11" x14ac:dyDescent="0.2">
      <c r="A241" s="28">
        <v>239</v>
      </c>
      <c r="B241" s="29">
        <v>1</v>
      </c>
      <c r="C241" s="29">
        <v>68.538300000000007</v>
      </c>
      <c r="D241" s="29">
        <v>3.44E-2</v>
      </c>
      <c r="E241" s="29">
        <v>64.103999999999999</v>
      </c>
      <c r="F241" s="29">
        <v>66.094999999999999</v>
      </c>
      <c r="G241" s="29">
        <v>68.537999999999997</v>
      </c>
      <c r="H241" s="29">
        <v>70.981999999999999</v>
      </c>
      <c r="I241" s="29">
        <v>72.972999999999999</v>
      </c>
      <c r="J241" s="30" t="e">
        <f>_xlfn.XLOOKUP(A241,'Growth Tracker'!$B$20:$B$90,'Growth Tracker'!$F$20:$F$90,NA())</f>
        <v>#N/A</v>
      </c>
      <c r="K241" s="80" t="e">
        <f t="shared" si="3"/>
        <v>#N/A</v>
      </c>
    </row>
    <row r="242" spans="1:11" x14ac:dyDescent="0.2">
      <c r="A242" s="28">
        <v>240</v>
      </c>
      <c r="B242" s="29">
        <v>1</v>
      </c>
      <c r="C242" s="29">
        <v>68.585499999999996</v>
      </c>
      <c r="D242" s="29">
        <v>3.44E-2</v>
      </c>
      <c r="E242" s="29">
        <v>64.147999999999996</v>
      </c>
      <c r="F242" s="29">
        <v>66.14</v>
      </c>
      <c r="G242" s="29">
        <v>68.585999999999999</v>
      </c>
      <c r="H242" s="29">
        <v>71.031000000000006</v>
      </c>
      <c r="I242" s="29">
        <v>73.022999999999996</v>
      </c>
      <c r="J242" s="30" t="e">
        <f>_xlfn.XLOOKUP(A242,'Growth Tracker'!$B$20:$B$90,'Growth Tracker'!$F$20:$F$90,NA())</f>
        <v>#N/A</v>
      </c>
      <c r="K242" s="80" t="e">
        <f t="shared" si="3"/>
        <v>#N/A</v>
      </c>
    </row>
    <row r="243" spans="1:11" x14ac:dyDescent="0.2">
      <c r="A243" s="28">
        <v>241</v>
      </c>
      <c r="B243" s="29">
        <v>1</v>
      </c>
      <c r="C243" s="29">
        <v>68.632499999999993</v>
      </c>
      <c r="D243" s="29">
        <v>3.44E-2</v>
      </c>
      <c r="E243" s="29">
        <v>64.191999999999993</v>
      </c>
      <c r="F243" s="29">
        <v>66.186000000000007</v>
      </c>
      <c r="G243" s="29">
        <v>68.632999999999996</v>
      </c>
      <c r="H243" s="29">
        <v>71.078999999999994</v>
      </c>
      <c r="I243" s="29">
        <v>73.072999999999993</v>
      </c>
      <c r="J243" s="30" t="e">
        <f>_xlfn.XLOOKUP(A243,'Growth Tracker'!$B$20:$B$90,'Growth Tracker'!$F$20:$F$90,NA())</f>
        <v>#N/A</v>
      </c>
      <c r="K243" s="80" t="e">
        <f t="shared" si="3"/>
        <v>#N/A</v>
      </c>
    </row>
    <row r="244" spans="1:11" x14ac:dyDescent="0.2">
      <c r="A244" s="28">
        <v>242</v>
      </c>
      <c r="B244" s="29">
        <v>1</v>
      </c>
      <c r="C244" s="29">
        <v>68.679500000000004</v>
      </c>
      <c r="D244" s="29">
        <v>3.44E-2</v>
      </c>
      <c r="E244" s="29">
        <v>64.236000000000004</v>
      </c>
      <c r="F244" s="29">
        <v>66.230999999999995</v>
      </c>
      <c r="G244" s="29">
        <v>68.680000000000007</v>
      </c>
      <c r="H244" s="29">
        <v>71.128</v>
      </c>
      <c r="I244" s="29">
        <v>73.123000000000005</v>
      </c>
      <c r="J244" s="30" t="e">
        <f>_xlfn.XLOOKUP(A244,'Growth Tracker'!$B$20:$B$90,'Growth Tracker'!$F$20:$F$90,NA())</f>
        <v>#N/A</v>
      </c>
      <c r="K244" s="80" t="e">
        <f t="shared" si="3"/>
        <v>#N/A</v>
      </c>
    </row>
    <row r="245" spans="1:11" x14ac:dyDescent="0.2">
      <c r="A245" s="28">
        <v>243</v>
      </c>
      <c r="B245" s="29">
        <v>1</v>
      </c>
      <c r="C245" s="29">
        <v>68.726399999999998</v>
      </c>
      <c r="D245" s="29">
        <v>3.44E-2</v>
      </c>
      <c r="E245" s="29">
        <v>64.28</v>
      </c>
      <c r="F245" s="29">
        <v>66.275999999999996</v>
      </c>
      <c r="G245" s="29">
        <v>68.725999999999999</v>
      </c>
      <c r="H245" s="29">
        <v>71.177000000000007</v>
      </c>
      <c r="I245" s="29">
        <v>73.173000000000002</v>
      </c>
      <c r="J245" s="30" t="e">
        <f>_xlfn.XLOOKUP(A245,'Growth Tracker'!$B$20:$B$90,'Growth Tracker'!$F$20:$F$90,NA())</f>
        <v>#N/A</v>
      </c>
      <c r="K245" s="80" t="e">
        <f t="shared" si="3"/>
        <v>#N/A</v>
      </c>
    </row>
    <row r="246" spans="1:11" x14ac:dyDescent="0.2">
      <c r="A246" s="28">
        <v>244</v>
      </c>
      <c r="B246" s="29">
        <v>1</v>
      </c>
      <c r="C246" s="29">
        <v>68.773200000000003</v>
      </c>
      <c r="D246" s="29">
        <v>3.44E-2</v>
      </c>
      <c r="E246" s="29">
        <v>64.323999999999998</v>
      </c>
      <c r="F246" s="29">
        <v>66.320999999999998</v>
      </c>
      <c r="G246" s="29">
        <v>68.772999999999996</v>
      </c>
      <c r="H246" s="29">
        <v>71.224999999999994</v>
      </c>
      <c r="I246" s="29">
        <v>73.222999999999999</v>
      </c>
      <c r="J246" s="30" t="e">
        <f>_xlfn.XLOOKUP(A246,'Growth Tracker'!$B$20:$B$90,'Growth Tracker'!$F$20:$F$90,NA())</f>
        <v>#N/A</v>
      </c>
      <c r="K246" s="80" t="e">
        <f t="shared" si="3"/>
        <v>#N/A</v>
      </c>
    </row>
    <row r="247" spans="1:11" x14ac:dyDescent="0.2">
      <c r="A247" s="28">
        <v>245</v>
      </c>
      <c r="B247" s="29">
        <v>1</v>
      </c>
      <c r="C247" s="29">
        <v>68.819999999999993</v>
      </c>
      <c r="D247" s="29">
        <v>3.44E-2</v>
      </c>
      <c r="E247" s="29">
        <v>64.367000000000004</v>
      </c>
      <c r="F247" s="29">
        <v>66.366</v>
      </c>
      <c r="G247" s="29">
        <v>68.819999999999993</v>
      </c>
      <c r="H247" s="29">
        <v>71.274000000000001</v>
      </c>
      <c r="I247" s="29">
        <v>73.272999999999996</v>
      </c>
      <c r="J247" s="30" t="e">
        <f>_xlfn.XLOOKUP(A247,'Growth Tracker'!$B$20:$B$90,'Growth Tracker'!$F$20:$F$90,NA())</f>
        <v>#N/A</v>
      </c>
      <c r="K247" s="80" t="e">
        <f t="shared" si="3"/>
        <v>#N/A</v>
      </c>
    </row>
    <row r="248" spans="1:11" x14ac:dyDescent="0.2">
      <c r="A248" s="28">
        <v>246</v>
      </c>
      <c r="B248" s="29">
        <v>1</v>
      </c>
      <c r="C248" s="29">
        <v>68.866600000000005</v>
      </c>
      <c r="D248" s="29">
        <v>3.44E-2</v>
      </c>
      <c r="E248" s="29">
        <v>64.411000000000001</v>
      </c>
      <c r="F248" s="29">
        <v>66.411000000000001</v>
      </c>
      <c r="G248" s="29">
        <v>68.867000000000004</v>
      </c>
      <c r="H248" s="29">
        <v>71.322000000000003</v>
      </c>
      <c r="I248" s="29">
        <v>73.322000000000003</v>
      </c>
      <c r="J248" s="30" t="e">
        <f>_xlfn.XLOOKUP(A248,'Growth Tracker'!$B$20:$B$90,'Growth Tracker'!$F$20:$F$90,NA())</f>
        <v>#N/A</v>
      </c>
      <c r="K248" s="80" t="e">
        <f t="shared" si="3"/>
        <v>#N/A</v>
      </c>
    </row>
    <row r="249" spans="1:11" x14ac:dyDescent="0.2">
      <c r="A249" s="28">
        <v>247</v>
      </c>
      <c r="B249" s="29">
        <v>1</v>
      </c>
      <c r="C249" s="29">
        <v>68.913300000000007</v>
      </c>
      <c r="D249" s="29">
        <v>3.44E-2</v>
      </c>
      <c r="E249" s="29">
        <v>64.454999999999998</v>
      </c>
      <c r="F249" s="29">
        <v>66.456000000000003</v>
      </c>
      <c r="G249" s="29">
        <v>68.912999999999997</v>
      </c>
      <c r="H249" s="29">
        <v>71.37</v>
      </c>
      <c r="I249" s="29">
        <v>73.372</v>
      </c>
      <c r="J249" s="30" t="e">
        <f>_xlfn.XLOOKUP(A249,'Growth Tracker'!$B$20:$B$90,'Growth Tracker'!$F$20:$F$90,NA())</f>
        <v>#N/A</v>
      </c>
      <c r="K249" s="80" t="e">
        <f t="shared" si="3"/>
        <v>#N/A</v>
      </c>
    </row>
    <row r="250" spans="1:11" x14ac:dyDescent="0.2">
      <c r="A250" s="28">
        <v>248</v>
      </c>
      <c r="B250" s="29">
        <v>1</v>
      </c>
      <c r="C250" s="29">
        <v>68.959800000000001</v>
      </c>
      <c r="D250" s="29">
        <v>3.44E-2</v>
      </c>
      <c r="E250" s="29">
        <v>64.498000000000005</v>
      </c>
      <c r="F250" s="29">
        <v>66.501000000000005</v>
      </c>
      <c r="G250" s="29">
        <v>68.959999999999994</v>
      </c>
      <c r="H250" s="29">
        <v>71.418000000000006</v>
      </c>
      <c r="I250" s="29">
        <v>73.421000000000006</v>
      </c>
      <c r="J250" s="30" t="e">
        <f>_xlfn.XLOOKUP(A250,'Growth Tracker'!$B$20:$B$90,'Growth Tracker'!$F$20:$F$90,NA())</f>
        <v>#N/A</v>
      </c>
      <c r="K250" s="80" t="e">
        <f t="shared" si="3"/>
        <v>#N/A</v>
      </c>
    </row>
    <row r="251" spans="1:11" x14ac:dyDescent="0.2">
      <c r="A251" s="28">
        <v>249</v>
      </c>
      <c r="B251" s="29">
        <v>1</v>
      </c>
      <c r="C251" s="29">
        <v>69.006299999999996</v>
      </c>
      <c r="D251" s="29">
        <v>3.44E-2</v>
      </c>
      <c r="E251" s="29">
        <v>64.542000000000002</v>
      </c>
      <c r="F251" s="29">
        <v>66.546000000000006</v>
      </c>
      <c r="G251" s="29">
        <v>69.006</v>
      </c>
      <c r="H251" s="29">
        <v>71.466999999999999</v>
      </c>
      <c r="I251" s="29">
        <v>73.471000000000004</v>
      </c>
      <c r="J251" s="30" t="e">
        <f>_xlfn.XLOOKUP(A251,'Growth Tracker'!$B$20:$B$90,'Growth Tracker'!$F$20:$F$90,NA())</f>
        <v>#N/A</v>
      </c>
      <c r="K251" s="80" t="e">
        <f t="shared" si="3"/>
        <v>#N/A</v>
      </c>
    </row>
    <row r="252" spans="1:11" x14ac:dyDescent="0.2">
      <c r="A252" s="28">
        <v>250</v>
      </c>
      <c r="B252" s="29">
        <v>1</v>
      </c>
      <c r="C252" s="29">
        <v>69.052700000000002</v>
      </c>
      <c r="D252" s="29">
        <v>3.44E-2</v>
      </c>
      <c r="E252" s="29">
        <v>64.584999999999994</v>
      </c>
      <c r="F252" s="29">
        <v>66.590999999999994</v>
      </c>
      <c r="G252" s="29">
        <v>69.052999999999997</v>
      </c>
      <c r="H252" s="29">
        <v>71.515000000000001</v>
      </c>
      <c r="I252" s="29">
        <v>73.52</v>
      </c>
      <c r="J252" s="30" t="e">
        <f>_xlfn.XLOOKUP(A252,'Growth Tracker'!$B$20:$B$90,'Growth Tracker'!$F$20:$F$90,NA())</f>
        <v>#N/A</v>
      </c>
      <c r="K252" s="80" t="e">
        <f t="shared" si="3"/>
        <v>#N/A</v>
      </c>
    </row>
    <row r="253" spans="1:11" x14ac:dyDescent="0.2">
      <c r="A253" s="28">
        <v>251</v>
      </c>
      <c r="B253" s="29">
        <v>1</v>
      </c>
      <c r="C253" s="29">
        <v>69.099000000000004</v>
      </c>
      <c r="D253" s="29">
        <v>3.4410000000000003E-2</v>
      </c>
      <c r="E253" s="29">
        <v>64.626999999999995</v>
      </c>
      <c r="F253" s="29">
        <v>66.635000000000005</v>
      </c>
      <c r="G253" s="29">
        <v>69.099000000000004</v>
      </c>
      <c r="H253" s="29">
        <v>71.563000000000002</v>
      </c>
      <c r="I253" s="29">
        <v>73.570999999999998</v>
      </c>
      <c r="J253" s="30" t="e">
        <f>_xlfn.XLOOKUP(A253,'Growth Tracker'!$B$20:$B$90,'Growth Tracker'!$F$20:$F$90,NA())</f>
        <v>#N/A</v>
      </c>
      <c r="K253" s="80" t="e">
        <f t="shared" si="3"/>
        <v>#N/A</v>
      </c>
    </row>
    <row r="254" spans="1:11" x14ac:dyDescent="0.2">
      <c r="A254" s="28">
        <v>252</v>
      </c>
      <c r="B254" s="29">
        <v>1</v>
      </c>
      <c r="C254" s="29">
        <v>69.145200000000003</v>
      </c>
      <c r="D254" s="29">
        <v>3.4410000000000003E-2</v>
      </c>
      <c r="E254" s="29">
        <v>64.67</v>
      </c>
      <c r="F254" s="29">
        <v>66.679000000000002</v>
      </c>
      <c r="G254" s="29">
        <v>69.144999999999996</v>
      </c>
      <c r="H254" s="29">
        <v>71.611000000000004</v>
      </c>
      <c r="I254" s="29">
        <v>73.62</v>
      </c>
      <c r="J254" s="30" t="e">
        <f>_xlfn.XLOOKUP(A254,'Growth Tracker'!$B$20:$B$90,'Growth Tracker'!$F$20:$F$90,NA())</f>
        <v>#N/A</v>
      </c>
      <c r="K254" s="80" t="e">
        <f t="shared" si="3"/>
        <v>#N/A</v>
      </c>
    </row>
    <row r="255" spans="1:11" x14ac:dyDescent="0.2">
      <c r="A255" s="28">
        <v>253</v>
      </c>
      <c r="B255" s="29">
        <v>1</v>
      </c>
      <c r="C255" s="29">
        <v>69.191400000000002</v>
      </c>
      <c r="D255" s="29">
        <v>3.4410000000000003E-2</v>
      </c>
      <c r="E255" s="29">
        <v>64.712999999999994</v>
      </c>
      <c r="F255" s="29">
        <v>66.724000000000004</v>
      </c>
      <c r="G255" s="29">
        <v>69.191000000000003</v>
      </c>
      <c r="H255" s="29">
        <v>71.659000000000006</v>
      </c>
      <c r="I255" s="29">
        <v>73.668999999999997</v>
      </c>
      <c r="J255" s="30" t="e">
        <f>_xlfn.XLOOKUP(A255,'Growth Tracker'!$B$20:$B$90,'Growth Tracker'!$F$20:$F$90,NA())</f>
        <v>#N/A</v>
      </c>
      <c r="K255" s="80" t="e">
        <f t="shared" si="3"/>
        <v>#N/A</v>
      </c>
    </row>
    <row r="256" spans="1:11" x14ac:dyDescent="0.2">
      <c r="A256" s="28">
        <v>254</v>
      </c>
      <c r="B256" s="29">
        <v>1</v>
      </c>
      <c r="C256" s="29">
        <v>69.2376</v>
      </c>
      <c r="D256" s="29">
        <v>3.4410000000000003E-2</v>
      </c>
      <c r="E256" s="29">
        <v>64.757000000000005</v>
      </c>
      <c r="F256" s="29">
        <v>66.768000000000001</v>
      </c>
      <c r="G256" s="29">
        <v>69.238</v>
      </c>
      <c r="H256" s="29">
        <v>71.706999999999994</v>
      </c>
      <c r="I256" s="29">
        <v>73.718999999999994</v>
      </c>
      <c r="J256" s="30" t="e">
        <f>_xlfn.XLOOKUP(A256,'Growth Tracker'!$B$20:$B$90,'Growth Tracker'!$F$20:$F$90,NA())</f>
        <v>#N/A</v>
      </c>
      <c r="K256" s="80" t="e">
        <f t="shared" si="3"/>
        <v>#N/A</v>
      </c>
    </row>
    <row r="257" spans="1:11" x14ac:dyDescent="0.2">
      <c r="A257" s="28">
        <v>255</v>
      </c>
      <c r="B257" s="29">
        <v>1</v>
      </c>
      <c r="C257" s="29">
        <v>69.283600000000007</v>
      </c>
      <c r="D257" s="29">
        <v>3.4410000000000003E-2</v>
      </c>
      <c r="E257" s="29">
        <v>64.8</v>
      </c>
      <c r="F257" s="29">
        <v>66.813000000000002</v>
      </c>
      <c r="G257" s="29">
        <v>69.284000000000006</v>
      </c>
      <c r="H257" s="29">
        <v>71.754999999999995</v>
      </c>
      <c r="I257" s="29">
        <v>73.768000000000001</v>
      </c>
      <c r="J257" s="30" t="e">
        <f>_xlfn.XLOOKUP(A257,'Growth Tracker'!$B$20:$B$90,'Growth Tracker'!$F$20:$F$90,NA())</f>
        <v>#N/A</v>
      </c>
      <c r="K257" s="80" t="e">
        <f t="shared" si="3"/>
        <v>#N/A</v>
      </c>
    </row>
    <row r="258" spans="1:11" x14ac:dyDescent="0.2">
      <c r="A258" s="28">
        <v>256</v>
      </c>
      <c r="B258" s="29">
        <v>1</v>
      </c>
      <c r="C258" s="29">
        <v>69.329599999999999</v>
      </c>
      <c r="D258" s="29">
        <v>3.4410000000000003E-2</v>
      </c>
      <c r="E258" s="29">
        <v>64.843000000000004</v>
      </c>
      <c r="F258" s="29">
        <v>66.856999999999999</v>
      </c>
      <c r="G258" s="29">
        <v>69.33</v>
      </c>
      <c r="H258" s="29">
        <v>71.802000000000007</v>
      </c>
      <c r="I258" s="29">
        <v>73.816000000000003</v>
      </c>
      <c r="J258" s="30" t="e">
        <f>_xlfn.XLOOKUP(A258,'Growth Tracker'!$B$20:$B$90,'Growth Tracker'!$F$20:$F$90,NA())</f>
        <v>#N/A</v>
      </c>
      <c r="K258" s="80" t="e">
        <f t="shared" si="3"/>
        <v>#N/A</v>
      </c>
    </row>
    <row r="259" spans="1:11" x14ac:dyDescent="0.2">
      <c r="A259" s="28">
        <v>257</v>
      </c>
      <c r="B259" s="29">
        <v>1</v>
      </c>
      <c r="C259" s="29">
        <v>69.375500000000002</v>
      </c>
      <c r="D259" s="29">
        <v>3.4410000000000003E-2</v>
      </c>
      <c r="E259" s="29">
        <v>64.885999999999996</v>
      </c>
      <c r="F259" s="29">
        <v>66.900999999999996</v>
      </c>
      <c r="G259" s="29">
        <v>69.376000000000005</v>
      </c>
      <c r="H259" s="29">
        <v>71.849999999999994</v>
      </c>
      <c r="I259" s="29">
        <v>73.864999999999995</v>
      </c>
      <c r="J259" s="30" t="e">
        <f>_xlfn.XLOOKUP(A259,'Growth Tracker'!$B$20:$B$90,'Growth Tracker'!$F$20:$F$90,NA())</f>
        <v>#N/A</v>
      </c>
      <c r="K259" s="80" t="e">
        <f t="shared" ref="K259:K322" si="4">IF(ISERROR(J259),NA(),_xlfn.NORM.S.DIST(IF(B259=0,LN(J259/C259)/D259,((J259/C259)^B259-1)/(B259*D259)),TRUE))</f>
        <v>#N/A</v>
      </c>
    </row>
    <row r="260" spans="1:11" x14ac:dyDescent="0.2">
      <c r="A260" s="28">
        <v>258</v>
      </c>
      <c r="B260" s="29">
        <v>1</v>
      </c>
      <c r="C260" s="29">
        <v>69.421400000000006</v>
      </c>
      <c r="D260" s="29">
        <v>3.4410000000000003E-2</v>
      </c>
      <c r="E260" s="29">
        <v>64.929000000000002</v>
      </c>
      <c r="F260" s="29">
        <v>66.945999999999998</v>
      </c>
      <c r="G260" s="29">
        <v>69.421000000000006</v>
      </c>
      <c r="H260" s="29">
        <v>71.897000000000006</v>
      </c>
      <c r="I260" s="29">
        <v>73.914000000000001</v>
      </c>
      <c r="J260" s="30" t="e">
        <f>_xlfn.XLOOKUP(A260,'Growth Tracker'!$B$20:$B$90,'Growth Tracker'!$F$20:$F$90,NA())</f>
        <v>#N/A</v>
      </c>
      <c r="K260" s="80" t="e">
        <f t="shared" si="4"/>
        <v>#N/A</v>
      </c>
    </row>
    <row r="261" spans="1:11" x14ac:dyDescent="0.2">
      <c r="A261" s="28">
        <v>259</v>
      </c>
      <c r="B261" s="29">
        <v>1</v>
      </c>
      <c r="C261" s="29">
        <v>69.467200000000005</v>
      </c>
      <c r="D261" s="29">
        <v>3.4410000000000003E-2</v>
      </c>
      <c r="E261" s="29">
        <v>64.971000000000004</v>
      </c>
      <c r="F261" s="29">
        <v>66.989999999999995</v>
      </c>
      <c r="G261" s="29">
        <v>69.466999999999999</v>
      </c>
      <c r="H261" s="29">
        <v>71.944999999999993</v>
      </c>
      <c r="I261" s="29">
        <v>73.962999999999994</v>
      </c>
      <c r="J261" s="30" t="e">
        <f>_xlfn.XLOOKUP(A261,'Growth Tracker'!$B$20:$B$90,'Growth Tracker'!$F$20:$F$90,NA())</f>
        <v>#N/A</v>
      </c>
      <c r="K261" s="80" t="e">
        <f t="shared" si="4"/>
        <v>#N/A</v>
      </c>
    </row>
    <row r="262" spans="1:11" x14ac:dyDescent="0.2">
      <c r="A262" s="28">
        <v>260</v>
      </c>
      <c r="B262" s="29">
        <v>1</v>
      </c>
      <c r="C262" s="29">
        <v>69.512900000000002</v>
      </c>
      <c r="D262" s="29">
        <v>3.4419999999999999E-2</v>
      </c>
      <c r="E262" s="29">
        <v>65.013000000000005</v>
      </c>
      <c r="F262" s="29">
        <v>67.033000000000001</v>
      </c>
      <c r="G262" s="29">
        <v>69.513000000000005</v>
      </c>
      <c r="H262" s="29">
        <v>71.992999999999995</v>
      </c>
      <c r="I262" s="29">
        <v>74.013000000000005</v>
      </c>
      <c r="J262" s="30" t="e">
        <f>_xlfn.XLOOKUP(A262,'Growth Tracker'!$B$20:$B$90,'Growth Tracker'!$F$20:$F$90,NA())</f>
        <v>#N/A</v>
      </c>
      <c r="K262" s="80" t="e">
        <f t="shared" si="4"/>
        <v>#N/A</v>
      </c>
    </row>
    <row r="263" spans="1:11" x14ac:dyDescent="0.2">
      <c r="A263" s="28">
        <v>261</v>
      </c>
      <c r="B263" s="29">
        <v>1</v>
      </c>
      <c r="C263" s="29">
        <v>69.558499999999995</v>
      </c>
      <c r="D263" s="29">
        <v>3.4419999999999999E-2</v>
      </c>
      <c r="E263" s="29">
        <v>65.055000000000007</v>
      </c>
      <c r="F263" s="29">
        <v>67.076999999999998</v>
      </c>
      <c r="G263" s="29">
        <v>69.558999999999997</v>
      </c>
      <c r="H263" s="29">
        <v>72.040000000000006</v>
      </c>
      <c r="I263" s="29">
        <v>74.061999999999998</v>
      </c>
      <c r="J263" s="30" t="e">
        <f>_xlfn.XLOOKUP(A263,'Growth Tracker'!$B$20:$B$90,'Growth Tracker'!$F$20:$F$90,NA())</f>
        <v>#N/A</v>
      </c>
      <c r="K263" s="80" t="e">
        <f t="shared" si="4"/>
        <v>#N/A</v>
      </c>
    </row>
    <row r="264" spans="1:11" x14ac:dyDescent="0.2">
      <c r="A264" s="28">
        <v>262</v>
      </c>
      <c r="B264" s="29">
        <v>1</v>
      </c>
      <c r="C264" s="29">
        <v>69.604100000000003</v>
      </c>
      <c r="D264" s="29">
        <v>3.4419999999999999E-2</v>
      </c>
      <c r="E264" s="29">
        <v>65.097999999999999</v>
      </c>
      <c r="F264" s="29">
        <v>67.120999999999995</v>
      </c>
      <c r="G264" s="29">
        <v>69.603999999999999</v>
      </c>
      <c r="H264" s="29">
        <v>72.087000000000003</v>
      </c>
      <c r="I264" s="29">
        <v>74.11</v>
      </c>
      <c r="J264" s="30" t="e">
        <f>_xlfn.XLOOKUP(A264,'Growth Tracker'!$B$20:$B$90,'Growth Tracker'!$F$20:$F$90,NA())</f>
        <v>#N/A</v>
      </c>
      <c r="K264" s="80" t="e">
        <f t="shared" si="4"/>
        <v>#N/A</v>
      </c>
    </row>
    <row r="265" spans="1:11" x14ac:dyDescent="0.2">
      <c r="A265" s="28">
        <v>263</v>
      </c>
      <c r="B265" s="29">
        <v>1</v>
      </c>
      <c r="C265" s="29">
        <v>69.649600000000007</v>
      </c>
      <c r="D265" s="29">
        <v>3.4419999999999999E-2</v>
      </c>
      <c r="E265" s="29">
        <v>65.141000000000005</v>
      </c>
      <c r="F265" s="29">
        <v>67.165000000000006</v>
      </c>
      <c r="G265" s="29">
        <v>69.650000000000006</v>
      </c>
      <c r="H265" s="29">
        <v>72.134</v>
      </c>
      <c r="I265" s="29">
        <v>74.159000000000006</v>
      </c>
      <c r="J265" s="30" t="e">
        <f>_xlfn.XLOOKUP(A265,'Growth Tracker'!$B$20:$B$90,'Growth Tracker'!$F$20:$F$90,NA())</f>
        <v>#N/A</v>
      </c>
      <c r="K265" s="80" t="e">
        <f t="shared" si="4"/>
        <v>#N/A</v>
      </c>
    </row>
    <row r="266" spans="1:11" x14ac:dyDescent="0.2">
      <c r="A266" s="28">
        <v>264</v>
      </c>
      <c r="B266" s="29">
        <v>1</v>
      </c>
      <c r="C266" s="29">
        <v>69.695099999999996</v>
      </c>
      <c r="D266" s="29">
        <v>3.4419999999999999E-2</v>
      </c>
      <c r="E266" s="29">
        <v>65.183000000000007</v>
      </c>
      <c r="F266" s="29">
        <v>67.209000000000003</v>
      </c>
      <c r="G266" s="29">
        <v>69.694999999999993</v>
      </c>
      <c r="H266" s="29">
        <v>72.180999999999997</v>
      </c>
      <c r="I266" s="29">
        <v>74.206999999999994</v>
      </c>
      <c r="J266" s="30" t="e">
        <f>_xlfn.XLOOKUP(A266,'Growth Tracker'!$B$20:$B$90,'Growth Tracker'!$F$20:$F$90,NA())</f>
        <v>#N/A</v>
      </c>
      <c r="K266" s="80" t="e">
        <f t="shared" si="4"/>
        <v>#N/A</v>
      </c>
    </row>
    <row r="267" spans="1:11" x14ac:dyDescent="0.2">
      <c r="A267" s="28">
        <v>265</v>
      </c>
      <c r="B267" s="29">
        <v>1</v>
      </c>
      <c r="C267" s="29">
        <v>69.740499999999997</v>
      </c>
      <c r="D267" s="29">
        <v>3.4419999999999999E-2</v>
      </c>
      <c r="E267" s="29">
        <v>65.225999999999999</v>
      </c>
      <c r="F267" s="29">
        <v>67.253</v>
      </c>
      <c r="G267" s="29">
        <v>69.741</v>
      </c>
      <c r="H267" s="29">
        <v>72.227999999999994</v>
      </c>
      <c r="I267" s="29">
        <v>74.254999999999995</v>
      </c>
      <c r="J267" s="30" t="e">
        <f>_xlfn.XLOOKUP(A267,'Growth Tracker'!$B$20:$B$90,'Growth Tracker'!$F$20:$F$90,NA())</f>
        <v>#N/A</v>
      </c>
      <c r="K267" s="80" t="e">
        <f t="shared" si="4"/>
        <v>#N/A</v>
      </c>
    </row>
    <row r="268" spans="1:11" x14ac:dyDescent="0.2">
      <c r="A268" s="28">
        <v>266</v>
      </c>
      <c r="B268" s="29">
        <v>1</v>
      </c>
      <c r="C268" s="29">
        <v>69.785799999999995</v>
      </c>
      <c r="D268" s="29">
        <v>3.4430000000000002E-2</v>
      </c>
      <c r="E268" s="29">
        <v>65.266999999999996</v>
      </c>
      <c r="F268" s="29">
        <v>67.296000000000006</v>
      </c>
      <c r="G268" s="29">
        <v>69.786000000000001</v>
      </c>
      <c r="H268" s="29">
        <v>72.275999999999996</v>
      </c>
      <c r="I268" s="29">
        <v>74.305000000000007</v>
      </c>
      <c r="J268" s="30" t="e">
        <f>_xlfn.XLOOKUP(A268,'Growth Tracker'!$B$20:$B$90,'Growth Tracker'!$F$20:$F$90,NA())</f>
        <v>#N/A</v>
      </c>
      <c r="K268" s="80" t="e">
        <f t="shared" si="4"/>
        <v>#N/A</v>
      </c>
    </row>
    <row r="269" spans="1:11" x14ac:dyDescent="0.2">
      <c r="A269" s="28">
        <v>267</v>
      </c>
      <c r="B269" s="29">
        <v>1</v>
      </c>
      <c r="C269" s="29">
        <v>69.831100000000006</v>
      </c>
      <c r="D269" s="29">
        <v>3.4430000000000002E-2</v>
      </c>
      <c r="E269" s="29">
        <v>65.308999999999997</v>
      </c>
      <c r="F269" s="29">
        <v>67.338999999999999</v>
      </c>
      <c r="G269" s="29">
        <v>69.831000000000003</v>
      </c>
      <c r="H269" s="29">
        <v>72.322999999999993</v>
      </c>
      <c r="I269" s="29">
        <v>74.352999999999994</v>
      </c>
      <c r="J269" s="30" t="e">
        <f>_xlfn.XLOOKUP(A269,'Growth Tracker'!$B$20:$B$90,'Growth Tracker'!$F$20:$F$90,NA())</f>
        <v>#N/A</v>
      </c>
      <c r="K269" s="80" t="e">
        <f t="shared" si="4"/>
        <v>#N/A</v>
      </c>
    </row>
    <row r="270" spans="1:11" x14ac:dyDescent="0.2">
      <c r="A270" s="28">
        <v>268</v>
      </c>
      <c r="B270" s="29">
        <v>1</v>
      </c>
      <c r="C270" s="29">
        <v>69.876300000000001</v>
      </c>
      <c r="D270" s="29">
        <v>3.4430000000000002E-2</v>
      </c>
      <c r="E270" s="29">
        <v>65.350999999999999</v>
      </c>
      <c r="F270" s="29">
        <v>67.382999999999996</v>
      </c>
      <c r="G270" s="29">
        <v>69.876000000000005</v>
      </c>
      <c r="H270" s="29">
        <v>72.37</v>
      </c>
      <c r="I270" s="29">
        <v>74.400999999999996</v>
      </c>
      <c r="J270" s="30" t="e">
        <f>_xlfn.XLOOKUP(A270,'Growth Tracker'!$B$20:$B$90,'Growth Tracker'!$F$20:$F$90,NA())</f>
        <v>#N/A</v>
      </c>
      <c r="K270" s="80" t="e">
        <f t="shared" si="4"/>
        <v>#N/A</v>
      </c>
    </row>
    <row r="271" spans="1:11" x14ac:dyDescent="0.2">
      <c r="A271" s="28">
        <v>269</v>
      </c>
      <c r="B271" s="29">
        <v>1</v>
      </c>
      <c r="C271" s="29">
        <v>69.921499999999995</v>
      </c>
      <c r="D271" s="29">
        <v>3.4430000000000002E-2</v>
      </c>
      <c r="E271" s="29">
        <v>65.394000000000005</v>
      </c>
      <c r="F271" s="29">
        <v>67.426000000000002</v>
      </c>
      <c r="G271" s="29">
        <v>69.921999999999997</v>
      </c>
      <c r="H271" s="29">
        <v>72.417000000000002</v>
      </c>
      <c r="I271" s="29">
        <v>74.448999999999998</v>
      </c>
      <c r="J271" s="30" t="e">
        <f>_xlfn.XLOOKUP(A271,'Growth Tracker'!$B$20:$B$90,'Growth Tracker'!$F$20:$F$90,NA())</f>
        <v>#N/A</v>
      </c>
      <c r="K271" s="80" t="e">
        <f t="shared" si="4"/>
        <v>#N/A</v>
      </c>
    </row>
    <row r="272" spans="1:11" x14ac:dyDescent="0.2">
      <c r="A272" s="28">
        <v>270</v>
      </c>
      <c r="B272" s="29">
        <v>1</v>
      </c>
      <c r="C272" s="29">
        <v>69.9666</v>
      </c>
      <c r="D272" s="29">
        <v>3.4430000000000002E-2</v>
      </c>
      <c r="E272" s="29">
        <v>65.436000000000007</v>
      </c>
      <c r="F272" s="29">
        <v>67.47</v>
      </c>
      <c r="G272" s="29">
        <v>69.966999999999999</v>
      </c>
      <c r="H272" s="29">
        <v>72.462999999999994</v>
      </c>
      <c r="I272" s="29">
        <v>74.497</v>
      </c>
      <c r="J272" s="30" t="e">
        <f>_xlfn.XLOOKUP(A272,'Growth Tracker'!$B$20:$B$90,'Growth Tracker'!$F$20:$F$90,NA())</f>
        <v>#N/A</v>
      </c>
      <c r="K272" s="80" t="e">
        <f t="shared" si="4"/>
        <v>#N/A</v>
      </c>
    </row>
    <row r="273" spans="1:11" x14ac:dyDescent="0.2">
      <c r="A273" s="28">
        <v>271</v>
      </c>
      <c r="B273" s="29">
        <v>1</v>
      </c>
      <c r="C273" s="29">
        <v>70.011600000000001</v>
      </c>
      <c r="D273" s="29">
        <v>3.4439999999999998E-2</v>
      </c>
      <c r="E273" s="29">
        <v>65.477000000000004</v>
      </c>
      <c r="F273" s="29">
        <v>67.513000000000005</v>
      </c>
      <c r="G273" s="29">
        <v>70.012</v>
      </c>
      <c r="H273" s="29">
        <v>72.510999999999996</v>
      </c>
      <c r="I273" s="29">
        <v>74.546999999999997</v>
      </c>
      <c r="J273" s="30" t="e">
        <f>_xlfn.XLOOKUP(A273,'Growth Tracker'!$B$20:$B$90,'Growth Tracker'!$F$20:$F$90,NA())</f>
        <v>#N/A</v>
      </c>
      <c r="K273" s="80" t="e">
        <f t="shared" si="4"/>
        <v>#N/A</v>
      </c>
    </row>
    <row r="274" spans="1:11" x14ac:dyDescent="0.2">
      <c r="A274" s="28">
        <v>272</v>
      </c>
      <c r="B274" s="29">
        <v>1</v>
      </c>
      <c r="C274" s="29">
        <v>70.056600000000003</v>
      </c>
      <c r="D274" s="29">
        <v>3.4439999999999998E-2</v>
      </c>
      <c r="E274" s="29">
        <v>65.519000000000005</v>
      </c>
      <c r="F274" s="29">
        <v>67.555999999999997</v>
      </c>
      <c r="G274" s="29">
        <v>70.057000000000002</v>
      </c>
      <c r="H274" s="29">
        <v>72.557000000000002</v>
      </c>
      <c r="I274" s="29">
        <v>74.593999999999994</v>
      </c>
      <c r="J274" s="30" t="e">
        <f>_xlfn.XLOOKUP(A274,'Growth Tracker'!$B$20:$B$90,'Growth Tracker'!$F$20:$F$90,NA())</f>
        <v>#N/A</v>
      </c>
      <c r="K274" s="80" t="e">
        <f t="shared" si="4"/>
        <v>#N/A</v>
      </c>
    </row>
    <row r="275" spans="1:11" x14ac:dyDescent="0.2">
      <c r="A275" s="28">
        <v>273</v>
      </c>
      <c r="B275" s="29">
        <v>1</v>
      </c>
      <c r="C275" s="29">
        <v>70.101500000000001</v>
      </c>
      <c r="D275" s="29">
        <v>3.4439999999999998E-2</v>
      </c>
      <c r="E275" s="29">
        <v>65.561000000000007</v>
      </c>
      <c r="F275" s="29">
        <v>67.599000000000004</v>
      </c>
      <c r="G275" s="29">
        <v>70.102000000000004</v>
      </c>
      <c r="H275" s="29">
        <v>72.603999999999999</v>
      </c>
      <c r="I275" s="29">
        <v>74.641999999999996</v>
      </c>
      <c r="J275" s="30" t="e">
        <f>_xlfn.XLOOKUP(A275,'Growth Tracker'!$B$20:$B$90,'Growth Tracker'!$F$20:$F$90,NA())</f>
        <v>#N/A</v>
      </c>
      <c r="K275" s="80" t="e">
        <f t="shared" si="4"/>
        <v>#N/A</v>
      </c>
    </row>
    <row r="276" spans="1:11" x14ac:dyDescent="0.2">
      <c r="A276" s="28">
        <v>274</v>
      </c>
      <c r="B276" s="29">
        <v>1</v>
      </c>
      <c r="C276" s="29">
        <v>70.146299999999997</v>
      </c>
      <c r="D276" s="29">
        <v>3.4439999999999998E-2</v>
      </c>
      <c r="E276" s="29">
        <v>65.602999999999994</v>
      </c>
      <c r="F276" s="29">
        <v>67.641999999999996</v>
      </c>
      <c r="G276" s="29">
        <v>70.146000000000001</v>
      </c>
      <c r="H276" s="29">
        <v>72.650000000000006</v>
      </c>
      <c r="I276" s="29">
        <v>74.69</v>
      </c>
      <c r="J276" s="30" t="e">
        <f>_xlfn.XLOOKUP(A276,'Growth Tracker'!$B$20:$B$90,'Growth Tracker'!$F$20:$F$90,NA())</f>
        <v>#N/A</v>
      </c>
      <c r="K276" s="80" t="e">
        <f t="shared" si="4"/>
        <v>#N/A</v>
      </c>
    </row>
    <row r="277" spans="1:11" x14ac:dyDescent="0.2">
      <c r="A277" s="28">
        <v>275</v>
      </c>
      <c r="B277" s="29">
        <v>1</v>
      </c>
      <c r="C277" s="29">
        <v>70.191100000000006</v>
      </c>
      <c r="D277" s="29">
        <v>3.4439999999999998E-2</v>
      </c>
      <c r="E277" s="29">
        <v>65.644999999999996</v>
      </c>
      <c r="F277" s="29">
        <v>67.686000000000007</v>
      </c>
      <c r="G277" s="29">
        <v>70.191000000000003</v>
      </c>
      <c r="H277" s="29">
        <v>72.697000000000003</v>
      </c>
      <c r="I277" s="29">
        <v>74.738</v>
      </c>
      <c r="J277" s="30" t="e">
        <f>_xlfn.XLOOKUP(A277,'Growth Tracker'!$B$20:$B$90,'Growth Tracker'!$F$20:$F$90,NA())</f>
        <v>#N/A</v>
      </c>
      <c r="K277" s="80" t="e">
        <f t="shared" si="4"/>
        <v>#N/A</v>
      </c>
    </row>
    <row r="278" spans="1:11" x14ac:dyDescent="0.2">
      <c r="A278" s="28">
        <v>276</v>
      </c>
      <c r="B278" s="29">
        <v>1</v>
      </c>
      <c r="C278" s="29">
        <v>70.235799999999998</v>
      </c>
      <c r="D278" s="29">
        <v>3.4450000000000001E-2</v>
      </c>
      <c r="E278" s="29">
        <v>65.685000000000002</v>
      </c>
      <c r="F278" s="29">
        <v>67.727999999999994</v>
      </c>
      <c r="G278" s="29">
        <v>70.236000000000004</v>
      </c>
      <c r="H278" s="29">
        <v>72.744</v>
      </c>
      <c r="I278" s="29">
        <v>74.787000000000006</v>
      </c>
      <c r="J278" s="30" t="e">
        <f>_xlfn.XLOOKUP(A278,'Growth Tracker'!$B$20:$B$90,'Growth Tracker'!$F$20:$F$90,NA())</f>
        <v>#N/A</v>
      </c>
      <c r="K278" s="80" t="e">
        <f t="shared" si="4"/>
        <v>#N/A</v>
      </c>
    </row>
    <row r="279" spans="1:11" x14ac:dyDescent="0.2">
      <c r="A279" s="28">
        <v>277</v>
      </c>
      <c r="B279" s="29">
        <v>1</v>
      </c>
      <c r="C279" s="29">
        <v>70.280500000000004</v>
      </c>
      <c r="D279" s="29">
        <v>3.4450000000000001E-2</v>
      </c>
      <c r="E279" s="29">
        <v>65.727000000000004</v>
      </c>
      <c r="F279" s="29">
        <v>67.771000000000001</v>
      </c>
      <c r="G279" s="29">
        <v>70.281000000000006</v>
      </c>
      <c r="H279" s="29">
        <v>72.790000000000006</v>
      </c>
      <c r="I279" s="29">
        <v>74.834000000000003</v>
      </c>
      <c r="J279" s="30" t="e">
        <f>_xlfn.XLOOKUP(A279,'Growth Tracker'!$B$20:$B$90,'Growth Tracker'!$F$20:$F$90,NA())</f>
        <v>#N/A</v>
      </c>
      <c r="K279" s="80" t="e">
        <f t="shared" si="4"/>
        <v>#N/A</v>
      </c>
    </row>
    <row r="280" spans="1:11" x14ac:dyDescent="0.2">
      <c r="A280" s="28">
        <v>278</v>
      </c>
      <c r="B280" s="29">
        <v>1</v>
      </c>
      <c r="C280" s="29">
        <v>70.325100000000006</v>
      </c>
      <c r="D280" s="29">
        <v>3.4450000000000001E-2</v>
      </c>
      <c r="E280" s="29">
        <v>65.769000000000005</v>
      </c>
      <c r="F280" s="29">
        <v>67.813999999999993</v>
      </c>
      <c r="G280" s="29">
        <v>70.325000000000003</v>
      </c>
      <c r="H280" s="29">
        <v>72.835999999999999</v>
      </c>
      <c r="I280" s="29">
        <v>74.882000000000005</v>
      </c>
      <c r="J280" s="30" t="e">
        <f>_xlfn.XLOOKUP(A280,'Growth Tracker'!$B$20:$B$90,'Growth Tracker'!$F$20:$F$90,NA())</f>
        <v>#N/A</v>
      </c>
      <c r="K280" s="80" t="e">
        <f t="shared" si="4"/>
        <v>#N/A</v>
      </c>
    </row>
    <row r="281" spans="1:11" x14ac:dyDescent="0.2">
      <c r="A281" s="28">
        <v>279</v>
      </c>
      <c r="B281" s="29">
        <v>1</v>
      </c>
      <c r="C281" s="29">
        <v>70.369699999999995</v>
      </c>
      <c r="D281" s="29">
        <v>3.4450000000000001E-2</v>
      </c>
      <c r="E281" s="29">
        <v>65.81</v>
      </c>
      <c r="F281" s="29">
        <v>67.856999999999999</v>
      </c>
      <c r="G281" s="29">
        <v>70.37</v>
      </c>
      <c r="H281" s="29">
        <v>72.882000000000005</v>
      </c>
      <c r="I281" s="29">
        <v>74.929000000000002</v>
      </c>
      <c r="J281" s="30" t="e">
        <f>_xlfn.XLOOKUP(A281,'Growth Tracker'!$B$20:$B$90,'Growth Tracker'!$F$20:$F$90,NA())</f>
        <v>#N/A</v>
      </c>
      <c r="K281" s="80" t="e">
        <f t="shared" si="4"/>
        <v>#N/A</v>
      </c>
    </row>
    <row r="282" spans="1:11" x14ac:dyDescent="0.2">
      <c r="A282" s="28">
        <v>280</v>
      </c>
      <c r="B282" s="29">
        <v>1</v>
      </c>
      <c r="C282" s="29">
        <v>70.414199999999994</v>
      </c>
      <c r="D282" s="29">
        <v>3.4450000000000001E-2</v>
      </c>
      <c r="E282" s="29">
        <v>65.852000000000004</v>
      </c>
      <c r="F282" s="29">
        <v>67.900000000000006</v>
      </c>
      <c r="G282" s="29">
        <v>70.414000000000001</v>
      </c>
      <c r="H282" s="29">
        <v>72.927999999999997</v>
      </c>
      <c r="I282" s="29">
        <v>74.977000000000004</v>
      </c>
      <c r="J282" s="30" t="e">
        <f>_xlfn.XLOOKUP(A282,'Growth Tracker'!$B$20:$B$90,'Growth Tracker'!$F$20:$F$90,NA())</f>
        <v>#N/A</v>
      </c>
      <c r="K282" s="80" t="e">
        <f t="shared" si="4"/>
        <v>#N/A</v>
      </c>
    </row>
    <row r="283" spans="1:11" x14ac:dyDescent="0.2">
      <c r="A283" s="28">
        <v>281</v>
      </c>
      <c r="B283" s="29">
        <v>1</v>
      </c>
      <c r="C283" s="29">
        <v>70.458600000000004</v>
      </c>
      <c r="D283" s="29">
        <v>3.4459999999999998E-2</v>
      </c>
      <c r="E283" s="29">
        <v>65.891999999999996</v>
      </c>
      <c r="F283" s="29">
        <v>67.941999999999993</v>
      </c>
      <c r="G283" s="29">
        <v>70.459000000000003</v>
      </c>
      <c r="H283" s="29">
        <v>72.974999999999994</v>
      </c>
      <c r="I283" s="29">
        <v>75.025000000000006</v>
      </c>
      <c r="J283" s="30">
        <f>_xlfn.XLOOKUP(A283,'Growth Tracker'!$B$20:$B$90,'Growth Tracker'!$F$20:$F$90,NA())</f>
        <v>67.5</v>
      </c>
      <c r="K283" s="80">
        <f t="shared" si="4"/>
        <v>0.11151091923601618</v>
      </c>
    </row>
    <row r="284" spans="1:11" x14ac:dyDescent="0.2">
      <c r="A284" s="28">
        <v>282</v>
      </c>
      <c r="B284" s="29">
        <v>1</v>
      </c>
      <c r="C284" s="29">
        <v>70.503</v>
      </c>
      <c r="D284" s="29">
        <v>3.4459999999999998E-2</v>
      </c>
      <c r="E284" s="29">
        <v>65.933999999999997</v>
      </c>
      <c r="F284" s="29">
        <v>67.984999999999999</v>
      </c>
      <c r="G284" s="29">
        <v>70.503</v>
      </c>
      <c r="H284" s="29">
        <v>73.021000000000001</v>
      </c>
      <c r="I284" s="29">
        <v>75.072000000000003</v>
      </c>
      <c r="J284" s="30" t="e">
        <f>_xlfn.XLOOKUP(A284,'Growth Tracker'!$B$20:$B$90,'Growth Tracker'!$F$20:$F$90,NA())</f>
        <v>#N/A</v>
      </c>
      <c r="K284" s="80" t="e">
        <f t="shared" si="4"/>
        <v>#N/A</v>
      </c>
    </row>
    <row r="285" spans="1:11" x14ac:dyDescent="0.2">
      <c r="A285" s="28">
        <v>283</v>
      </c>
      <c r="B285" s="29">
        <v>1</v>
      </c>
      <c r="C285" s="29">
        <v>70.547399999999996</v>
      </c>
      <c r="D285" s="29">
        <v>3.4459999999999998E-2</v>
      </c>
      <c r="E285" s="29">
        <v>65.974999999999994</v>
      </c>
      <c r="F285" s="29">
        <v>68.028000000000006</v>
      </c>
      <c r="G285" s="29">
        <v>70.546999999999997</v>
      </c>
      <c r="H285" s="29">
        <v>73.066999999999993</v>
      </c>
      <c r="I285" s="29">
        <v>75.12</v>
      </c>
      <c r="J285" s="30" t="e">
        <f>_xlfn.XLOOKUP(A285,'Growth Tracker'!$B$20:$B$90,'Growth Tracker'!$F$20:$F$90,NA())</f>
        <v>#N/A</v>
      </c>
      <c r="K285" s="80" t="e">
        <f t="shared" si="4"/>
        <v>#N/A</v>
      </c>
    </row>
    <row r="286" spans="1:11" x14ac:dyDescent="0.2">
      <c r="A286" s="28">
        <v>284</v>
      </c>
      <c r="B286" s="29">
        <v>1</v>
      </c>
      <c r="C286" s="29">
        <v>70.591700000000003</v>
      </c>
      <c r="D286" s="29">
        <v>3.4459999999999998E-2</v>
      </c>
      <c r="E286" s="29">
        <v>66.016999999999996</v>
      </c>
      <c r="F286" s="29">
        <v>68.069999999999993</v>
      </c>
      <c r="G286" s="29">
        <v>70.591999999999999</v>
      </c>
      <c r="H286" s="29">
        <v>73.113</v>
      </c>
      <c r="I286" s="29">
        <v>75.167000000000002</v>
      </c>
      <c r="J286" s="30" t="e">
        <f>_xlfn.XLOOKUP(A286,'Growth Tracker'!$B$20:$B$90,'Growth Tracker'!$F$20:$F$90,NA())</f>
        <v>#N/A</v>
      </c>
      <c r="K286" s="80" t="e">
        <f t="shared" si="4"/>
        <v>#N/A</v>
      </c>
    </row>
    <row r="287" spans="1:11" x14ac:dyDescent="0.2">
      <c r="A287" s="28">
        <v>285</v>
      </c>
      <c r="B287" s="29">
        <v>1</v>
      </c>
      <c r="C287" s="29">
        <v>70.635900000000007</v>
      </c>
      <c r="D287" s="29">
        <v>3.4470000000000001E-2</v>
      </c>
      <c r="E287" s="29">
        <v>66.057000000000002</v>
      </c>
      <c r="F287" s="29">
        <v>68.111999999999995</v>
      </c>
      <c r="G287" s="29">
        <v>70.635999999999996</v>
      </c>
      <c r="H287" s="29">
        <v>73.159000000000006</v>
      </c>
      <c r="I287" s="29">
        <v>75.215000000000003</v>
      </c>
      <c r="J287" s="30" t="e">
        <f>_xlfn.XLOOKUP(A287,'Growth Tracker'!$B$20:$B$90,'Growth Tracker'!$F$20:$F$90,NA())</f>
        <v>#N/A</v>
      </c>
      <c r="K287" s="80" t="e">
        <f t="shared" si="4"/>
        <v>#N/A</v>
      </c>
    </row>
    <row r="288" spans="1:11" x14ac:dyDescent="0.2">
      <c r="A288" s="28">
        <v>286</v>
      </c>
      <c r="B288" s="29">
        <v>1</v>
      </c>
      <c r="C288" s="29">
        <v>70.680000000000007</v>
      </c>
      <c r="D288" s="29">
        <v>3.4470000000000001E-2</v>
      </c>
      <c r="E288" s="29">
        <v>66.097999999999999</v>
      </c>
      <c r="F288" s="29">
        <v>68.155000000000001</v>
      </c>
      <c r="G288" s="29">
        <v>70.680000000000007</v>
      </c>
      <c r="H288" s="29">
        <v>73.204999999999998</v>
      </c>
      <c r="I288" s="29">
        <v>75.262</v>
      </c>
      <c r="J288" s="30" t="e">
        <f>_xlfn.XLOOKUP(A288,'Growth Tracker'!$B$20:$B$90,'Growth Tracker'!$F$20:$F$90,NA())</f>
        <v>#N/A</v>
      </c>
      <c r="K288" s="80" t="e">
        <f t="shared" si="4"/>
        <v>#N/A</v>
      </c>
    </row>
    <row r="289" spans="1:11" x14ac:dyDescent="0.2">
      <c r="A289" s="28">
        <v>287</v>
      </c>
      <c r="B289" s="29">
        <v>1</v>
      </c>
      <c r="C289" s="29">
        <v>70.724100000000007</v>
      </c>
      <c r="D289" s="29">
        <v>3.4470000000000001E-2</v>
      </c>
      <c r="E289" s="29">
        <v>66.138999999999996</v>
      </c>
      <c r="F289" s="29">
        <v>68.197000000000003</v>
      </c>
      <c r="G289" s="29">
        <v>70.724000000000004</v>
      </c>
      <c r="H289" s="29">
        <v>73.251000000000005</v>
      </c>
      <c r="I289" s="29">
        <v>75.308999999999997</v>
      </c>
      <c r="J289" s="30" t="e">
        <f>_xlfn.XLOOKUP(A289,'Growth Tracker'!$B$20:$B$90,'Growth Tracker'!$F$20:$F$90,NA())</f>
        <v>#N/A</v>
      </c>
      <c r="K289" s="80" t="e">
        <f t="shared" si="4"/>
        <v>#N/A</v>
      </c>
    </row>
    <row r="290" spans="1:11" x14ac:dyDescent="0.2">
      <c r="A290" s="28">
        <v>288</v>
      </c>
      <c r="B290" s="29">
        <v>1</v>
      </c>
      <c r="C290" s="29">
        <v>70.768199999999993</v>
      </c>
      <c r="D290" s="29">
        <v>3.4479999999999997E-2</v>
      </c>
      <c r="E290" s="29">
        <v>66.179000000000002</v>
      </c>
      <c r="F290" s="29">
        <v>68.239000000000004</v>
      </c>
      <c r="G290" s="29">
        <v>70.768000000000001</v>
      </c>
      <c r="H290" s="29">
        <v>73.296999999999997</v>
      </c>
      <c r="I290" s="29">
        <v>75.358000000000004</v>
      </c>
      <c r="J290" s="30" t="e">
        <f>_xlfn.XLOOKUP(A290,'Growth Tracker'!$B$20:$B$90,'Growth Tracker'!$F$20:$F$90,NA())</f>
        <v>#N/A</v>
      </c>
      <c r="K290" s="80" t="e">
        <f t="shared" si="4"/>
        <v>#N/A</v>
      </c>
    </row>
    <row r="291" spans="1:11" x14ac:dyDescent="0.2">
      <c r="A291" s="28">
        <v>289</v>
      </c>
      <c r="B291" s="29">
        <v>1</v>
      </c>
      <c r="C291" s="29">
        <v>70.812200000000004</v>
      </c>
      <c r="D291" s="29">
        <v>3.4479999999999997E-2</v>
      </c>
      <c r="E291" s="29">
        <v>66.22</v>
      </c>
      <c r="F291" s="29">
        <v>68.281999999999996</v>
      </c>
      <c r="G291" s="29">
        <v>70.811999999999998</v>
      </c>
      <c r="H291" s="29">
        <v>73.343000000000004</v>
      </c>
      <c r="I291" s="29">
        <v>75.403999999999996</v>
      </c>
      <c r="J291" s="30" t="e">
        <f>_xlfn.XLOOKUP(A291,'Growth Tracker'!$B$20:$B$90,'Growth Tracker'!$F$20:$F$90,NA())</f>
        <v>#N/A</v>
      </c>
      <c r="K291" s="80" t="e">
        <f t="shared" si="4"/>
        <v>#N/A</v>
      </c>
    </row>
    <row r="292" spans="1:11" x14ac:dyDescent="0.2">
      <c r="A292" s="28">
        <v>290</v>
      </c>
      <c r="B292" s="29">
        <v>1</v>
      </c>
      <c r="C292" s="29">
        <v>70.856099999999998</v>
      </c>
      <c r="D292" s="29">
        <v>3.4479999999999997E-2</v>
      </c>
      <c r="E292" s="29">
        <v>66.260999999999996</v>
      </c>
      <c r="F292" s="29">
        <v>68.323999999999998</v>
      </c>
      <c r="G292" s="29">
        <v>70.855999999999995</v>
      </c>
      <c r="H292" s="29">
        <v>73.388000000000005</v>
      </c>
      <c r="I292" s="29">
        <v>75.450999999999993</v>
      </c>
      <c r="J292" s="30" t="e">
        <f>_xlfn.XLOOKUP(A292,'Growth Tracker'!$B$20:$B$90,'Growth Tracker'!$F$20:$F$90,NA())</f>
        <v>#N/A</v>
      </c>
      <c r="K292" s="80" t="e">
        <f t="shared" si="4"/>
        <v>#N/A</v>
      </c>
    </row>
    <row r="293" spans="1:11" x14ac:dyDescent="0.2">
      <c r="A293" s="28">
        <v>291</v>
      </c>
      <c r="B293" s="29">
        <v>1</v>
      </c>
      <c r="C293" s="29">
        <v>70.900000000000006</v>
      </c>
      <c r="D293" s="29">
        <v>3.4479999999999997E-2</v>
      </c>
      <c r="E293" s="29">
        <v>66.302000000000007</v>
      </c>
      <c r="F293" s="29">
        <v>68.366</v>
      </c>
      <c r="G293" s="29">
        <v>70.900000000000006</v>
      </c>
      <c r="H293" s="29">
        <v>73.433999999999997</v>
      </c>
      <c r="I293" s="29">
        <v>75.498000000000005</v>
      </c>
      <c r="J293" s="30" t="e">
        <f>_xlfn.XLOOKUP(A293,'Growth Tracker'!$B$20:$B$90,'Growth Tracker'!$F$20:$F$90,NA())</f>
        <v>#N/A</v>
      </c>
      <c r="K293" s="80" t="e">
        <f t="shared" si="4"/>
        <v>#N/A</v>
      </c>
    </row>
    <row r="294" spans="1:11" x14ac:dyDescent="0.2">
      <c r="A294" s="28">
        <v>292</v>
      </c>
      <c r="B294" s="29">
        <v>1</v>
      </c>
      <c r="C294" s="29">
        <v>70.943899999999999</v>
      </c>
      <c r="D294" s="29">
        <v>3.449E-2</v>
      </c>
      <c r="E294" s="29">
        <v>66.341999999999999</v>
      </c>
      <c r="F294" s="29">
        <v>68.408000000000001</v>
      </c>
      <c r="G294" s="29">
        <v>70.944000000000003</v>
      </c>
      <c r="H294" s="29">
        <v>73.48</v>
      </c>
      <c r="I294" s="29">
        <v>75.546000000000006</v>
      </c>
      <c r="J294" s="30" t="e">
        <f>_xlfn.XLOOKUP(A294,'Growth Tracker'!$B$20:$B$90,'Growth Tracker'!$F$20:$F$90,NA())</f>
        <v>#N/A</v>
      </c>
      <c r="K294" s="80" t="e">
        <f t="shared" si="4"/>
        <v>#N/A</v>
      </c>
    </row>
    <row r="295" spans="1:11" x14ac:dyDescent="0.2">
      <c r="A295" s="28">
        <v>293</v>
      </c>
      <c r="B295" s="29">
        <v>1</v>
      </c>
      <c r="C295" s="29">
        <v>70.9876</v>
      </c>
      <c r="D295" s="29">
        <v>3.449E-2</v>
      </c>
      <c r="E295" s="29">
        <v>66.382999999999996</v>
      </c>
      <c r="F295" s="29">
        <v>68.45</v>
      </c>
      <c r="G295" s="29">
        <v>70.988</v>
      </c>
      <c r="H295" s="29">
        <v>73.525000000000006</v>
      </c>
      <c r="I295" s="29">
        <v>75.591999999999999</v>
      </c>
      <c r="J295" s="30" t="e">
        <f>_xlfn.XLOOKUP(A295,'Growth Tracker'!$B$20:$B$90,'Growth Tracker'!$F$20:$F$90,NA())</f>
        <v>#N/A</v>
      </c>
      <c r="K295" s="80" t="e">
        <f t="shared" si="4"/>
        <v>#N/A</v>
      </c>
    </row>
    <row r="296" spans="1:11" x14ac:dyDescent="0.2">
      <c r="A296" s="28">
        <v>294</v>
      </c>
      <c r="B296" s="29">
        <v>1</v>
      </c>
      <c r="C296" s="29">
        <v>71.031400000000005</v>
      </c>
      <c r="D296" s="29">
        <v>3.449E-2</v>
      </c>
      <c r="E296" s="29">
        <v>66.424000000000007</v>
      </c>
      <c r="F296" s="29">
        <v>68.492000000000004</v>
      </c>
      <c r="G296" s="29">
        <v>71.031000000000006</v>
      </c>
      <c r="H296" s="29">
        <v>73.570999999999998</v>
      </c>
      <c r="I296" s="29">
        <v>75.638999999999996</v>
      </c>
      <c r="J296" s="30" t="e">
        <f>_xlfn.XLOOKUP(A296,'Growth Tracker'!$B$20:$B$90,'Growth Tracker'!$F$20:$F$90,NA())</f>
        <v>#N/A</v>
      </c>
      <c r="K296" s="80" t="e">
        <f t="shared" si="4"/>
        <v>#N/A</v>
      </c>
    </row>
    <row r="297" spans="1:11" x14ac:dyDescent="0.2">
      <c r="A297" s="28">
        <v>295</v>
      </c>
      <c r="B297" s="29">
        <v>1</v>
      </c>
      <c r="C297" s="29">
        <v>71.075000000000003</v>
      </c>
      <c r="D297" s="29">
        <v>3.4500000000000003E-2</v>
      </c>
      <c r="E297" s="29">
        <v>66.462999999999994</v>
      </c>
      <c r="F297" s="29">
        <v>68.534000000000006</v>
      </c>
      <c r="G297" s="29">
        <v>71.075000000000003</v>
      </c>
      <c r="H297" s="29">
        <v>73.616</v>
      </c>
      <c r="I297" s="29">
        <v>75.686999999999998</v>
      </c>
      <c r="J297" s="30" t="e">
        <f>_xlfn.XLOOKUP(A297,'Growth Tracker'!$B$20:$B$90,'Growth Tracker'!$F$20:$F$90,NA())</f>
        <v>#N/A</v>
      </c>
      <c r="K297" s="80" t="e">
        <f t="shared" si="4"/>
        <v>#N/A</v>
      </c>
    </row>
    <row r="298" spans="1:11" x14ac:dyDescent="0.2">
      <c r="A298" s="28">
        <v>296</v>
      </c>
      <c r="B298" s="29">
        <v>1</v>
      </c>
      <c r="C298" s="29">
        <v>71.118700000000004</v>
      </c>
      <c r="D298" s="29">
        <v>3.4500000000000003E-2</v>
      </c>
      <c r="E298" s="29">
        <v>66.504000000000005</v>
      </c>
      <c r="F298" s="29">
        <v>68.575999999999993</v>
      </c>
      <c r="G298" s="29">
        <v>71.119</v>
      </c>
      <c r="H298" s="29">
        <v>73.662000000000006</v>
      </c>
      <c r="I298" s="29">
        <v>75.733000000000004</v>
      </c>
      <c r="J298" s="30" t="e">
        <f>_xlfn.XLOOKUP(A298,'Growth Tracker'!$B$20:$B$90,'Growth Tracker'!$F$20:$F$90,NA())</f>
        <v>#N/A</v>
      </c>
      <c r="K298" s="80" t="e">
        <f t="shared" si="4"/>
        <v>#N/A</v>
      </c>
    </row>
    <row r="299" spans="1:11" x14ac:dyDescent="0.2">
      <c r="A299" s="28">
        <v>297</v>
      </c>
      <c r="B299" s="29">
        <v>1</v>
      </c>
      <c r="C299" s="29">
        <v>71.162199999999999</v>
      </c>
      <c r="D299" s="29">
        <v>3.4500000000000003E-2</v>
      </c>
      <c r="E299" s="29">
        <v>66.545000000000002</v>
      </c>
      <c r="F299" s="29">
        <v>68.617999999999995</v>
      </c>
      <c r="G299" s="29">
        <v>71.162000000000006</v>
      </c>
      <c r="H299" s="29">
        <v>73.706999999999994</v>
      </c>
      <c r="I299" s="29">
        <v>75.78</v>
      </c>
      <c r="J299" s="30" t="e">
        <f>_xlfn.XLOOKUP(A299,'Growth Tracker'!$B$20:$B$90,'Growth Tracker'!$F$20:$F$90,NA())</f>
        <v>#N/A</v>
      </c>
      <c r="K299" s="80" t="e">
        <f t="shared" si="4"/>
        <v>#N/A</v>
      </c>
    </row>
    <row r="300" spans="1:11" x14ac:dyDescent="0.2">
      <c r="A300" s="28">
        <v>298</v>
      </c>
      <c r="B300" s="29">
        <v>1</v>
      </c>
      <c r="C300" s="29">
        <v>71.205699999999993</v>
      </c>
      <c r="D300" s="29">
        <v>3.4500000000000003E-2</v>
      </c>
      <c r="E300" s="29">
        <v>66.584999999999994</v>
      </c>
      <c r="F300" s="29">
        <v>68.66</v>
      </c>
      <c r="G300" s="29">
        <v>71.206000000000003</v>
      </c>
      <c r="H300" s="29">
        <v>73.751999999999995</v>
      </c>
      <c r="I300" s="29">
        <v>75.825999999999993</v>
      </c>
      <c r="J300" s="30" t="e">
        <f>_xlfn.XLOOKUP(A300,'Growth Tracker'!$B$20:$B$90,'Growth Tracker'!$F$20:$F$90,NA())</f>
        <v>#N/A</v>
      </c>
      <c r="K300" s="80" t="e">
        <f t="shared" si="4"/>
        <v>#N/A</v>
      </c>
    </row>
    <row r="301" spans="1:11" x14ac:dyDescent="0.2">
      <c r="A301" s="28">
        <v>299</v>
      </c>
      <c r="B301" s="29">
        <v>1</v>
      </c>
      <c r="C301" s="29">
        <v>71.249200000000002</v>
      </c>
      <c r="D301" s="29">
        <v>3.4509999999999999E-2</v>
      </c>
      <c r="E301" s="29">
        <v>66.625</v>
      </c>
      <c r="F301" s="29">
        <v>68.700999999999993</v>
      </c>
      <c r="G301" s="29">
        <v>71.248999999999995</v>
      </c>
      <c r="H301" s="29">
        <v>73.798000000000002</v>
      </c>
      <c r="I301" s="29">
        <v>75.873999999999995</v>
      </c>
      <c r="J301" s="30" t="e">
        <f>_xlfn.XLOOKUP(A301,'Growth Tracker'!$B$20:$B$90,'Growth Tracker'!$F$20:$F$90,NA())</f>
        <v>#N/A</v>
      </c>
      <c r="K301" s="80" t="e">
        <f t="shared" si="4"/>
        <v>#N/A</v>
      </c>
    </row>
    <row r="302" spans="1:11" x14ac:dyDescent="0.2">
      <c r="A302" s="28">
        <v>300</v>
      </c>
      <c r="B302" s="29">
        <v>1</v>
      </c>
      <c r="C302" s="29">
        <v>71.292599999999993</v>
      </c>
      <c r="D302" s="29">
        <v>3.4509999999999999E-2</v>
      </c>
      <c r="E302" s="29">
        <v>66.665000000000006</v>
      </c>
      <c r="F302" s="29">
        <v>68.742999999999995</v>
      </c>
      <c r="G302" s="29">
        <v>71.293000000000006</v>
      </c>
      <c r="H302" s="29">
        <v>73.843000000000004</v>
      </c>
      <c r="I302" s="29">
        <v>75.92</v>
      </c>
      <c r="J302" s="30" t="e">
        <f>_xlfn.XLOOKUP(A302,'Growth Tracker'!$B$20:$B$90,'Growth Tracker'!$F$20:$F$90,NA())</f>
        <v>#N/A</v>
      </c>
      <c r="K302" s="80" t="e">
        <f t="shared" si="4"/>
        <v>#N/A</v>
      </c>
    </row>
    <row r="303" spans="1:11" x14ac:dyDescent="0.2">
      <c r="A303" s="28">
        <v>301</v>
      </c>
      <c r="B303" s="29">
        <v>1</v>
      </c>
      <c r="C303" s="29">
        <v>71.335899999999995</v>
      </c>
      <c r="D303" s="29">
        <v>3.4509999999999999E-2</v>
      </c>
      <c r="E303" s="29">
        <v>66.706000000000003</v>
      </c>
      <c r="F303" s="29">
        <v>68.784000000000006</v>
      </c>
      <c r="G303" s="29">
        <v>71.335999999999999</v>
      </c>
      <c r="H303" s="29">
        <v>73.887</v>
      </c>
      <c r="I303" s="29">
        <v>75.965999999999994</v>
      </c>
      <c r="J303" s="30" t="e">
        <f>_xlfn.XLOOKUP(A303,'Growth Tracker'!$B$20:$B$90,'Growth Tracker'!$F$20:$F$90,NA())</f>
        <v>#N/A</v>
      </c>
      <c r="K303" s="80" t="e">
        <f t="shared" si="4"/>
        <v>#N/A</v>
      </c>
    </row>
    <row r="304" spans="1:11" x14ac:dyDescent="0.2">
      <c r="A304" s="28">
        <v>302</v>
      </c>
      <c r="B304" s="29">
        <v>1</v>
      </c>
      <c r="C304" s="29">
        <v>71.379199999999997</v>
      </c>
      <c r="D304" s="29">
        <v>3.4520000000000002E-2</v>
      </c>
      <c r="E304" s="29">
        <v>66.745000000000005</v>
      </c>
      <c r="F304" s="29">
        <v>68.825000000000003</v>
      </c>
      <c r="G304" s="29">
        <v>71.379000000000005</v>
      </c>
      <c r="H304" s="29">
        <v>73.933000000000007</v>
      </c>
      <c r="I304" s="29">
        <v>76.013000000000005</v>
      </c>
      <c r="J304" s="30" t="e">
        <f>_xlfn.XLOOKUP(A304,'Growth Tracker'!$B$20:$B$90,'Growth Tracker'!$F$20:$F$90,NA())</f>
        <v>#N/A</v>
      </c>
      <c r="K304" s="80" t="e">
        <f t="shared" si="4"/>
        <v>#N/A</v>
      </c>
    </row>
    <row r="305" spans="1:11" x14ac:dyDescent="0.2">
      <c r="A305" s="28">
        <v>303</v>
      </c>
      <c r="B305" s="29">
        <v>1</v>
      </c>
      <c r="C305" s="29">
        <v>71.422399999999996</v>
      </c>
      <c r="D305" s="29">
        <v>3.4520000000000002E-2</v>
      </c>
      <c r="E305" s="29">
        <v>66.784999999999997</v>
      </c>
      <c r="F305" s="29">
        <v>68.867000000000004</v>
      </c>
      <c r="G305" s="29">
        <v>71.421999999999997</v>
      </c>
      <c r="H305" s="29">
        <v>73.977999999999994</v>
      </c>
      <c r="I305" s="29">
        <v>76.058999999999997</v>
      </c>
      <c r="J305" s="30" t="e">
        <f>_xlfn.XLOOKUP(A305,'Growth Tracker'!$B$20:$B$90,'Growth Tracker'!$F$20:$F$90,NA())</f>
        <v>#N/A</v>
      </c>
      <c r="K305" s="80" t="e">
        <f t="shared" si="4"/>
        <v>#N/A</v>
      </c>
    </row>
    <row r="306" spans="1:11" x14ac:dyDescent="0.2">
      <c r="A306" s="28">
        <v>304</v>
      </c>
      <c r="B306" s="29">
        <v>1</v>
      </c>
      <c r="C306" s="29">
        <v>71.465599999999995</v>
      </c>
      <c r="D306" s="29">
        <v>3.4520000000000002E-2</v>
      </c>
      <c r="E306" s="29">
        <v>66.825999999999993</v>
      </c>
      <c r="F306" s="29">
        <v>68.909000000000006</v>
      </c>
      <c r="G306" s="29">
        <v>71.465999999999994</v>
      </c>
      <c r="H306" s="29">
        <v>74.022000000000006</v>
      </c>
      <c r="I306" s="29">
        <v>76.105999999999995</v>
      </c>
      <c r="J306" s="30" t="e">
        <f>_xlfn.XLOOKUP(A306,'Growth Tracker'!$B$20:$B$90,'Growth Tracker'!$F$20:$F$90,NA())</f>
        <v>#N/A</v>
      </c>
      <c r="K306" s="80" t="e">
        <f t="shared" si="4"/>
        <v>#N/A</v>
      </c>
    </row>
    <row r="307" spans="1:11" x14ac:dyDescent="0.2">
      <c r="A307" s="28">
        <v>305</v>
      </c>
      <c r="B307" s="29">
        <v>1</v>
      </c>
      <c r="C307" s="29">
        <v>71.508799999999994</v>
      </c>
      <c r="D307" s="29">
        <v>3.4529999999999998E-2</v>
      </c>
      <c r="E307" s="29">
        <v>66.864999999999995</v>
      </c>
      <c r="F307" s="29">
        <v>68.95</v>
      </c>
      <c r="G307" s="29">
        <v>71.509</v>
      </c>
      <c r="H307" s="29">
        <v>74.067999999999998</v>
      </c>
      <c r="I307" s="29">
        <v>76.153000000000006</v>
      </c>
      <c r="J307" s="30" t="e">
        <f>_xlfn.XLOOKUP(A307,'Growth Tracker'!$B$20:$B$90,'Growth Tracker'!$F$20:$F$90,NA())</f>
        <v>#N/A</v>
      </c>
      <c r="K307" s="80" t="e">
        <f t="shared" si="4"/>
        <v>#N/A</v>
      </c>
    </row>
    <row r="308" spans="1:11" x14ac:dyDescent="0.2">
      <c r="A308" s="28">
        <v>306</v>
      </c>
      <c r="B308" s="29">
        <v>1</v>
      </c>
      <c r="C308" s="29">
        <v>71.5518</v>
      </c>
      <c r="D308" s="29">
        <v>3.4529999999999998E-2</v>
      </c>
      <c r="E308" s="29">
        <v>66.905000000000001</v>
      </c>
      <c r="F308" s="29">
        <v>68.991</v>
      </c>
      <c r="G308" s="29">
        <v>71.552000000000007</v>
      </c>
      <c r="H308" s="29">
        <v>74.111999999999995</v>
      </c>
      <c r="I308" s="29">
        <v>76.198999999999998</v>
      </c>
      <c r="J308" s="30" t="e">
        <f>_xlfn.XLOOKUP(A308,'Growth Tracker'!$B$20:$B$90,'Growth Tracker'!$F$20:$F$90,NA())</f>
        <v>#N/A</v>
      </c>
      <c r="K308" s="80" t="e">
        <f t="shared" si="4"/>
        <v>#N/A</v>
      </c>
    </row>
    <row r="309" spans="1:11" x14ac:dyDescent="0.2">
      <c r="A309" s="28">
        <v>307</v>
      </c>
      <c r="B309" s="29">
        <v>1</v>
      </c>
      <c r="C309" s="29">
        <v>71.594899999999996</v>
      </c>
      <c r="D309" s="29">
        <v>3.4529999999999998E-2</v>
      </c>
      <c r="E309" s="29">
        <v>66.944999999999993</v>
      </c>
      <c r="F309" s="29">
        <v>69.033000000000001</v>
      </c>
      <c r="G309" s="29">
        <v>71.594999999999999</v>
      </c>
      <c r="H309" s="29">
        <v>74.156999999999996</v>
      </c>
      <c r="I309" s="29">
        <v>76.245000000000005</v>
      </c>
      <c r="J309" s="30" t="e">
        <f>_xlfn.XLOOKUP(A309,'Growth Tracker'!$B$20:$B$90,'Growth Tracker'!$F$20:$F$90,NA())</f>
        <v>#N/A</v>
      </c>
      <c r="K309" s="80" t="e">
        <f t="shared" si="4"/>
        <v>#N/A</v>
      </c>
    </row>
    <row r="310" spans="1:11" x14ac:dyDescent="0.2">
      <c r="A310" s="28">
        <v>308</v>
      </c>
      <c r="B310" s="29">
        <v>1</v>
      </c>
      <c r="C310" s="29">
        <v>71.637799999999999</v>
      </c>
      <c r="D310" s="29">
        <v>3.4540000000000001E-2</v>
      </c>
      <c r="E310" s="29">
        <v>66.983999999999995</v>
      </c>
      <c r="F310" s="29">
        <v>69.072999999999993</v>
      </c>
      <c r="G310" s="29">
        <v>71.638000000000005</v>
      </c>
      <c r="H310" s="29">
        <v>74.201999999999998</v>
      </c>
      <c r="I310" s="29">
        <v>76.292000000000002</v>
      </c>
      <c r="J310" s="30" t="e">
        <f>_xlfn.XLOOKUP(A310,'Growth Tracker'!$B$20:$B$90,'Growth Tracker'!$F$20:$F$90,NA())</f>
        <v>#N/A</v>
      </c>
      <c r="K310" s="80" t="e">
        <f t="shared" si="4"/>
        <v>#N/A</v>
      </c>
    </row>
    <row r="311" spans="1:11" x14ac:dyDescent="0.2">
      <c r="A311" s="28">
        <v>309</v>
      </c>
      <c r="B311" s="29">
        <v>1</v>
      </c>
      <c r="C311" s="29">
        <v>71.680800000000005</v>
      </c>
      <c r="D311" s="29">
        <v>3.4540000000000001E-2</v>
      </c>
      <c r="E311" s="29">
        <v>67.024000000000001</v>
      </c>
      <c r="F311" s="29">
        <v>69.114999999999995</v>
      </c>
      <c r="G311" s="29">
        <v>71.680999999999997</v>
      </c>
      <c r="H311" s="29">
        <v>74.247</v>
      </c>
      <c r="I311" s="29">
        <v>76.337000000000003</v>
      </c>
      <c r="J311" s="30" t="e">
        <f>_xlfn.XLOOKUP(A311,'Growth Tracker'!$B$20:$B$90,'Growth Tracker'!$F$20:$F$90,NA())</f>
        <v>#N/A</v>
      </c>
      <c r="K311" s="80" t="e">
        <f t="shared" si="4"/>
        <v>#N/A</v>
      </c>
    </row>
    <row r="312" spans="1:11" x14ac:dyDescent="0.2">
      <c r="A312" s="28">
        <v>310</v>
      </c>
      <c r="B312" s="29">
        <v>1</v>
      </c>
      <c r="C312" s="29">
        <v>71.723600000000005</v>
      </c>
      <c r="D312" s="29">
        <v>3.4540000000000001E-2</v>
      </c>
      <c r="E312" s="29">
        <v>67.063999999999993</v>
      </c>
      <c r="F312" s="29">
        <v>69.156000000000006</v>
      </c>
      <c r="G312" s="29">
        <v>71.724000000000004</v>
      </c>
      <c r="H312" s="29">
        <v>74.290999999999997</v>
      </c>
      <c r="I312" s="29">
        <v>76.382999999999996</v>
      </c>
      <c r="J312" s="30" t="e">
        <f>_xlfn.XLOOKUP(A312,'Growth Tracker'!$B$20:$B$90,'Growth Tracker'!$F$20:$F$90,NA())</f>
        <v>#N/A</v>
      </c>
      <c r="K312" s="80" t="e">
        <f t="shared" si="4"/>
        <v>#N/A</v>
      </c>
    </row>
    <row r="313" spans="1:11" x14ac:dyDescent="0.2">
      <c r="A313" s="28">
        <v>311</v>
      </c>
      <c r="B313" s="29">
        <v>1</v>
      </c>
      <c r="C313" s="29">
        <v>71.766400000000004</v>
      </c>
      <c r="D313" s="29">
        <v>3.4549999999999997E-2</v>
      </c>
      <c r="E313" s="29">
        <v>67.102999999999994</v>
      </c>
      <c r="F313" s="29">
        <v>69.197000000000003</v>
      </c>
      <c r="G313" s="29">
        <v>71.766000000000005</v>
      </c>
      <c r="H313" s="29">
        <v>74.335999999999999</v>
      </c>
      <c r="I313" s="29">
        <v>76.430000000000007</v>
      </c>
      <c r="J313" s="30" t="e">
        <f>_xlfn.XLOOKUP(A313,'Growth Tracker'!$B$20:$B$90,'Growth Tracker'!$F$20:$F$90,NA())</f>
        <v>#N/A</v>
      </c>
      <c r="K313" s="80" t="e">
        <f t="shared" si="4"/>
        <v>#N/A</v>
      </c>
    </row>
    <row r="314" spans="1:11" x14ac:dyDescent="0.2">
      <c r="A314" s="28">
        <v>312</v>
      </c>
      <c r="B314" s="29">
        <v>1</v>
      </c>
      <c r="C314" s="29">
        <v>71.809200000000004</v>
      </c>
      <c r="D314" s="29">
        <v>3.4549999999999997E-2</v>
      </c>
      <c r="E314" s="29">
        <v>67.143000000000001</v>
      </c>
      <c r="F314" s="29">
        <v>69.238</v>
      </c>
      <c r="G314" s="29">
        <v>71.808999999999997</v>
      </c>
      <c r="H314" s="29">
        <v>74.381</v>
      </c>
      <c r="I314" s="29">
        <v>76.474999999999994</v>
      </c>
      <c r="J314" s="30" t="e">
        <f>_xlfn.XLOOKUP(A314,'Growth Tracker'!$B$20:$B$90,'Growth Tracker'!$F$20:$F$90,NA())</f>
        <v>#N/A</v>
      </c>
      <c r="K314" s="80" t="e">
        <f t="shared" si="4"/>
        <v>#N/A</v>
      </c>
    </row>
    <row r="315" spans="1:11" x14ac:dyDescent="0.2">
      <c r="A315" s="28">
        <v>313</v>
      </c>
      <c r="B315" s="29">
        <v>1</v>
      </c>
      <c r="C315" s="29">
        <v>71.851900000000001</v>
      </c>
      <c r="D315" s="29">
        <v>3.456E-2</v>
      </c>
      <c r="E315" s="29">
        <v>67.182000000000002</v>
      </c>
      <c r="F315" s="29">
        <v>69.278000000000006</v>
      </c>
      <c r="G315" s="29">
        <v>71.852000000000004</v>
      </c>
      <c r="H315" s="29">
        <v>74.426000000000002</v>
      </c>
      <c r="I315" s="29">
        <v>76.522000000000006</v>
      </c>
      <c r="J315" s="30" t="e">
        <f>_xlfn.XLOOKUP(A315,'Growth Tracker'!$B$20:$B$90,'Growth Tracker'!$F$20:$F$90,NA())</f>
        <v>#N/A</v>
      </c>
      <c r="K315" s="80" t="e">
        <f t="shared" si="4"/>
        <v>#N/A</v>
      </c>
    </row>
    <row r="316" spans="1:11" x14ac:dyDescent="0.2">
      <c r="A316" s="28">
        <v>314</v>
      </c>
      <c r="B316" s="29">
        <v>1</v>
      </c>
      <c r="C316" s="29">
        <v>71.894599999999997</v>
      </c>
      <c r="D316" s="29">
        <v>3.456E-2</v>
      </c>
      <c r="E316" s="29">
        <v>67.221000000000004</v>
      </c>
      <c r="F316" s="29">
        <v>69.319000000000003</v>
      </c>
      <c r="G316" s="29">
        <v>71.894999999999996</v>
      </c>
      <c r="H316" s="29">
        <v>74.47</v>
      </c>
      <c r="I316" s="29">
        <v>76.567999999999998</v>
      </c>
      <c r="J316" s="30" t="e">
        <f>_xlfn.XLOOKUP(A316,'Growth Tracker'!$B$20:$B$90,'Growth Tracker'!$F$20:$F$90,NA())</f>
        <v>#N/A</v>
      </c>
      <c r="K316" s="80" t="e">
        <f t="shared" si="4"/>
        <v>#N/A</v>
      </c>
    </row>
    <row r="317" spans="1:11" x14ac:dyDescent="0.2">
      <c r="A317" s="28">
        <v>315</v>
      </c>
      <c r="B317" s="29">
        <v>1</v>
      </c>
      <c r="C317" s="29">
        <v>71.937200000000004</v>
      </c>
      <c r="D317" s="29">
        <v>3.456E-2</v>
      </c>
      <c r="E317" s="29">
        <v>67.260999999999996</v>
      </c>
      <c r="F317" s="29">
        <v>69.36</v>
      </c>
      <c r="G317" s="29">
        <v>71.936999999999998</v>
      </c>
      <c r="H317" s="29">
        <v>74.513999999999996</v>
      </c>
      <c r="I317" s="29">
        <v>76.613</v>
      </c>
      <c r="J317" s="30" t="e">
        <f>_xlfn.XLOOKUP(A317,'Growth Tracker'!$B$20:$B$90,'Growth Tracker'!$F$20:$F$90,NA())</f>
        <v>#N/A</v>
      </c>
      <c r="K317" s="80" t="e">
        <f t="shared" si="4"/>
        <v>#N/A</v>
      </c>
    </row>
    <row r="318" spans="1:11" x14ac:dyDescent="0.2">
      <c r="A318" s="28">
        <v>316</v>
      </c>
      <c r="B318" s="29">
        <v>1</v>
      </c>
      <c r="C318" s="29">
        <v>71.979799999999997</v>
      </c>
      <c r="D318" s="29">
        <v>3.4569999999999997E-2</v>
      </c>
      <c r="E318" s="29">
        <v>67.3</v>
      </c>
      <c r="F318" s="29">
        <v>69.400999999999996</v>
      </c>
      <c r="G318" s="29">
        <v>71.98</v>
      </c>
      <c r="H318" s="29">
        <v>74.558999999999997</v>
      </c>
      <c r="I318" s="29">
        <v>76.66</v>
      </c>
      <c r="J318" s="30" t="e">
        <f>_xlfn.XLOOKUP(A318,'Growth Tracker'!$B$20:$B$90,'Growth Tracker'!$F$20:$F$90,NA())</f>
        <v>#N/A</v>
      </c>
      <c r="K318" s="80" t="e">
        <f t="shared" si="4"/>
        <v>#N/A</v>
      </c>
    </row>
    <row r="319" spans="1:11" x14ac:dyDescent="0.2">
      <c r="A319" s="28">
        <v>317</v>
      </c>
      <c r="B319" s="29">
        <v>1</v>
      </c>
      <c r="C319" s="29">
        <v>72.022300000000001</v>
      </c>
      <c r="D319" s="29">
        <v>3.4569999999999997E-2</v>
      </c>
      <c r="E319" s="29">
        <v>67.338999999999999</v>
      </c>
      <c r="F319" s="29">
        <v>69.441999999999993</v>
      </c>
      <c r="G319" s="29">
        <v>72.022000000000006</v>
      </c>
      <c r="H319" s="29">
        <v>74.602999999999994</v>
      </c>
      <c r="I319" s="29">
        <v>76.704999999999998</v>
      </c>
      <c r="J319" s="30" t="e">
        <f>_xlfn.XLOOKUP(A319,'Growth Tracker'!$B$20:$B$90,'Growth Tracker'!$F$20:$F$90,NA())</f>
        <v>#N/A</v>
      </c>
      <c r="K319" s="80" t="e">
        <f t="shared" si="4"/>
        <v>#N/A</v>
      </c>
    </row>
    <row r="320" spans="1:11" x14ac:dyDescent="0.2">
      <c r="A320" s="28">
        <v>318</v>
      </c>
      <c r="B320" s="29">
        <v>1</v>
      </c>
      <c r="C320" s="29">
        <v>72.064700000000002</v>
      </c>
      <c r="D320" s="29">
        <v>3.4569999999999997E-2</v>
      </c>
      <c r="E320" s="29">
        <v>67.379000000000005</v>
      </c>
      <c r="F320" s="29">
        <v>69.483000000000004</v>
      </c>
      <c r="G320" s="29">
        <v>72.064999999999998</v>
      </c>
      <c r="H320" s="29">
        <v>74.647000000000006</v>
      </c>
      <c r="I320" s="29">
        <v>76.75</v>
      </c>
      <c r="J320" s="30" t="e">
        <f>_xlfn.XLOOKUP(A320,'Growth Tracker'!$B$20:$B$90,'Growth Tracker'!$F$20:$F$90,NA())</f>
        <v>#N/A</v>
      </c>
      <c r="K320" s="80" t="e">
        <f t="shared" si="4"/>
        <v>#N/A</v>
      </c>
    </row>
    <row r="321" spans="1:11" x14ac:dyDescent="0.2">
      <c r="A321" s="28">
        <v>319</v>
      </c>
      <c r="B321" s="29">
        <v>1</v>
      </c>
      <c r="C321" s="29">
        <v>72.107100000000003</v>
      </c>
      <c r="D321" s="29">
        <v>3.458E-2</v>
      </c>
      <c r="E321" s="29">
        <v>67.417000000000002</v>
      </c>
      <c r="F321" s="29">
        <v>69.522999999999996</v>
      </c>
      <c r="G321" s="29">
        <v>72.106999999999999</v>
      </c>
      <c r="H321" s="29">
        <v>74.691000000000003</v>
      </c>
      <c r="I321" s="29">
        <v>76.796999999999997</v>
      </c>
      <c r="J321" s="30" t="e">
        <f>_xlfn.XLOOKUP(A321,'Growth Tracker'!$B$20:$B$90,'Growth Tracker'!$F$20:$F$90,NA())</f>
        <v>#N/A</v>
      </c>
      <c r="K321" s="80" t="e">
        <f t="shared" si="4"/>
        <v>#N/A</v>
      </c>
    </row>
    <row r="322" spans="1:11" x14ac:dyDescent="0.2">
      <c r="A322" s="28">
        <v>320</v>
      </c>
      <c r="B322" s="29">
        <v>1</v>
      </c>
      <c r="C322" s="29">
        <v>72.149500000000003</v>
      </c>
      <c r="D322" s="29">
        <v>3.458E-2</v>
      </c>
      <c r="E322" s="29">
        <v>67.456999999999994</v>
      </c>
      <c r="F322" s="29">
        <v>69.563999999999993</v>
      </c>
      <c r="G322" s="29">
        <v>72.150000000000006</v>
      </c>
      <c r="H322" s="29">
        <v>74.734999999999999</v>
      </c>
      <c r="I322" s="29">
        <v>76.841999999999999</v>
      </c>
      <c r="J322" s="30" t="e">
        <f>_xlfn.XLOOKUP(A322,'Growth Tracker'!$B$20:$B$90,'Growth Tracker'!$F$20:$F$90,NA())</f>
        <v>#N/A</v>
      </c>
      <c r="K322" s="80" t="e">
        <f t="shared" si="4"/>
        <v>#N/A</v>
      </c>
    </row>
    <row r="323" spans="1:11" x14ac:dyDescent="0.2">
      <c r="A323" s="28">
        <v>321</v>
      </c>
      <c r="B323" s="29">
        <v>1</v>
      </c>
      <c r="C323" s="29">
        <v>72.191800000000001</v>
      </c>
      <c r="D323" s="29">
        <v>3.4590000000000003E-2</v>
      </c>
      <c r="E323" s="29">
        <v>67.495000000000005</v>
      </c>
      <c r="F323" s="29">
        <v>69.603999999999999</v>
      </c>
      <c r="G323" s="29">
        <v>72.191999999999993</v>
      </c>
      <c r="H323" s="29">
        <v>74.78</v>
      </c>
      <c r="I323" s="29">
        <v>76.888000000000005</v>
      </c>
      <c r="J323" s="30" t="e">
        <f>_xlfn.XLOOKUP(A323,'Growth Tracker'!$B$20:$B$90,'Growth Tracker'!$F$20:$F$90,NA())</f>
        <v>#N/A</v>
      </c>
      <c r="K323" s="80" t="e">
        <f t="shared" ref="K323:K386" si="5">IF(ISERROR(J323),NA(),_xlfn.NORM.S.DIST(IF(B323=0,LN(J323/C323)/D323,((J323/C323)^B323-1)/(B323*D323)),TRUE))</f>
        <v>#N/A</v>
      </c>
    </row>
    <row r="324" spans="1:11" x14ac:dyDescent="0.2">
      <c r="A324" s="28">
        <v>322</v>
      </c>
      <c r="B324" s="29">
        <v>1</v>
      </c>
      <c r="C324" s="29">
        <v>72.233999999999995</v>
      </c>
      <c r="D324" s="29">
        <v>3.4590000000000003E-2</v>
      </c>
      <c r="E324" s="29">
        <v>67.534999999999997</v>
      </c>
      <c r="F324" s="29">
        <v>69.644000000000005</v>
      </c>
      <c r="G324" s="29">
        <v>72.233999999999995</v>
      </c>
      <c r="H324" s="29">
        <v>74.823999999999998</v>
      </c>
      <c r="I324" s="29">
        <v>76.933000000000007</v>
      </c>
      <c r="J324" s="30" t="e">
        <f>_xlfn.XLOOKUP(A324,'Growth Tracker'!$B$20:$B$90,'Growth Tracker'!$F$20:$F$90,NA())</f>
        <v>#N/A</v>
      </c>
      <c r="K324" s="80" t="e">
        <f t="shared" si="5"/>
        <v>#N/A</v>
      </c>
    </row>
    <row r="325" spans="1:11" x14ac:dyDescent="0.2">
      <c r="A325" s="28">
        <v>323</v>
      </c>
      <c r="B325" s="29">
        <v>1</v>
      </c>
      <c r="C325" s="29">
        <v>72.276200000000003</v>
      </c>
      <c r="D325" s="29">
        <v>3.4590000000000003E-2</v>
      </c>
      <c r="E325" s="29">
        <v>67.573999999999998</v>
      </c>
      <c r="F325" s="29">
        <v>69.685000000000002</v>
      </c>
      <c r="G325" s="29">
        <v>72.275999999999996</v>
      </c>
      <c r="H325" s="29">
        <v>74.867000000000004</v>
      </c>
      <c r="I325" s="29">
        <v>76.977999999999994</v>
      </c>
      <c r="J325" s="30" t="e">
        <f>_xlfn.XLOOKUP(A325,'Growth Tracker'!$B$20:$B$90,'Growth Tracker'!$F$20:$F$90,NA())</f>
        <v>#N/A</v>
      </c>
      <c r="K325" s="80" t="e">
        <f t="shared" si="5"/>
        <v>#N/A</v>
      </c>
    </row>
    <row r="326" spans="1:11" x14ac:dyDescent="0.2">
      <c r="A326" s="28">
        <v>324</v>
      </c>
      <c r="B326" s="29">
        <v>1</v>
      </c>
      <c r="C326" s="29">
        <v>72.318399999999997</v>
      </c>
      <c r="D326" s="29">
        <v>3.4599999999999999E-2</v>
      </c>
      <c r="E326" s="29">
        <v>67.611999999999995</v>
      </c>
      <c r="F326" s="29">
        <v>69.724999999999994</v>
      </c>
      <c r="G326" s="29">
        <v>72.317999999999998</v>
      </c>
      <c r="H326" s="29">
        <v>74.912000000000006</v>
      </c>
      <c r="I326" s="29">
        <v>77.025000000000006</v>
      </c>
      <c r="J326" s="30" t="e">
        <f>_xlfn.XLOOKUP(A326,'Growth Tracker'!$B$20:$B$90,'Growth Tracker'!$F$20:$F$90,NA())</f>
        <v>#N/A</v>
      </c>
      <c r="K326" s="80" t="e">
        <f t="shared" si="5"/>
        <v>#N/A</v>
      </c>
    </row>
    <row r="327" spans="1:11" x14ac:dyDescent="0.2">
      <c r="A327" s="28">
        <v>325</v>
      </c>
      <c r="B327" s="29">
        <v>1</v>
      </c>
      <c r="C327" s="29">
        <v>72.360500000000002</v>
      </c>
      <c r="D327" s="29">
        <v>3.4599999999999999E-2</v>
      </c>
      <c r="E327" s="29">
        <v>67.652000000000001</v>
      </c>
      <c r="F327" s="29">
        <v>69.766000000000005</v>
      </c>
      <c r="G327" s="29">
        <v>72.361000000000004</v>
      </c>
      <c r="H327" s="29">
        <v>74.954999999999998</v>
      </c>
      <c r="I327" s="29">
        <v>77.069000000000003</v>
      </c>
      <c r="J327" s="30" t="e">
        <f>_xlfn.XLOOKUP(A327,'Growth Tracker'!$B$20:$B$90,'Growth Tracker'!$F$20:$F$90,NA())</f>
        <v>#N/A</v>
      </c>
      <c r="K327" s="80" t="e">
        <f t="shared" si="5"/>
        <v>#N/A</v>
      </c>
    </row>
    <row r="328" spans="1:11" x14ac:dyDescent="0.2">
      <c r="A328" s="28">
        <v>326</v>
      </c>
      <c r="B328" s="29">
        <v>1</v>
      </c>
      <c r="C328" s="29">
        <v>72.402500000000003</v>
      </c>
      <c r="D328" s="29">
        <v>3.4610000000000002E-2</v>
      </c>
      <c r="E328" s="29">
        <v>67.69</v>
      </c>
      <c r="F328" s="29">
        <v>69.805000000000007</v>
      </c>
      <c r="G328" s="29">
        <v>72.403000000000006</v>
      </c>
      <c r="H328" s="29">
        <v>75</v>
      </c>
      <c r="I328" s="29">
        <v>77.114999999999995</v>
      </c>
      <c r="J328" s="30" t="e">
        <f>_xlfn.XLOOKUP(A328,'Growth Tracker'!$B$20:$B$90,'Growth Tracker'!$F$20:$F$90,NA())</f>
        <v>#N/A</v>
      </c>
      <c r="K328" s="80" t="e">
        <f t="shared" si="5"/>
        <v>#N/A</v>
      </c>
    </row>
    <row r="329" spans="1:11" x14ac:dyDescent="0.2">
      <c r="A329" s="28">
        <v>327</v>
      </c>
      <c r="B329" s="29">
        <v>1</v>
      </c>
      <c r="C329" s="29">
        <v>72.444500000000005</v>
      </c>
      <c r="D329" s="29">
        <v>3.4610000000000002E-2</v>
      </c>
      <c r="E329" s="29">
        <v>67.728999999999999</v>
      </c>
      <c r="F329" s="29">
        <v>69.846000000000004</v>
      </c>
      <c r="G329" s="29">
        <v>72.444999999999993</v>
      </c>
      <c r="H329" s="29">
        <v>75.043000000000006</v>
      </c>
      <c r="I329" s="29">
        <v>77.16</v>
      </c>
      <c r="J329" s="30" t="e">
        <f>_xlfn.XLOOKUP(A329,'Growth Tracker'!$B$20:$B$90,'Growth Tracker'!$F$20:$F$90,NA())</f>
        <v>#N/A</v>
      </c>
      <c r="K329" s="80" t="e">
        <f t="shared" si="5"/>
        <v>#N/A</v>
      </c>
    </row>
    <row r="330" spans="1:11" x14ac:dyDescent="0.2">
      <c r="A330" s="28">
        <v>328</v>
      </c>
      <c r="B330" s="29">
        <v>1</v>
      </c>
      <c r="C330" s="29">
        <v>72.486500000000007</v>
      </c>
      <c r="D330" s="29">
        <v>3.4610000000000002E-2</v>
      </c>
      <c r="E330" s="29">
        <v>67.768000000000001</v>
      </c>
      <c r="F330" s="29">
        <v>69.885999999999996</v>
      </c>
      <c r="G330" s="29">
        <v>72.486999999999995</v>
      </c>
      <c r="H330" s="29">
        <v>75.087000000000003</v>
      </c>
      <c r="I330" s="29">
        <v>77.204999999999998</v>
      </c>
      <c r="J330" s="30" t="e">
        <f>_xlfn.XLOOKUP(A330,'Growth Tracker'!$B$20:$B$90,'Growth Tracker'!$F$20:$F$90,NA())</f>
        <v>#N/A</v>
      </c>
      <c r="K330" s="80" t="e">
        <f t="shared" si="5"/>
        <v>#N/A</v>
      </c>
    </row>
    <row r="331" spans="1:11" x14ac:dyDescent="0.2">
      <c r="A331" s="28">
        <v>329</v>
      </c>
      <c r="B331" s="29">
        <v>1</v>
      </c>
      <c r="C331" s="29">
        <v>72.528400000000005</v>
      </c>
      <c r="D331" s="29">
        <v>3.4619999999999998E-2</v>
      </c>
      <c r="E331" s="29">
        <v>67.805999999999997</v>
      </c>
      <c r="F331" s="29">
        <v>69.926000000000002</v>
      </c>
      <c r="G331" s="29">
        <v>72.528000000000006</v>
      </c>
      <c r="H331" s="29">
        <v>75.131</v>
      </c>
      <c r="I331" s="29">
        <v>77.251000000000005</v>
      </c>
      <c r="J331" s="30" t="e">
        <f>_xlfn.XLOOKUP(A331,'Growth Tracker'!$B$20:$B$90,'Growth Tracker'!$F$20:$F$90,NA())</f>
        <v>#N/A</v>
      </c>
      <c r="K331" s="80" t="e">
        <f t="shared" si="5"/>
        <v>#N/A</v>
      </c>
    </row>
    <row r="332" spans="1:11" x14ac:dyDescent="0.2">
      <c r="A332" s="28">
        <v>330</v>
      </c>
      <c r="B332" s="29">
        <v>1</v>
      </c>
      <c r="C332" s="29">
        <v>72.5702</v>
      </c>
      <c r="D332" s="29">
        <v>3.4619999999999998E-2</v>
      </c>
      <c r="E332" s="29">
        <v>67.844999999999999</v>
      </c>
      <c r="F332" s="29">
        <v>69.965999999999994</v>
      </c>
      <c r="G332" s="29">
        <v>72.569999999999993</v>
      </c>
      <c r="H332" s="29">
        <v>75.174000000000007</v>
      </c>
      <c r="I332" s="29">
        <v>77.295000000000002</v>
      </c>
      <c r="J332" s="30" t="e">
        <f>_xlfn.XLOOKUP(A332,'Growth Tracker'!$B$20:$B$90,'Growth Tracker'!$F$20:$F$90,NA())</f>
        <v>#N/A</v>
      </c>
      <c r="K332" s="80" t="e">
        <f t="shared" si="5"/>
        <v>#N/A</v>
      </c>
    </row>
    <row r="333" spans="1:11" x14ac:dyDescent="0.2">
      <c r="A333" s="28">
        <v>331</v>
      </c>
      <c r="B333" s="29">
        <v>1</v>
      </c>
      <c r="C333" s="29">
        <v>72.611999999999995</v>
      </c>
      <c r="D333" s="29">
        <v>3.4630000000000001E-2</v>
      </c>
      <c r="E333" s="29">
        <v>67.882999999999996</v>
      </c>
      <c r="F333" s="29">
        <v>70.006</v>
      </c>
      <c r="G333" s="29">
        <v>72.611999999999995</v>
      </c>
      <c r="H333" s="29">
        <v>75.218000000000004</v>
      </c>
      <c r="I333" s="29">
        <v>77.340999999999994</v>
      </c>
      <c r="J333" s="30" t="e">
        <f>_xlfn.XLOOKUP(A333,'Growth Tracker'!$B$20:$B$90,'Growth Tracker'!$F$20:$F$90,NA())</f>
        <v>#N/A</v>
      </c>
      <c r="K333" s="80" t="e">
        <f t="shared" si="5"/>
        <v>#N/A</v>
      </c>
    </row>
    <row r="334" spans="1:11" x14ac:dyDescent="0.2">
      <c r="A334" s="28">
        <v>332</v>
      </c>
      <c r="B334" s="29">
        <v>1</v>
      </c>
      <c r="C334" s="29">
        <v>72.653800000000004</v>
      </c>
      <c r="D334" s="29">
        <v>3.4630000000000001E-2</v>
      </c>
      <c r="E334" s="29">
        <v>67.921999999999997</v>
      </c>
      <c r="F334" s="29">
        <v>70.046000000000006</v>
      </c>
      <c r="G334" s="29">
        <v>72.653999999999996</v>
      </c>
      <c r="H334" s="29">
        <v>75.260999999999996</v>
      </c>
      <c r="I334" s="29">
        <v>77.385999999999996</v>
      </c>
      <c r="J334" s="30" t="e">
        <f>_xlfn.XLOOKUP(A334,'Growth Tracker'!$B$20:$B$90,'Growth Tracker'!$F$20:$F$90,NA())</f>
        <v>#N/A</v>
      </c>
      <c r="K334" s="80" t="e">
        <f t="shared" si="5"/>
        <v>#N/A</v>
      </c>
    </row>
    <row r="335" spans="1:11" x14ac:dyDescent="0.2">
      <c r="A335" s="28">
        <v>333</v>
      </c>
      <c r="B335" s="29">
        <v>1</v>
      </c>
      <c r="C335" s="29">
        <v>72.695499999999996</v>
      </c>
      <c r="D335" s="29">
        <v>3.4639999999999997E-2</v>
      </c>
      <c r="E335" s="29">
        <v>67.959000000000003</v>
      </c>
      <c r="F335" s="29">
        <v>70.085999999999999</v>
      </c>
      <c r="G335" s="29">
        <v>72.695999999999998</v>
      </c>
      <c r="H335" s="29">
        <v>75.305000000000007</v>
      </c>
      <c r="I335" s="29">
        <v>77.432000000000002</v>
      </c>
      <c r="J335" s="30" t="e">
        <f>_xlfn.XLOOKUP(A335,'Growth Tracker'!$B$20:$B$90,'Growth Tracker'!$F$20:$F$90,NA())</f>
        <v>#N/A</v>
      </c>
      <c r="K335" s="80" t="e">
        <f t="shared" si="5"/>
        <v>#N/A</v>
      </c>
    </row>
    <row r="336" spans="1:11" x14ac:dyDescent="0.2">
      <c r="A336" s="28">
        <v>334</v>
      </c>
      <c r="B336" s="29">
        <v>1</v>
      </c>
      <c r="C336" s="29">
        <v>72.737200000000001</v>
      </c>
      <c r="D336" s="29">
        <v>3.4639999999999997E-2</v>
      </c>
      <c r="E336" s="29">
        <v>67.998000000000005</v>
      </c>
      <c r="F336" s="29">
        <v>70.126000000000005</v>
      </c>
      <c r="G336" s="29">
        <v>72.736999999999995</v>
      </c>
      <c r="H336" s="29">
        <v>75.349000000000004</v>
      </c>
      <c r="I336" s="29">
        <v>77.475999999999999</v>
      </c>
      <c r="J336" s="30" t="e">
        <f>_xlfn.XLOOKUP(A336,'Growth Tracker'!$B$20:$B$90,'Growth Tracker'!$F$20:$F$90,NA())</f>
        <v>#N/A</v>
      </c>
      <c r="K336" s="80" t="e">
        <f t="shared" si="5"/>
        <v>#N/A</v>
      </c>
    </row>
    <row r="337" spans="1:11" x14ac:dyDescent="0.2">
      <c r="A337" s="28">
        <v>335</v>
      </c>
      <c r="B337" s="29">
        <v>1</v>
      </c>
      <c r="C337" s="29">
        <v>72.778800000000004</v>
      </c>
      <c r="D337" s="29">
        <v>3.4639999999999997E-2</v>
      </c>
      <c r="E337" s="29">
        <v>68.037000000000006</v>
      </c>
      <c r="F337" s="29">
        <v>70.165999999999997</v>
      </c>
      <c r="G337" s="29">
        <v>72.778999999999996</v>
      </c>
      <c r="H337" s="29">
        <v>75.391999999999996</v>
      </c>
      <c r="I337" s="29">
        <v>77.52</v>
      </c>
      <c r="J337" s="30" t="e">
        <f>_xlfn.XLOOKUP(A337,'Growth Tracker'!$B$20:$B$90,'Growth Tracker'!$F$20:$F$90,NA())</f>
        <v>#N/A</v>
      </c>
      <c r="K337" s="80" t="e">
        <f t="shared" si="5"/>
        <v>#N/A</v>
      </c>
    </row>
    <row r="338" spans="1:11" x14ac:dyDescent="0.2">
      <c r="A338" s="28">
        <v>336</v>
      </c>
      <c r="B338" s="29">
        <v>1</v>
      </c>
      <c r="C338" s="29">
        <v>72.820300000000003</v>
      </c>
      <c r="D338" s="29">
        <v>3.465E-2</v>
      </c>
      <c r="E338" s="29">
        <v>68.075000000000003</v>
      </c>
      <c r="F338" s="29">
        <v>70.204999999999998</v>
      </c>
      <c r="G338" s="29">
        <v>72.819999999999993</v>
      </c>
      <c r="H338" s="29">
        <v>75.435000000000002</v>
      </c>
      <c r="I338" s="29">
        <v>77.566000000000003</v>
      </c>
      <c r="J338" s="30" t="e">
        <f>_xlfn.XLOOKUP(A338,'Growth Tracker'!$B$20:$B$90,'Growth Tracker'!$F$20:$F$90,NA())</f>
        <v>#N/A</v>
      </c>
      <c r="K338" s="80" t="e">
        <f t="shared" si="5"/>
        <v>#N/A</v>
      </c>
    </row>
    <row r="339" spans="1:11" x14ac:dyDescent="0.2">
      <c r="A339" s="28">
        <v>337</v>
      </c>
      <c r="B339" s="29">
        <v>1</v>
      </c>
      <c r="C339" s="29">
        <v>72.861800000000002</v>
      </c>
      <c r="D339" s="29">
        <v>3.465E-2</v>
      </c>
      <c r="E339" s="29">
        <v>68.113</v>
      </c>
      <c r="F339" s="29">
        <v>70.245000000000005</v>
      </c>
      <c r="G339" s="29">
        <v>72.861999999999995</v>
      </c>
      <c r="H339" s="29">
        <v>75.477999999999994</v>
      </c>
      <c r="I339" s="29">
        <v>77.61</v>
      </c>
      <c r="J339" s="30" t="e">
        <f>_xlfn.XLOOKUP(A339,'Growth Tracker'!$B$20:$B$90,'Growth Tracker'!$F$20:$F$90,NA())</f>
        <v>#N/A</v>
      </c>
      <c r="K339" s="80" t="e">
        <f t="shared" si="5"/>
        <v>#N/A</v>
      </c>
    </row>
    <row r="340" spans="1:11" x14ac:dyDescent="0.2">
      <c r="A340" s="28">
        <v>338</v>
      </c>
      <c r="B340" s="29">
        <v>1</v>
      </c>
      <c r="C340" s="29">
        <v>72.903300000000002</v>
      </c>
      <c r="D340" s="29">
        <v>3.4660000000000003E-2</v>
      </c>
      <c r="E340" s="29">
        <v>68.150999999999996</v>
      </c>
      <c r="F340" s="29">
        <v>70.284000000000006</v>
      </c>
      <c r="G340" s="29">
        <v>72.903000000000006</v>
      </c>
      <c r="H340" s="29">
        <v>75.522000000000006</v>
      </c>
      <c r="I340" s="29">
        <v>77.656000000000006</v>
      </c>
      <c r="J340" s="30" t="e">
        <f>_xlfn.XLOOKUP(A340,'Growth Tracker'!$B$20:$B$90,'Growth Tracker'!$F$20:$F$90,NA())</f>
        <v>#N/A</v>
      </c>
      <c r="K340" s="80" t="e">
        <f t="shared" si="5"/>
        <v>#N/A</v>
      </c>
    </row>
    <row r="341" spans="1:11" x14ac:dyDescent="0.2">
      <c r="A341" s="28">
        <v>339</v>
      </c>
      <c r="B341" s="29">
        <v>1</v>
      </c>
      <c r="C341" s="29">
        <v>72.944699999999997</v>
      </c>
      <c r="D341" s="29">
        <v>3.4660000000000003E-2</v>
      </c>
      <c r="E341" s="29">
        <v>68.19</v>
      </c>
      <c r="F341" s="29">
        <v>70.323999999999998</v>
      </c>
      <c r="G341" s="29">
        <v>72.944999999999993</v>
      </c>
      <c r="H341" s="29">
        <v>75.564999999999998</v>
      </c>
      <c r="I341" s="29">
        <v>77.7</v>
      </c>
      <c r="J341" s="30" t="e">
        <f>_xlfn.XLOOKUP(A341,'Growth Tracker'!$B$20:$B$90,'Growth Tracker'!$F$20:$F$90,NA())</f>
        <v>#N/A</v>
      </c>
      <c r="K341" s="80" t="e">
        <f t="shared" si="5"/>
        <v>#N/A</v>
      </c>
    </row>
    <row r="342" spans="1:11" x14ac:dyDescent="0.2">
      <c r="A342" s="28">
        <v>340</v>
      </c>
      <c r="B342" s="29">
        <v>1</v>
      </c>
      <c r="C342" s="29">
        <v>72.986099999999993</v>
      </c>
      <c r="D342" s="29">
        <v>3.4669999999999999E-2</v>
      </c>
      <c r="E342" s="29">
        <v>68.227000000000004</v>
      </c>
      <c r="F342" s="29">
        <v>70.363</v>
      </c>
      <c r="G342" s="29">
        <v>72.986000000000004</v>
      </c>
      <c r="H342" s="29">
        <v>75.608999999999995</v>
      </c>
      <c r="I342" s="29">
        <v>77.745000000000005</v>
      </c>
      <c r="J342" s="30" t="e">
        <f>_xlfn.XLOOKUP(A342,'Growth Tracker'!$B$20:$B$90,'Growth Tracker'!$F$20:$F$90,NA())</f>
        <v>#N/A</v>
      </c>
      <c r="K342" s="80" t="e">
        <f t="shared" si="5"/>
        <v>#N/A</v>
      </c>
    </row>
    <row r="343" spans="1:11" x14ac:dyDescent="0.2">
      <c r="A343" s="28">
        <v>341</v>
      </c>
      <c r="B343" s="29">
        <v>1</v>
      </c>
      <c r="C343" s="29">
        <v>73.0274</v>
      </c>
      <c r="D343" s="29">
        <v>3.4669999999999999E-2</v>
      </c>
      <c r="E343" s="29">
        <v>68.265000000000001</v>
      </c>
      <c r="F343" s="29">
        <v>70.403000000000006</v>
      </c>
      <c r="G343" s="29">
        <v>73.027000000000001</v>
      </c>
      <c r="H343" s="29">
        <v>75.652000000000001</v>
      </c>
      <c r="I343" s="29">
        <v>77.789000000000001</v>
      </c>
      <c r="J343" s="30" t="e">
        <f>_xlfn.XLOOKUP(A343,'Growth Tracker'!$B$20:$B$90,'Growth Tracker'!$F$20:$F$90,NA())</f>
        <v>#N/A</v>
      </c>
      <c r="K343" s="80" t="e">
        <f t="shared" si="5"/>
        <v>#N/A</v>
      </c>
    </row>
    <row r="344" spans="1:11" x14ac:dyDescent="0.2">
      <c r="A344" s="28">
        <v>342</v>
      </c>
      <c r="B344" s="29">
        <v>1</v>
      </c>
      <c r="C344" s="29">
        <v>73.068600000000004</v>
      </c>
      <c r="D344" s="29">
        <v>3.4680000000000002E-2</v>
      </c>
      <c r="E344" s="29">
        <v>68.302999999999997</v>
      </c>
      <c r="F344" s="29">
        <v>70.441999999999993</v>
      </c>
      <c r="G344" s="29">
        <v>73.069000000000003</v>
      </c>
      <c r="H344" s="29">
        <v>75.694999999999993</v>
      </c>
      <c r="I344" s="29">
        <v>77.834999999999994</v>
      </c>
      <c r="J344" s="30" t="e">
        <f>_xlfn.XLOOKUP(A344,'Growth Tracker'!$B$20:$B$90,'Growth Tracker'!$F$20:$F$90,NA())</f>
        <v>#N/A</v>
      </c>
      <c r="K344" s="80" t="e">
        <f t="shared" si="5"/>
        <v>#N/A</v>
      </c>
    </row>
    <row r="345" spans="1:11" x14ac:dyDescent="0.2">
      <c r="A345" s="28">
        <v>343</v>
      </c>
      <c r="B345" s="29">
        <v>1</v>
      </c>
      <c r="C345" s="29">
        <v>73.109899999999996</v>
      </c>
      <c r="D345" s="29">
        <v>3.4680000000000002E-2</v>
      </c>
      <c r="E345" s="29">
        <v>68.340999999999994</v>
      </c>
      <c r="F345" s="29">
        <v>70.481999999999999</v>
      </c>
      <c r="G345" s="29">
        <v>73.11</v>
      </c>
      <c r="H345" s="29">
        <v>75.738</v>
      </c>
      <c r="I345" s="29">
        <v>77.879000000000005</v>
      </c>
      <c r="J345" s="30" t="e">
        <f>_xlfn.XLOOKUP(A345,'Growth Tracker'!$B$20:$B$90,'Growth Tracker'!$F$20:$F$90,NA())</f>
        <v>#N/A</v>
      </c>
      <c r="K345" s="80" t="e">
        <f t="shared" si="5"/>
        <v>#N/A</v>
      </c>
    </row>
    <row r="346" spans="1:11" x14ac:dyDescent="0.2">
      <c r="A346" s="28">
        <v>344</v>
      </c>
      <c r="B346" s="29">
        <v>1</v>
      </c>
      <c r="C346" s="29">
        <v>73.150999999999996</v>
      </c>
      <c r="D346" s="29">
        <v>3.4689999999999999E-2</v>
      </c>
      <c r="E346" s="29">
        <v>68.378</v>
      </c>
      <c r="F346" s="29">
        <v>70.521000000000001</v>
      </c>
      <c r="G346" s="29">
        <v>73.150999999999996</v>
      </c>
      <c r="H346" s="29">
        <v>75.781000000000006</v>
      </c>
      <c r="I346" s="29">
        <v>77.924000000000007</v>
      </c>
      <c r="J346" s="30" t="e">
        <f>_xlfn.XLOOKUP(A346,'Growth Tracker'!$B$20:$B$90,'Growth Tracker'!$F$20:$F$90,NA())</f>
        <v>#N/A</v>
      </c>
      <c r="K346" s="80" t="e">
        <f t="shared" si="5"/>
        <v>#N/A</v>
      </c>
    </row>
    <row r="347" spans="1:11" x14ac:dyDescent="0.2">
      <c r="A347" s="28">
        <v>345</v>
      </c>
      <c r="B347" s="29">
        <v>1</v>
      </c>
      <c r="C347" s="29">
        <v>73.1922</v>
      </c>
      <c r="D347" s="29">
        <v>3.4689999999999999E-2</v>
      </c>
      <c r="E347" s="29">
        <v>68.417000000000002</v>
      </c>
      <c r="F347" s="29">
        <v>70.561000000000007</v>
      </c>
      <c r="G347" s="29">
        <v>73.191999999999993</v>
      </c>
      <c r="H347" s="29">
        <v>75.823999999999998</v>
      </c>
      <c r="I347" s="29">
        <v>77.968000000000004</v>
      </c>
      <c r="J347" s="30" t="e">
        <f>_xlfn.XLOOKUP(A347,'Growth Tracker'!$B$20:$B$90,'Growth Tracker'!$F$20:$F$90,NA())</f>
        <v>#N/A</v>
      </c>
      <c r="K347" s="80" t="e">
        <f t="shared" si="5"/>
        <v>#N/A</v>
      </c>
    </row>
    <row r="348" spans="1:11" x14ac:dyDescent="0.2">
      <c r="A348" s="28">
        <v>346</v>
      </c>
      <c r="B348" s="29">
        <v>1</v>
      </c>
      <c r="C348" s="29">
        <v>73.233199999999997</v>
      </c>
      <c r="D348" s="29">
        <v>3.4689999999999999E-2</v>
      </c>
      <c r="E348" s="29">
        <v>68.454999999999998</v>
      </c>
      <c r="F348" s="29">
        <v>70.599999999999994</v>
      </c>
      <c r="G348" s="29">
        <v>73.233000000000004</v>
      </c>
      <c r="H348" s="29">
        <v>75.866</v>
      </c>
      <c r="I348" s="29">
        <v>78.010999999999996</v>
      </c>
      <c r="J348" s="30" t="e">
        <f>_xlfn.XLOOKUP(A348,'Growth Tracker'!$B$20:$B$90,'Growth Tracker'!$F$20:$F$90,NA())</f>
        <v>#N/A</v>
      </c>
      <c r="K348" s="80" t="e">
        <f t="shared" si="5"/>
        <v>#N/A</v>
      </c>
    </row>
    <row r="349" spans="1:11" x14ac:dyDescent="0.2">
      <c r="A349" s="28">
        <v>347</v>
      </c>
      <c r="B349" s="29">
        <v>1</v>
      </c>
      <c r="C349" s="29">
        <v>73.274299999999997</v>
      </c>
      <c r="D349" s="29">
        <v>3.4700000000000002E-2</v>
      </c>
      <c r="E349" s="29">
        <v>68.492000000000004</v>
      </c>
      <c r="F349" s="29">
        <v>70.638999999999996</v>
      </c>
      <c r="G349" s="29">
        <v>73.274000000000001</v>
      </c>
      <c r="H349" s="29">
        <v>75.91</v>
      </c>
      <c r="I349" s="29">
        <v>78.055999999999997</v>
      </c>
      <c r="J349" s="30" t="e">
        <f>_xlfn.XLOOKUP(A349,'Growth Tracker'!$B$20:$B$90,'Growth Tracker'!$F$20:$F$90,NA())</f>
        <v>#N/A</v>
      </c>
      <c r="K349" s="80" t="e">
        <f t="shared" si="5"/>
        <v>#N/A</v>
      </c>
    </row>
    <row r="350" spans="1:11" x14ac:dyDescent="0.2">
      <c r="A350" s="28">
        <v>348</v>
      </c>
      <c r="B350" s="29">
        <v>1</v>
      </c>
      <c r="C350" s="29">
        <v>73.315200000000004</v>
      </c>
      <c r="D350" s="29">
        <v>3.4700000000000002E-2</v>
      </c>
      <c r="E350" s="29">
        <v>68.53</v>
      </c>
      <c r="F350" s="29">
        <v>70.677999999999997</v>
      </c>
      <c r="G350" s="29">
        <v>73.314999999999998</v>
      </c>
      <c r="H350" s="29">
        <v>75.951999999999998</v>
      </c>
      <c r="I350" s="29">
        <v>78.099999999999994</v>
      </c>
      <c r="J350" s="30" t="e">
        <f>_xlfn.XLOOKUP(A350,'Growth Tracker'!$B$20:$B$90,'Growth Tracker'!$F$20:$F$90,NA())</f>
        <v>#N/A</v>
      </c>
      <c r="K350" s="80" t="e">
        <f t="shared" si="5"/>
        <v>#N/A</v>
      </c>
    </row>
    <row r="351" spans="1:11" x14ac:dyDescent="0.2">
      <c r="A351" s="28">
        <v>349</v>
      </c>
      <c r="B351" s="29">
        <v>1</v>
      </c>
      <c r="C351" s="29">
        <v>73.356200000000001</v>
      </c>
      <c r="D351" s="29">
        <v>3.4709999999999998E-2</v>
      </c>
      <c r="E351" s="29">
        <v>68.566999999999993</v>
      </c>
      <c r="F351" s="29">
        <v>70.716999999999999</v>
      </c>
      <c r="G351" s="29">
        <v>73.355999999999995</v>
      </c>
      <c r="H351" s="29">
        <v>75.995000000000005</v>
      </c>
      <c r="I351" s="29">
        <v>78.144999999999996</v>
      </c>
      <c r="J351" s="30" t="e">
        <f>_xlfn.XLOOKUP(A351,'Growth Tracker'!$B$20:$B$90,'Growth Tracker'!$F$20:$F$90,NA())</f>
        <v>#N/A</v>
      </c>
      <c r="K351" s="80" t="e">
        <f t="shared" si="5"/>
        <v>#N/A</v>
      </c>
    </row>
    <row r="352" spans="1:11" x14ac:dyDescent="0.2">
      <c r="A352" s="28">
        <v>350</v>
      </c>
      <c r="B352" s="29">
        <v>1</v>
      </c>
      <c r="C352" s="29">
        <v>73.397099999999995</v>
      </c>
      <c r="D352" s="29">
        <v>3.4709999999999998E-2</v>
      </c>
      <c r="E352" s="29">
        <v>68.605999999999995</v>
      </c>
      <c r="F352" s="29">
        <v>70.757000000000005</v>
      </c>
      <c r="G352" s="29">
        <v>73.397000000000006</v>
      </c>
      <c r="H352" s="29">
        <v>76.037999999999997</v>
      </c>
      <c r="I352" s="29">
        <v>78.188999999999993</v>
      </c>
      <c r="J352" s="30" t="e">
        <f>_xlfn.XLOOKUP(A352,'Growth Tracker'!$B$20:$B$90,'Growth Tracker'!$F$20:$F$90,NA())</f>
        <v>#N/A</v>
      </c>
      <c r="K352" s="80" t="e">
        <f t="shared" si="5"/>
        <v>#N/A</v>
      </c>
    </row>
    <row r="353" spans="1:11" x14ac:dyDescent="0.2">
      <c r="A353" s="28">
        <v>351</v>
      </c>
      <c r="B353" s="29">
        <v>1</v>
      </c>
      <c r="C353" s="29">
        <v>73.437899999999999</v>
      </c>
      <c r="D353" s="29">
        <v>3.4720000000000001E-2</v>
      </c>
      <c r="E353" s="29">
        <v>68.641999999999996</v>
      </c>
      <c r="F353" s="29">
        <v>70.795000000000002</v>
      </c>
      <c r="G353" s="29">
        <v>73.438000000000002</v>
      </c>
      <c r="H353" s="29">
        <v>76.081000000000003</v>
      </c>
      <c r="I353" s="29">
        <v>78.233000000000004</v>
      </c>
      <c r="J353" s="30" t="e">
        <f>_xlfn.XLOOKUP(A353,'Growth Tracker'!$B$20:$B$90,'Growth Tracker'!$F$20:$F$90,NA())</f>
        <v>#N/A</v>
      </c>
      <c r="K353" s="80" t="e">
        <f t="shared" si="5"/>
        <v>#N/A</v>
      </c>
    </row>
    <row r="354" spans="1:11" x14ac:dyDescent="0.2">
      <c r="A354" s="28">
        <v>352</v>
      </c>
      <c r="B354" s="29">
        <v>1</v>
      </c>
      <c r="C354" s="29">
        <v>73.478700000000003</v>
      </c>
      <c r="D354" s="29">
        <v>3.4720000000000001E-2</v>
      </c>
      <c r="E354" s="29">
        <v>68.680000000000007</v>
      </c>
      <c r="F354" s="29">
        <v>70.834999999999994</v>
      </c>
      <c r="G354" s="29">
        <v>73.478999999999999</v>
      </c>
      <c r="H354" s="29">
        <v>76.123000000000005</v>
      </c>
      <c r="I354" s="29">
        <v>78.277000000000001</v>
      </c>
      <c r="J354" s="30" t="e">
        <f>_xlfn.XLOOKUP(A354,'Growth Tracker'!$B$20:$B$90,'Growth Tracker'!$F$20:$F$90,NA())</f>
        <v>#N/A</v>
      </c>
      <c r="K354" s="80" t="e">
        <f t="shared" si="5"/>
        <v>#N/A</v>
      </c>
    </row>
    <row r="355" spans="1:11" x14ac:dyDescent="0.2">
      <c r="A355" s="28">
        <v>353</v>
      </c>
      <c r="B355" s="29">
        <v>1</v>
      </c>
      <c r="C355" s="29">
        <v>73.519499999999994</v>
      </c>
      <c r="D355" s="29">
        <v>3.4729999999999997E-2</v>
      </c>
      <c r="E355" s="29">
        <v>68.716999999999999</v>
      </c>
      <c r="F355" s="29">
        <v>70.873000000000005</v>
      </c>
      <c r="G355" s="29">
        <v>73.52</v>
      </c>
      <c r="H355" s="29">
        <v>76.165999999999997</v>
      </c>
      <c r="I355" s="29">
        <v>78.322000000000003</v>
      </c>
      <c r="J355" s="30" t="e">
        <f>_xlfn.XLOOKUP(A355,'Growth Tracker'!$B$20:$B$90,'Growth Tracker'!$F$20:$F$90,NA())</f>
        <v>#N/A</v>
      </c>
      <c r="K355" s="80" t="e">
        <f t="shared" si="5"/>
        <v>#N/A</v>
      </c>
    </row>
    <row r="356" spans="1:11" x14ac:dyDescent="0.2">
      <c r="A356" s="28">
        <v>354</v>
      </c>
      <c r="B356" s="29">
        <v>1</v>
      </c>
      <c r="C356" s="29">
        <v>73.560199999999995</v>
      </c>
      <c r="D356" s="29">
        <v>3.4729999999999997E-2</v>
      </c>
      <c r="E356" s="29">
        <v>68.754999999999995</v>
      </c>
      <c r="F356" s="29">
        <v>70.912000000000006</v>
      </c>
      <c r="G356" s="29">
        <v>73.56</v>
      </c>
      <c r="H356" s="29">
        <v>76.207999999999998</v>
      </c>
      <c r="I356" s="29">
        <v>78.364999999999995</v>
      </c>
      <c r="J356" s="30" t="e">
        <f>_xlfn.XLOOKUP(A356,'Growth Tracker'!$B$20:$B$90,'Growth Tracker'!$F$20:$F$90,NA())</f>
        <v>#N/A</v>
      </c>
      <c r="K356" s="80" t="e">
        <f t="shared" si="5"/>
        <v>#N/A</v>
      </c>
    </row>
    <row r="357" spans="1:11" x14ac:dyDescent="0.2">
      <c r="A357" s="28">
        <v>355</v>
      </c>
      <c r="B357" s="29">
        <v>1</v>
      </c>
      <c r="C357" s="29">
        <v>73.600800000000007</v>
      </c>
      <c r="D357" s="29">
        <v>3.474E-2</v>
      </c>
      <c r="E357" s="29">
        <v>68.792000000000002</v>
      </c>
      <c r="F357" s="29">
        <v>70.950999999999993</v>
      </c>
      <c r="G357" s="29">
        <v>73.600999999999999</v>
      </c>
      <c r="H357" s="29">
        <v>76.251000000000005</v>
      </c>
      <c r="I357" s="29">
        <v>78.41</v>
      </c>
      <c r="J357" s="30" t="e">
        <f>_xlfn.XLOOKUP(A357,'Growth Tracker'!$B$20:$B$90,'Growth Tracker'!$F$20:$F$90,NA())</f>
        <v>#N/A</v>
      </c>
      <c r="K357" s="80" t="e">
        <f t="shared" si="5"/>
        <v>#N/A</v>
      </c>
    </row>
    <row r="358" spans="1:11" x14ac:dyDescent="0.2">
      <c r="A358" s="28">
        <v>356</v>
      </c>
      <c r="B358" s="29">
        <v>1</v>
      </c>
      <c r="C358" s="29">
        <v>73.641400000000004</v>
      </c>
      <c r="D358" s="29">
        <v>3.474E-2</v>
      </c>
      <c r="E358" s="29">
        <v>68.83</v>
      </c>
      <c r="F358" s="29">
        <v>70.989999999999995</v>
      </c>
      <c r="G358" s="29">
        <v>73.641000000000005</v>
      </c>
      <c r="H358" s="29">
        <v>76.293000000000006</v>
      </c>
      <c r="I358" s="29">
        <v>78.453000000000003</v>
      </c>
      <c r="J358" s="30" t="e">
        <f>_xlfn.XLOOKUP(A358,'Growth Tracker'!$B$20:$B$90,'Growth Tracker'!$F$20:$F$90,NA())</f>
        <v>#N/A</v>
      </c>
      <c r="K358" s="80" t="e">
        <f t="shared" si="5"/>
        <v>#N/A</v>
      </c>
    </row>
    <row r="359" spans="1:11" x14ac:dyDescent="0.2">
      <c r="A359" s="28">
        <v>357</v>
      </c>
      <c r="B359" s="29">
        <v>1</v>
      </c>
      <c r="C359" s="29">
        <v>73.682000000000002</v>
      </c>
      <c r="D359" s="29">
        <v>3.4750000000000003E-2</v>
      </c>
      <c r="E359" s="29">
        <v>68.866</v>
      </c>
      <c r="F359" s="29">
        <v>71.028000000000006</v>
      </c>
      <c r="G359" s="29">
        <v>73.682000000000002</v>
      </c>
      <c r="H359" s="29">
        <v>76.335999999999999</v>
      </c>
      <c r="I359" s="29">
        <v>78.498000000000005</v>
      </c>
      <c r="J359" s="30" t="e">
        <f>_xlfn.XLOOKUP(A359,'Growth Tracker'!$B$20:$B$90,'Growth Tracker'!$F$20:$F$90,NA())</f>
        <v>#N/A</v>
      </c>
      <c r="K359" s="80" t="e">
        <f t="shared" si="5"/>
        <v>#N/A</v>
      </c>
    </row>
    <row r="360" spans="1:11" x14ac:dyDescent="0.2">
      <c r="A360" s="28">
        <v>358</v>
      </c>
      <c r="B360" s="29">
        <v>1</v>
      </c>
      <c r="C360" s="29">
        <v>73.722499999999997</v>
      </c>
      <c r="D360" s="29">
        <v>3.4750000000000003E-2</v>
      </c>
      <c r="E360" s="29">
        <v>68.903999999999996</v>
      </c>
      <c r="F360" s="29">
        <v>71.066999999999993</v>
      </c>
      <c r="G360" s="29">
        <v>73.722999999999999</v>
      </c>
      <c r="H360" s="29">
        <v>76.378</v>
      </c>
      <c r="I360" s="29">
        <v>78.540999999999997</v>
      </c>
      <c r="J360" s="30" t="e">
        <f>_xlfn.XLOOKUP(A360,'Growth Tracker'!$B$20:$B$90,'Growth Tracker'!$F$20:$F$90,NA())</f>
        <v>#N/A</v>
      </c>
      <c r="K360" s="80" t="e">
        <f t="shared" si="5"/>
        <v>#N/A</v>
      </c>
    </row>
    <row r="361" spans="1:11" x14ac:dyDescent="0.2">
      <c r="A361" s="28">
        <v>359</v>
      </c>
      <c r="B361" s="29">
        <v>1</v>
      </c>
      <c r="C361" s="29">
        <v>73.763000000000005</v>
      </c>
      <c r="D361" s="29">
        <v>3.4759999999999999E-2</v>
      </c>
      <c r="E361" s="29">
        <v>68.941000000000003</v>
      </c>
      <c r="F361" s="29">
        <v>71.105999999999995</v>
      </c>
      <c r="G361" s="29">
        <v>73.763000000000005</v>
      </c>
      <c r="H361" s="29">
        <v>76.42</v>
      </c>
      <c r="I361" s="29">
        <v>78.584999999999994</v>
      </c>
      <c r="J361" s="30" t="e">
        <f>_xlfn.XLOOKUP(A361,'Growth Tracker'!$B$20:$B$90,'Growth Tracker'!$F$20:$F$90,NA())</f>
        <v>#N/A</v>
      </c>
      <c r="K361" s="80" t="e">
        <f t="shared" si="5"/>
        <v>#N/A</v>
      </c>
    </row>
    <row r="362" spans="1:11" x14ac:dyDescent="0.2">
      <c r="A362" s="28">
        <v>360</v>
      </c>
      <c r="B362" s="29">
        <v>1</v>
      </c>
      <c r="C362" s="29">
        <v>73.803399999999996</v>
      </c>
      <c r="D362" s="29">
        <v>3.4759999999999999E-2</v>
      </c>
      <c r="E362" s="29">
        <v>68.977999999999994</v>
      </c>
      <c r="F362" s="29">
        <v>71.144999999999996</v>
      </c>
      <c r="G362" s="29">
        <v>73.802999999999997</v>
      </c>
      <c r="H362" s="29">
        <v>76.462000000000003</v>
      </c>
      <c r="I362" s="29">
        <v>78.628</v>
      </c>
      <c r="J362" s="30" t="e">
        <f>_xlfn.XLOOKUP(A362,'Growth Tracker'!$B$20:$B$90,'Growth Tracker'!$F$20:$F$90,NA())</f>
        <v>#N/A</v>
      </c>
      <c r="K362" s="80" t="e">
        <f t="shared" si="5"/>
        <v>#N/A</v>
      </c>
    </row>
    <row r="363" spans="1:11" x14ac:dyDescent="0.2">
      <c r="A363" s="28">
        <v>361</v>
      </c>
      <c r="B363" s="29">
        <v>1</v>
      </c>
      <c r="C363" s="29">
        <v>73.843800000000002</v>
      </c>
      <c r="D363" s="29">
        <v>3.4770000000000002E-2</v>
      </c>
      <c r="E363" s="29">
        <v>69.015000000000001</v>
      </c>
      <c r="F363" s="29">
        <v>71.183000000000007</v>
      </c>
      <c r="G363" s="29">
        <v>73.843999999999994</v>
      </c>
      <c r="H363" s="29">
        <v>76.504999999999995</v>
      </c>
      <c r="I363" s="29">
        <v>78.673000000000002</v>
      </c>
      <c r="J363" s="30" t="e">
        <f>_xlfn.XLOOKUP(A363,'Growth Tracker'!$B$20:$B$90,'Growth Tracker'!$F$20:$F$90,NA())</f>
        <v>#N/A</v>
      </c>
      <c r="K363" s="80" t="e">
        <f t="shared" si="5"/>
        <v>#N/A</v>
      </c>
    </row>
    <row r="364" spans="1:11" x14ac:dyDescent="0.2">
      <c r="A364" s="28">
        <v>362</v>
      </c>
      <c r="B364" s="29">
        <v>1</v>
      </c>
      <c r="C364" s="29">
        <v>73.884200000000007</v>
      </c>
      <c r="D364" s="29">
        <v>3.4770000000000002E-2</v>
      </c>
      <c r="E364" s="29">
        <v>69.052999999999997</v>
      </c>
      <c r="F364" s="29">
        <v>71.221999999999994</v>
      </c>
      <c r="G364" s="29">
        <v>73.884</v>
      </c>
      <c r="H364" s="29">
        <v>76.546999999999997</v>
      </c>
      <c r="I364" s="29">
        <v>78.715999999999994</v>
      </c>
      <c r="J364" s="30" t="e">
        <f>_xlfn.XLOOKUP(A364,'Growth Tracker'!$B$20:$B$90,'Growth Tracker'!$F$20:$F$90,NA())</f>
        <v>#N/A</v>
      </c>
      <c r="K364" s="80" t="e">
        <f t="shared" si="5"/>
        <v>#N/A</v>
      </c>
    </row>
    <row r="365" spans="1:11" x14ac:dyDescent="0.2">
      <c r="A365" s="28">
        <v>363</v>
      </c>
      <c r="B365" s="29">
        <v>1</v>
      </c>
      <c r="C365" s="29">
        <v>73.924499999999995</v>
      </c>
      <c r="D365" s="29">
        <v>3.4779999999999998E-2</v>
      </c>
      <c r="E365" s="29">
        <v>69.088999999999999</v>
      </c>
      <c r="F365" s="29">
        <v>71.260000000000005</v>
      </c>
      <c r="G365" s="29">
        <v>73.924999999999997</v>
      </c>
      <c r="H365" s="29">
        <v>76.588999999999999</v>
      </c>
      <c r="I365" s="29">
        <v>78.760000000000005</v>
      </c>
      <c r="J365" s="30" t="e">
        <f>_xlfn.XLOOKUP(A365,'Growth Tracker'!$B$20:$B$90,'Growth Tracker'!$F$20:$F$90,NA())</f>
        <v>#N/A</v>
      </c>
      <c r="K365" s="80" t="e">
        <f t="shared" si="5"/>
        <v>#N/A</v>
      </c>
    </row>
    <row r="366" spans="1:11" x14ac:dyDescent="0.2">
      <c r="A366" s="28">
        <v>364</v>
      </c>
      <c r="B366" s="29">
        <v>1</v>
      </c>
      <c r="C366" s="29">
        <v>73.964699999999993</v>
      </c>
      <c r="D366" s="29">
        <v>3.4779999999999998E-2</v>
      </c>
      <c r="E366" s="29">
        <v>69.126000000000005</v>
      </c>
      <c r="F366" s="29">
        <v>71.298000000000002</v>
      </c>
      <c r="G366" s="29">
        <v>73.965000000000003</v>
      </c>
      <c r="H366" s="29">
        <v>76.631</v>
      </c>
      <c r="I366" s="29">
        <v>78.802999999999997</v>
      </c>
      <c r="J366" s="30" t="e">
        <f>_xlfn.XLOOKUP(A366,'Growth Tracker'!$B$20:$B$90,'Growth Tracker'!$F$20:$F$90,NA())</f>
        <v>#N/A</v>
      </c>
      <c r="K366" s="80" t="e">
        <f t="shared" si="5"/>
        <v>#N/A</v>
      </c>
    </row>
    <row r="367" spans="1:11" x14ac:dyDescent="0.2">
      <c r="A367" s="28">
        <v>365</v>
      </c>
      <c r="B367" s="29">
        <v>1</v>
      </c>
      <c r="C367" s="29">
        <v>74.004900000000006</v>
      </c>
      <c r="D367" s="29">
        <v>3.4790000000000001E-2</v>
      </c>
      <c r="E367" s="29">
        <v>69.162999999999997</v>
      </c>
      <c r="F367" s="29">
        <v>71.335999999999999</v>
      </c>
      <c r="G367" s="29">
        <v>74.004999999999995</v>
      </c>
      <c r="H367" s="29">
        <v>76.673000000000002</v>
      </c>
      <c r="I367" s="29">
        <v>78.846999999999994</v>
      </c>
      <c r="J367" s="30" t="e">
        <f>_xlfn.XLOOKUP(A367,'Growth Tracker'!$B$20:$B$90,'Growth Tracker'!$F$20:$F$90,NA())</f>
        <v>#N/A</v>
      </c>
      <c r="K367" s="80" t="e">
        <f t="shared" si="5"/>
        <v>#N/A</v>
      </c>
    </row>
    <row r="368" spans="1:11" x14ac:dyDescent="0.2">
      <c r="A368" s="28">
        <v>366</v>
      </c>
      <c r="B368" s="29">
        <v>1</v>
      </c>
      <c r="C368" s="29">
        <v>74.045100000000005</v>
      </c>
      <c r="D368" s="29">
        <v>3.4790000000000001E-2</v>
      </c>
      <c r="E368" s="29">
        <v>69.2</v>
      </c>
      <c r="F368" s="29">
        <v>71.375</v>
      </c>
      <c r="G368" s="29">
        <v>74.045000000000002</v>
      </c>
      <c r="H368" s="29">
        <v>76.715000000000003</v>
      </c>
      <c r="I368" s="29">
        <v>78.89</v>
      </c>
      <c r="J368" s="30" t="e">
        <f>_xlfn.XLOOKUP(A368,'Growth Tracker'!$B$20:$B$90,'Growth Tracker'!$F$20:$F$90,NA())</f>
        <v>#N/A</v>
      </c>
      <c r="K368" s="80" t="e">
        <f t="shared" si="5"/>
        <v>#N/A</v>
      </c>
    </row>
    <row r="369" spans="1:11" x14ac:dyDescent="0.2">
      <c r="A369" s="28">
        <v>367</v>
      </c>
      <c r="B369" s="29">
        <v>1</v>
      </c>
      <c r="C369" s="29">
        <v>74.0852</v>
      </c>
      <c r="D369" s="29">
        <v>3.4799999999999998E-2</v>
      </c>
      <c r="E369" s="29">
        <v>69.236000000000004</v>
      </c>
      <c r="F369" s="29">
        <v>71.412999999999997</v>
      </c>
      <c r="G369" s="29">
        <v>74.084999999999994</v>
      </c>
      <c r="H369" s="29">
        <v>76.757000000000005</v>
      </c>
      <c r="I369" s="29">
        <v>78.933999999999997</v>
      </c>
      <c r="J369" s="30" t="e">
        <f>_xlfn.XLOOKUP(A369,'Growth Tracker'!$B$20:$B$90,'Growth Tracker'!$F$20:$F$90,NA())</f>
        <v>#N/A</v>
      </c>
      <c r="K369" s="80" t="e">
        <f t="shared" si="5"/>
        <v>#N/A</v>
      </c>
    </row>
    <row r="370" spans="1:11" x14ac:dyDescent="0.2">
      <c r="A370" s="28">
        <v>368</v>
      </c>
      <c r="B370" s="29">
        <v>1</v>
      </c>
      <c r="C370" s="29">
        <v>74.125299999999996</v>
      </c>
      <c r="D370" s="29">
        <v>3.4799999999999998E-2</v>
      </c>
      <c r="E370" s="29">
        <v>69.274000000000001</v>
      </c>
      <c r="F370" s="29">
        <v>71.451999999999998</v>
      </c>
      <c r="G370" s="29">
        <v>74.125</v>
      </c>
      <c r="H370" s="29">
        <v>76.799000000000007</v>
      </c>
      <c r="I370" s="29">
        <v>78.977000000000004</v>
      </c>
      <c r="J370" s="30" t="e">
        <f>_xlfn.XLOOKUP(A370,'Growth Tracker'!$B$20:$B$90,'Growth Tracker'!$F$20:$F$90,NA())</f>
        <v>#N/A</v>
      </c>
      <c r="K370" s="80" t="e">
        <f t="shared" si="5"/>
        <v>#N/A</v>
      </c>
    </row>
    <row r="371" spans="1:11" x14ac:dyDescent="0.2">
      <c r="A371" s="28">
        <v>369</v>
      </c>
      <c r="B371" s="29">
        <v>1</v>
      </c>
      <c r="C371" s="29">
        <v>74.165300000000002</v>
      </c>
      <c r="D371" s="29">
        <v>3.4810000000000001E-2</v>
      </c>
      <c r="E371" s="29">
        <v>69.31</v>
      </c>
      <c r="F371" s="29">
        <v>71.489999999999995</v>
      </c>
      <c r="G371" s="29">
        <v>74.165000000000006</v>
      </c>
      <c r="H371" s="29">
        <v>76.840999999999994</v>
      </c>
      <c r="I371" s="29">
        <v>79.021000000000001</v>
      </c>
      <c r="J371" s="30" t="e">
        <f>_xlfn.XLOOKUP(A371,'Growth Tracker'!$B$20:$B$90,'Growth Tracker'!$F$20:$F$90,NA())</f>
        <v>#N/A</v>
      </c>
      <c r="K371" s="80" t="e">
        <f t="shared" si="5"/>
        <v>#N/A</v>
      </c>
    </row>
    <row r="372" spans="1:11" x14ac:dyDescent="0.2">
      <c r="A372" s="28">
        <v>370</v>
      </c>
      <c r="B372" s="29">
        <v>1</v>
      </c>
      <c r="C372" s="29">
        <v>74.205299999999994</v>
      </c>
      <c r="D372" s="29">
        <v>3.4819999999999997E-2</v>
      </c>
      <c r="E372" s="29">
        <v>69.346000000000004</v>
      </c>
      <c r="F372" s="29">
        <v>71.527000000000001</v>
      </c>
      <c r="G372" s="29">
        <v>74.204999999999998</v>
      </c>
      <c r="H372" s="29">
        <v>76.882999999999996</v>
      </c>
      <c r="I372" s="29">
        <v>79.064999999999998</v>
      </c>
      <c r="J372" s="30" t="e">
        <f>_xlfn.XLOOKUP(A372,'Growth Tracker'!$B$20:$B$90,'Growth Tracker'!$F$20:$F$90,NA())</f>
        <v>#N/A</v>
      </c>
      <c r="K372" s="80" t="e">
        <f t="shared" si="5"/>
        <v>#N/A</v>
      </c>
    </row>
    <row r="373" spans="1:11" x14ac:dyDescent="0.2">
      <c r="A373" s="28">
        <v>371</v>
      </c>
      <c r="B373" s="29">
        <v>1</v>
      </c>
      <c r="C373" s="29">
        <v>74.245199999999997</v>
      </c>
      <c r="D373" s="29">
        <v>3.4819999999999997E-2</v>
      </c>
      <c r="E373" s="29">
        <v>69.382999999999996</v>
      </c>
      <c r="F373" s="29">
        <v>71.566000000000003</v>
      </c>
      <c r="G373" s="29">
        <v>74.245000000000005</v>
      </c>
      <c r="H373" s="29">
        <v>76.924999999999997</v>
      </c>
      <c r="I373" s="29">
        <v>79.106999999999999</v>
      </c>
      <c r="J373" s="30" t="e">
        <f>_xlfn.XLOOKUP(A373,'Growth Tracker'!$B$20:$B$90,'Growth Tracker'!$F$20:$F$90,NA())</f>
        <v>#N/A</v>
      </c>
      <c r="K373" s="80" t="e">
        <f t="shared" si="5"/>
        <v>#N/A</v>
      </c>
    </row>
    <row r="374" spans="1:11" x14ac:dyDescent="0.2">
      <c r="A374" s="28">
        <v>372</v>
      </c>
      <c r="B374" s="29">
        <v>1</v>
      </c>
      <c r="C374" s="29">
        <v>74.2851</v>
      </c>
      <c r="D374" s="29">
        <v>3.483E-2</v>
      </c>
      <c r="E374" s="29">
        <v>69.418999999999997</v>
      </c>
      <c r="F374" s="29">
        <v>71.602999999999994</v>
      </c>
      <c r="G374" s="29">
        <v>74.284999999999997</v>
      </c>
      <c r="H374" s="29">
        <v>76.966999999999999</v>
      </c>
      <c r="I374" s="29">
        <v>79.150999999999996</v>
      </c>
      <c r="J374" s="30" t="e">
        <f>_xlfn.XLOOKUP(A374,'Growth Tracker'!$B$20:$B$90,'Growth Tracker'!$F$20:$F$90,NA())</f>
        <v>#N/A</v>
      </c>
      <c r="K374" s="80" t="e">
        <f t="shared" si="5"/>
        <v>#N/A</v>
      </c>
    </row>
    <row r="375" spans="1:11" x14ac:dyDescent="0.2">
      <c r="A375" s="28">
        <v>373</v>
      </c>
      <c r="B375" s="29">
        <v>1</v>
      </c>
      <c r="C375" s="29">
        <v>74.325000000000003</v>
      </c>
      <c r="D375" s="29">
        <v>3.483E-2</v>
      </c>
      <c r="E375" s="29">
        <v>69.456000000000003</v>
      </c>
      <c r="F375" s="29">
        <v>71.641999999999996</v>
      </c>
      <c r="G375" s="29">
        <v>74.325000000000003</v>
      </c>
      <c r="H375" s="29">
        <v>77.007999999999996</v>
      </c>
      <c r="I375" s="29">
        <v>79.194000000000003</v>
      </c>
      <c r="J375" s="30" t="e">
        <f>_xlfn.XLOOKUP(A375,'Growth Tracker'!$B$20:$B$90,'Growth Tracker'!$F$20:$F$90,NA())</f>
        <v>#N/A</v>
      </c>
      <c r="K375" s="80" t="e">
        <f t="shared" si="5"/>
        <v>#N/A</v>
      </c>
    </row>
    <row r="376" spans="1:11" x14ac:dyDescent="0.2">
      <c r="A376" s="28">
        <v>374</v>
      </c>
      <c r="B376" s="29">
        <v>1</v>
      </c>
      <c r="C376" s="29">
        <v>74.364800000000002</v>
      </c>
      <c r="D376" s="29">
        <v>3.4840000000000003E-2</v>
      </c>
      <c r="E376" s="29">
        <v>69.492000000000004</v>
      </c>
      <c r="F376" s="29">
        <v>71.680000000000007</v>
      </c>
      <c r="G376" s="29">
        <v>74.364999999999995</v>
      </c>
      <c r="H376" s="29">
        <v>77.05</v>
      </c>
      <c r="I376" s="29">
        <v>79.238</v>
      </c>
      <c r="J376" s="30" t="e">
        <f>_xlfn.XLOOKUP(A376,'Growth Tracker'!$B$20:$B$90,'Growth Tracker'!$F$20:$F$90,NA())</f>
        <v>#N/A</v>
      </c>
      <c r="K376" s="80" t="e">
        <f t="shared" si="5"/>
        <v>#N/A</v>
      </c>
    </row>
    <row r="377" spans="1:11" x14ac:dyDescent="0.2">
      <c r="A377" s="28">
        <v>375</v>
      </c>
      <c r="B377" s="29">
        <v>1</v>
      </c>
      <c r="C377" s="29">
        <v>74.404499999999999</v>
      </c>
      <c r="D377" s="29">
        <v>3.4840000000000003E-2</v>
      </c>
      <c r="E377" s="29">
        <v>69.528999999999996</v>
      </c>
      <c r="F377" s="29">
        <v>71.718000000000004</v>
      </c>
      <c r="G377" s="29">
        <v>74.405000000000001</v>
      </c>
      <c r="H377" s="29">
        <v>77.090999999999994</v>
      </c>
      <c r="I377" s="29">
        <v>79.28</v>
      </c>
      <c r="J377" s="30" t="e">
        <f>_xlfn.XLOOKUP(A377,'Growth Tracker'!$B$20:$B$90,'Growth Tracker'!$F$20:$F$90,NA())</f>
        <v>#N/A</v>
      </c>
      <c r="K377" s="80" t="e">
        <f t="shared" si="5"/>
        <v>#N/A</v>
      </c>
    </row>
    <row r="378" spans="1:11" x14ac:dyDescent="0.2">
      <c r="A378" s="28">
        <v>376</v>
      </c>
      <c r="B378" s="29">
        <v>1</v>
      </c>
      <c r="C378" s="29">
        <v>74.444299999999998</v>
      </c>
      <c r="D378" s="29">
        <v>3.4849999999999999E-2</v>
      </c>
      <c r="E378" s="29">
        <v>69.564999999999998</v>
      </c>
      <c r="F378" s="29">
        <v>71.754999999999995</v>
      </c>
      <c r="G378" s="29">
        <v>74.444000000000003</v>
      </c>
      <c r="H378" s="29">
        <v>77.132999999999996</v>
      </c>
      <c r="I378" s="29">
        <v>79.323999999999998</v>
      </c>
      <c r="J378" s="30" t="e">
        <f>_xlfn.XLOOKUP(A378,'Growth Tracker'!$B$20:$B$90,'Growth Tracker'!$F$20:$F$90,NA())</f>
        <v>#N/A</v>
      </c>
      <c r="K378" s="80" t="e">
        <f t="shared" si="5"/>
        <v>#N/A</v>
      </c>
    </row>
    <row r="379" spans="1:11" x14ac:dyDescent="0.2">
      <c r="A379" s="28">
        <v>377</v>
      </c>
      <c r="B379" s="29">
        <v>1</v>
      </c>
      <c r="C379" s="29">
        <v>74.483900000000006</v>
      </c>
      <c r="D379" s="29">
        <v>3.4849999999999999E-2</v>
      </c>
      <c r="E379" s="29">
        <v>69.602000000000004</v>
      </c>
      <c r="F379" s="29">
        <v>71.793999999999997</v>
      </c>
      <c r="G379" s="29">
        <v>74.483999999999995</v>
      </c>
      <c r="H379" s="29">
        <v>77.174000000000007</v>
      </c>
      <c r="I379" s="29">
        <v>79.366</v>
      </c>
      <c r="J379" s="30" t="e">
        <f>_xlfn.XLOOKUP(A379,'Growth Tracker'!$B$20:$B$90,'Growth Tracker'!$F$20:$F$90,NA())</f>
        <v>#N/A</v>
      </c>
      <c r="K379" s="80" t="e">
        <f t="shared" si="5"/>
        <v>#N/A</v>
      </c>
    </row>
    <row r="380" spans="1:11" x14ac:dyDescent="0.2">
      <c r="A380" s="28">
        <v>378</v>
      </c>
      <c r="B380" s="29">
        <v>1</v>
      </c>
      <c r="C380" s="29">
        <v>74.523600000000002</v>
      </c>
      <c r="D380" s="29">
        <v>3.4860000000000002E-2</v>
      </c>
      <c r="E380" s="29">
        <v>69.638000000000005</v>
      </c>
      <c r="F380" s="29">
        <v>71.831000000000003</v>
      </c>
      <c r="G380" s="29">
        <v>74.524000000000001</v>
      </c>
      <c r="H380" s="29">
        <v>77.215999999999994</v>
      </c>
      <c r="I380" s="29">
        <v>79.41</v>
      </c>
      <c r="J380" s="30" t="e">
        <f>_xlfn.XLOOKUP(A380,'Growth Tracker'!$B$20:$B$90,'Growth Tracker'!$F$20:$F$90,NA())</f>
        <v>#N/A</v>
      </c>
      <c r="K380" s="80" t="e">
        <f t="shared" si="5"/>
        <v>#N/A</v>
      </c>
    </row>
    <row r="381" spans="1:11" x14ac:dyDescent="0.2">
      <c r="A381" s="28">
        <v>379</v>
      </c>
      <c r="B381" s="29">
        <v>1</v>
      </c>
      <c r="C381" s="29">
        <v>74.563199999999995</v>
      </c>
      <c r="D381" s="29">
        <v>3.4860000000000002E-2</v>
      </c>
      <c r="E381" s="29">
        <v>69.674999999999997</v>
      </c>
      <c r="F381" s="29">
        <v>71.869</v>
      </c>
      <c r="G381" s="29">
        <v>74.563000000000002</v>
      </c>
      <c r="H381" s="29">
        <v>77.257000000000005</v>
      </c>
      <c r="I381" s="29">
        <v>79.451999999999998</v>
      </c>
      <c r="J381" s="30" t="e">
        <f>_xlfn.XLOOKUP(A381,'Growth Tracker'!$B$20:$B$90,'Growth Tracker'!$F$20:$F$90,NA())</f>
        <v>#N/A</v>
      </c>
      <c r="K381" s="80" t="e">
        <f t="shared" si="5"/>
        <v>#N/A</v>
      </c>
    </row>
    <row r="382" spans="1:11" x14ac:dyDescent="0.2">
      <c r="A382" s="28">
        <v>380</v>
      </c>
      <c r="B382" s="29">
        <v>1</v>
      </c>
      <c r="C382" s="29">
        <v>74.602699999999999</v>
      </c>
      <c r="D382" s="29">
        <v>3.4869999999999998E-2</v>
      </c>
      <c r="E382" s="29">
        <v>69.709999999999994</v>
      </c>
      <c r="F382" s="29">
        <v>71.906999999999996</v>
      </c>
      <c r="G382" s="29">
        <v>74.602999999999994</v>
      </c>
      <c r="H382" s="29">
        <v>77.299000000000007</v>
      </c>
      <c r="I382" s="29">
        <v>79.495000000000005</v>
      </c>
      <c r="J382" s="30" t="e">
        <f>_xlfn.XLOOKUP(A382,'Growth Tracker'!$B$20:$B$90,'Growth Tracker'!$F$20:$F$90,NA())</f>
        <v>#N/A</v>
      </c>
      <c r="K382" s="80" t="e">
        <f t="shared" si="5"/>
        <v>#N/A</v>
      </c>
    </row>
    <row r="383" spans="1:11" x14ac:dyDescent="0.2">
      <c r="A383" s="28">
        <v>381</v>
      </c>
      <c r="B383" s="29">
        <v>1</v>
      </c>
      <c r="C383" s="29">
        <v>74.642200000000003</v>
      </c>
      <c r="D383" s="29">
        <v>3.4880000000000001E-2</v>
      </c>
      <c r="E383" s="29">
        <v>69.745999999999995</v>
      </c>
      <c r="F383" s="29">
        <v>71.944000000000003</v>
      </c>
      <c r="G383" s="29">
        <v>74.641999999999996</v>
      </c>
      <c r="H383" s="29">
        <v>77.340999999999994</v>
      </c>
      <c r="I383" s="29">
        <v>79.539000000000001</v>
      </c>
      <c r="J383" s="30" t="e">
        <f>_xlfn.XLOOKUP(A383,'Growth Tracker'!$B$20:$B$90,'Growth Tracker'!$F$20:$F$90,NA())</f>
        <v>#N/A</v>
      </c>
      <c r="K383" s="80" t="e">
        <f t="shared" si="5"/>
        <v>#N/A</v>
      </c>
    </row>
    <row r="384" spans="1:11" x14ac:dyDescent="0.2">
      <c r="A384" s="28">
        <v>382</v>
      </c>
      <c r="B384" s="29">
        <v>1</v>
      </c>
      <c r="C384" s="29">
        <v>74.681700000000006</v>
      </c>
      <c r="D384" s="29">
        <v>3.4880000000000001E-2</v>
      </c>
      <c r="E384" s="29">
        <v>69.781999999999996</v>
      </c>
      <c r="F384" s="29">
        <v>71.981999999999999</v>
      </c>
      <c r="G384" s="29">
        <v>74.682000000000002</v>
      </c>
      <c r="H384" s="29">
        <v>77.382000000000005</v>
      </c>
      <c r="I384" s="29">
        <v>79.581000000000003</v>
      </c>
      <c r="J384" s="30" t="e">
        <f>_xlfn.XLOOKUP(A384,'Growth Tracker'!$B$20:$B$90,'Growth Tracker'!$F$20:$F$90,NA())</f>
        <v>#N/A</v>
      </c>
      <c r="K384" s="80" t="e">
        <f t="shared" si="5"/>
        <v>#N/A</v>
      </c>
    </row>
    <row r="385" spans="1:11" x14ac:dyDescent="0.2">
      <c r="A385" s="28">
        <v>383</v>
      </c>
      <c r="B385" s="29">
        <v>1</v>
      </c>
      <c r="C385" s="29">
        <v>74.721100000000007</v>
      </c>
      <c r="D385" s="29">
        <v>3.4889999999999997E-2</v>
      </c>
      <c r="E385" s="29">
        <v>69.817999999999998</v>
      </c>
      <c r="F385" s="29">
        <v>72.019000000000005</v>
      </c>
      <c r="G385" s="29">
        <v>74.721000000000004</v>
      </c>
      <c r="H385" s="29">
        <v>77.423000000000002</v>
      </c>
      <c r="I385" s="29">
        <v>79.623999999999995</v>
      </c>
      <c r="J385" s="30" t="e">
        <f>_xlfn.XLOOKUP(A385,'Growth Tracker'!$B$20:$B$90,'Growth Tracker'!$F$20:$F$90,NA())</f>
        <v>#N/A</v>
      </c>
      <c r="K385" s="80" t="e">
        <f t="shared" si="5"/>
        <v>#N/A</v>
      </c>
    </row>
    <row r="386" spans="1:11" x14ac:dyDescent="0.2">
      <c r="A386" s="28">
        <v>384</v>
      </c>
      <c r="B386" s="29">
        <v>1</v>
      </c>
      <c r="C386" s="29">
        <v>74.760499999999993</v>
      </c>
      <c r="D386" s="29">
        <v>3.4889999999999997E-2</v>
      </c>
      <c r="E386" s="29">
        <v>69.855000000000004</v>
      </c>
      <c r="F386" s="29">
        <v>72.057000000000002</v>
      </c>
      <c r="G386" s="29">
        <v>74.760999999999996</v>
      </c>
      <c r="H386" s="29">
        <v>77.463999999999999</v>
      </c>
      <c r="I386" s="29">
        <v>79.665999999999997</v>
      </c>
      <c r="J386" s="30" t="e">
        <f>_xlfn.XLOOKUP(A386,'Growth Tracker'!$B$20:$B$90,'Growth Tracker'!$F$20:$F$90,NA())</f>
        <v>#N/A</v>
      </c>
      <c r="K386" s="80" t="e">
        <f t="shared" si="5"/>
        <v>#N/A</v>
      </c>
    </row>
    <row r="387" spans="1:11" x14ac:dyDescent="0.2">
      <c r="A387" s="28">
        <v>385</v>
      </c>
      <c r="B387" s="29">
        <v>1</v>
      </c>
      <c r="C387" s="29">
        <v>74.799800000000005</v>
      </c>
      <c r="D387" s="29">
        <v>3.49E-2</v>
      </c>
      <c r="E387" s="29">
        <v>69.89</v>
      </c>
      <c r="F387" s="29">
        <v>72.093999999999994</v>
      </c>
      <c r="G387" s="29">
        <v>74.8</v>
      </c>
      <c r="H387" s="29">
        <v>77.504999999999995</v>
      </c>
      <c r="I387" s="29">
        <v>79.709999999999994</v>
      </c>
      <c r="J387" s="30" t="e">
        <f>_xlfn.XLOOKUP(A387,'Growth Tracker'!$B$20:$B$90,'Growth Tracker'!$F$20:$F$90,NA())</f>
        <v>#N/A</v>
      </c>
      <c r="K387" s="80" t="e">
        <f t="shared" ref="K387:K450" si="6">IF(ISERROR(J387),NA(),_xlfn.NORM.S.DIST(IF(B387=0,LN(J387/C387)/D387,((J387/C387)^B387-1)/(B387*D387)),TRUE))</f>
        <v>#N/A</v>
      </c>
    </row>
    <row r="388" spans="1:11" x14ac:dyDescent="0.2">
      <c r="A388" s="28">
        <v>386</v>
      </c>
      <c r="B388" s="29">
        <v>1</v>
      </c>
      <c r="C388" s="29">
        <v>74.839100000000002</v>
      </c>
      <c r="D388" s="29">
        <v>3.49E-2</v>
      </c>
      <c r="E388" s="29">
        <v>69.927000000000007</v>
      </c>
      <c r="F388" s="29">
        <v>72.132000000000005</v>
      </c>
      <c r="G388" s="29">
        <v>74.838999999999999</v>
      </c>
      <c r="H388" s="29">
        <v>77.546000000000006</v>
      </c>
      <c r="I388" s="29">
        <v>79.751999999999995</v>
      </c>
      <c r="J388" s="30" t="e">
        <f>_xlfn.XLOOKUP(A388,'Growth Tracker'!$B$20:$B$90,'Growth Tracker'!$F$20:$F$90,NA())</f>
        <v>#N/A</v>
      </c>
      <c r="K388" s="80" t="e">
        <f t="shared" si="6"/>
        <v>#N/A</v>
      </c>
    </row>
    <row r="389" spans="1:11" x14ac:dyDescent="0.2">
      <c r="A389" s="28">
        <v>387</v>
      </c>
      <c r="B389" s="29">
        <v>1</v>
      </c>
      <c r="C389" s="29">
        <v>74.878399999999999</v>
      </c>
      <c r="D389" s="29">
        <v>3.4909999999999997E-2</v>
      </c>
      <c r="E389" s="29">
        <v>69.962000000000003</v>
      </c>
      <c r="F389" s="29">
        <v>72.168999999999997</v>
      </c>
      <c r="G389" s="29">
        <v>74.878</v>
      </c>
      <c r="H389" s="29">
        <v>77.587999999999994</v>
      </c>
      <c r="I389" s="29">
        <v>79.795000000000002</v>
      </c>
      <c r="J389" s="30" t="e">
        <f>_xlfn.XLOOKUP(A389,'Growth Tracker'!$B$20:$B$90,'Growth Tracker'!$F$20:$F$90,NA())</f>
        <v>#N/A</v>
      </c>
      <c r="K389" s="80" t="e">
        <f t="shared" si="6"/>
        <v>#N/A</v>
      </c>
    </row>
    <row r="390" spans="1:11" x14ac:dyDescent="0.2">
      <c r="A390" s="28">
        <v>388</v>
      </c>
      <c r="B390" s="29">
        <v>1</v>
      </c>
      <c r="C390" s="29">
        <v>74.917599999999993</v>
      </c>
      <c r="D390" s="29">
        <v>3.4909999999999997E-2</v>
      </c>
      <c r="E390" s="29">
        <v>69.998999999999995</v>
      </c>
      <c r="F390" s="29">
        <v>72.206999999999994</v>
      </c>
      <c r="G390" s="29">
        <v>74.918000000000006</v>
      </c>
      <c r="H390" s="29">
        <v>77.628</v>
      </c>
      <c r="I390" s="29">
        <v>79.837000000000003</v>
      </c>
      <c r="J390" s="30" t="e">
        <f>_xlfn.XLOOKUP(A390,'Growth Tracker'!$B$20:$B$90,'Growth Tracker'!$F$20:$F$90,NA())</f>
        <v>#N/A</v>
      </c>
      <c r="K390" s="80" t="e">
        <f t="shared" si="6"/>
        <v>#N/A</v>
      </c>
    </row>
    <row r="391" spans="1:11" x14ac:dyDescent="0.2">
      <c r="A391" s="28">
        <v>389</v>
      </c>
      <c r="B391" s="29">
        <v>1</v>
      </c>
      <c r="C391" s="29">
        <v>74.956699999999998</v>
      </c>
      <c r="D391" s="29">
        <v>3.492E-2</v>
      </c>
      <c r="E391" s="29">
        <v>70.034000000000006</v>
      </c>
      <c r="F391" s="29">
        <v>72.244</v>
      </c>
      <c r="G391" s="29">
        <v>74.956999999999994</v>
      </c>
      <c r="H391" s="29">
        <v>77.67</v>
      </c>
      <c r="I391" s="29">
        <v>79.88</v>
      </c>
      <c r="J391" s="30" t="e">
        <f>_xlfn.XLOOKUP(A391,'Growth Tracker'!$B$20:$B$90,'Growth Tracker'!$F$20:$F$90,NA())</f>
        <v>#N/A</v>
      </c>
      <c r="K391" s="80" t="e">
        <f t="shared" si="6"/>
        <v>#N/A</v>
      </c>
    </row>
    <row r="392" spans="1:11" x14ac:dyDescent="0.2">
      <c r="A392" s="28">
        <v>390</v>
      </c>
      <c r="B392" s="29">
        <v>1</v>
      </c>
      <c r="C392" s="29">
        <v>74.995900000000006</v>
      </c>
      <c r="D392" s="29">
        <v>3.4930000000000003E-2</v>
      </c>
      <c r="E392" s="29">
        <v>70.069000000000003</v>
      </c>
      <c r="F392" s="29">
        <v>72.281000000000006</v>
      </c>
      <c r="G392" s="29">
        <v>74.995999999999995</v>
      </c>
      <c r="H392" s="29">
        <v>77.710999999999999</v>
      </c>
      <c r="I392" s="29">
        <v>79.923000000000002</v>
      </c>
      <c r="J392" s="30" t="e">
        <f>_xlfn.XLOOKUP(A392,'Growth Tracker'!$B$20:$B$90,'Growth Tracker'!$F$20:$F$90,NA())</f>
        <v>#N/A</v>
      </c>
      <c r="K392" s="80" t="e">
        <f t="shared" si="6"/>
        <v>#N/A</v>
      </c>
    </row>
    <row r="393" spans="1:11" x14ac:dyDescent="0.2">
      <c r="A393" s="28">
        <v>391</v>
      </c>
      <c r="B393" s="29">
        <v>1</v>
      </c>
      <c r="C393" s="29">
        <v>75.034899999999993</v>
      </c>
      <c r="D393" s="29">
        <v>3.4930000000000003E-2</v>
      </c>
      <c r="E393" s="29">
        <v>70.105000000000004</v>
      </c>
      <c r="F393" s="29">
        <v>72.317999999999998</v>
      </c>
      <c r="G393" s="29">
        <v>75.034999999999997</v>
      </c>
      <c r="H393" s="29">
        <v>77.751000000000005</v>
      </c>
      <c r="I393" s="29">
        <v>79.963999999999999</v>
      </c>
      <c r="J393" s="30" t="e">
        <f>_xlfn.XLOOKUP(A393,'Growth Tracker'!$B$20:$B$90,'Growth Tracker'!$F$20:$F$90,NA())</f>
        <v>#N/A</v>
      </c>
      <c r="K393" s="80" t="e">
        <f t="shared" si="6"/>
        <v>#N/A</v>
      </c>
    </row>
    <row r="394" spans="1:11" x14ac:dyDescent="0.2">
      <c r="A394" s="28">
        <v>392</v>
      </c>
      <c r="B394" s="29">
        <v>1</v>
      </c>
      <c r="C394" s="29">
        <v>75.073999999999998</v>
      </c>
      <c r="D394" s="29">
        <v>3.4939999999999999E-2</v>
      </c>
      <c r="E394" s="29">
        <v>70.141000000000005</v>
      </c>
      <c r="F394" s="29">
        <v>72.355000000000004</v>
      </c>
      <c r="G394" s="29">
        <v>75.073999999999998</v>
      </c>
      <c r="H394" s="29">
        <v>77.793000000000006</v>
      </c>
      <c r="I394" s="29">
        <v>80.007000000000005</v>
      </c>
      <c r="J394" s="30" t="e">
        <f>_xlfn.XLOOKUP(A394,'Growth Tracker'!$B$20:$B$90,'Growth Tracker'!$F$20:$F$90,NA())</f>
        <v>#N/A</v>
      </c>
      <c r="K394" s="80" t="e">
        <f t="shared" si="6"/>
        <v>#N/A</v>
      </c>
    </row>
    <row r="395" spans="1:11" x14ac:dyDescent="0.2">
      <c r="A395" s="28">
        <v>393</v>
      </c>
      <c r="B395" s="29">
        <v>1</v>
      </c>
      <c r="C395" s="29">
        <v>75.113</v>
      </c>
      <c r="D395" s="29">
        <v>3.4939999999999999E-2</v>
      </c>
      <c r="E395" s="29">
        <v>70.177000000000007</v>
      </c>
      <c r="F395" s="29">
        <v>72.393000000000001</v>
      </c>
      <c r="G395" s="29">
        <v>75.113</v>
      </c>
      <c r="H395" s="29">
        <v>77.832999999999998</v>
      </c>
      <c r="I395" s="29">
        <v>80.049000000000007</v>
      </c>
      <c r="J395" s="30" t="e">
        <f>_xlfn.XLOOKUP(A395,'Growth Tracker'!$B$20:$B$90,'Growth Tracker'!$F$20:$F$90,NA())</f>
        <v>#N/A</v>
      </c>
      <c r="K395" s="80" t="e">
        <f t="shared" si="6"/>
        <v>#N/A</v>
      </c>
    </row>
    <row r="396" spans="1:11" x14ac:dyDescent="0.2">
      <c r="A396" s="28">
        <v>394</v>
      </c>
      <c r="B396" s="29">
        <v>1</v>
      </c>
      <c r="C396" s="29">
        <v>75.151899999999998</v>
      </c>
      <c r="D396" s="29">
        <v>3.4950000000000002E-2</v>
      </c>
      <c r="E396" s="29">
        <v>70.212000000000003</v>
      </c>
      <c r="F396" s="29">
        <v>72.430000000000007</v>
      </c>
      <c r="G396" s="29">
        <v>75.152000000000001</v>
      </c>
      <c r="H396" s="29">
        <v>77.873999999999995</v>
      </c>
      <c r="I396" s="29">
        <v>80.091999999999999</v>
      </c>
      <c r="J396" s="30" t="e">
        <f>_xlfn.XLOOKUP(A396,'Growth Tracker'!$B$20:$B$90,'Growth Tracker'!$F$20:$F$90,NA())</f>
        <v>#N/A</v>
      </c>
      <c r="K396" s="80" t="e">
        <f t="shared" si="6"/>
        <v>#N/A</v>
      </c>
    </row>
    <row r="397" spans="1:11" x14ac:dyDescent="0.2">
      <c r="A397" s="28">
        <v>395</v>
      </c>
      <c r="B397" s="29">
        <v>1</v>
      </c>
      <c r="C397" s="29">
        <v>75.190799999999996</v>
      </c>
      <c r="D397" s="29">
        <v>3.4950000000000002E-2</v>
      </c>
      <c r="E397" s="29">
        <v>70.248000000000005</v>
      </c>
      <c r="F397" s="29">
        <v>72.466999999999999</v>
      </c>
      <c r="G397" s="29">
        <v>75.191000000000003</v>
      </c>
      <c r="H397" s="29">
        <v>77.914000000000001</v>
      </c>
      <c r="I397" s="29">
        <v>80.132999999999996</v>
      </c>
      <c r="J397" s="30" t="e">
        <f>_xlfn.XLOOKUP(A397,'Growth Tracker'!$B$20:$B$90,'Growth Tracker'!$F$20:$F$90,NA())</f>
        <v>#N/A</v>
      </c>
      <c r="K397" s="80" t="e">
        <f t="shared" si="6"/>
        <v>#N/A</v>
      </c>
    </row>
    <row r="398" spans="1:11" x14ac:dyDescent="0.2">
      <c r="A398" s="28">
        <v>396</v>
      </c>
      <c r="B398" s="29">
        <v>1</v>
      </c>
      <c r="C398" s="29">
        <v>75.229699999999994</v>
      </c>
      <c r="D398" s="29">
        <v>3.4959999999999998E-2</v>
      </c>
      <c r="E398" s="29">
        <v>70.283000000000001</v>
      </c>
      <c r="F398" s="29">
        <v>72.504000000000005</v>
      </c>
      <c r="G398" s="29">
        <v>75.23</v>
      </c>
      <c r="H398" s="29">
        <v>77.956000000000003</v>
      </c>
      <c r="I398" s="29">
        <v>80.176000000000002</v>
      </c>
      <c r="J398" s="30" t="e">
        <f>_xlfn.XLOOKUP(A398,'Growth Tracker'!$B$20:$B$90,'Growth Tracker'!$F$20:$F$90,NA())</f>
        <v>#N/A</v>
      </c>
      <c r="K398" s="80" t="e">
        <f t="shared" si="6"/>
        <v>#N/A</v>
      </c>
    </row>
    <row r="399" spans="1:11" x14ac:dyDescent="0.2">
      <c r="A399" s="28">
        <v>397</v>
      </c>
      <c r="B399" s="29">
        <v>1</v>
      </c>
      <c r="C399" s="29">
        <v>75.268600000000006</v>
      </c>
      <c r="D399" s="29">
        <v>3.4970000000000001E-2</v>
      </c>
      <c r="E399" s="29">
        <v>70.317999999999998</v>
      </c>
      <c r="F399" s="29">
        <v>72.540999999999997</v>
      </c>
      <c r="G399" s="29">
        <v>75.269000000000005</v>
      </c>
      <c r="H399" s="29">
        <v>77.997</v>
      </c>
      <c r="I399" s="29">
        <v>80.218999999999994</v>
      </c>
      <c r="J399" s="30" t="e">
        <f>_xlfn.XLOOKUP(A399,'Growth Tracker'!$B$20:$B$90,'Growth Tracker'!$F$20:$F$90,NA())</f>
        <v>#N/A</v>
      </c>
      <c r="K399" s="80" t="e">
        <f t="shared" si="6"/>
        <v>#N/A</v>
      </c>
    </row>
    <row r="400" spans="1:11" x14ac:dyDescent="0.2">
      <c r="A400" s="28">
        <v>398</v>
      </c>
      <c r="B400" s="29">
        <v>1</v>
      </c>
      <c r="C400" s="29">
        <v>75.307299999999998</v>
      </c>
      <c r="D400" s="29">
        <v>3.4970000000000001E-2</v>
      </c>
      <c r="E400" s="29">
        <v>70.353999999999999</v>
      </c>
      <c r="F400" s="29">
        <v>72.578000000000003</v>
      </c>
      <c r="G400" s="29">
        <v>75.307000000000002</v>
      </c>
      <c r="H400" s="29">
        <v>78.037000000000006</v>
      </c>
      <c r="I400" s="29">
        <v>80.260000000000005</v>
      </c>
      <c r="J400" s="30" t="e">
        <f>_xlfn.XLOOKUP(A400,'Growth Tracker'!$B$20:$B$90,'Growth Tracker'!$F$20:$F$90,NA())</f>
        <v>#N/A</v>
      </c>
      <c r="K400" s="80" t="e">
        <f t="shared" si="6"/>
        <v>#N/A</v>
      </c>
    </row>
    <row r="401" spans="1:11" x14ac:dyDescent="0.2">
      <c r="A401" s="28">
        <v>399</v>
      </c>
      <c r="B401" s="29">
        <v>1</v>
      </c>
      <c r="C401" s="29">
        <v>75.346100000000007</v>
      </c>
      <c r="D401" s="29">
        <v>3.4979999999999997E-2</v>
      </c>
      <c r="E401" s="29">
        <v>70.388999999999996</v>
      </c>
      <c r="F401" s="29">
        <v>72.614000000000004</v>
      </c>
      <c r="G401" s="29">
        <v>75.346000000000004</v>
      </c>
      <c r="H401" s="29">
        <v>78.078000000000003</v>
      </c>
      <c r="I401" s="29">
        <v>80.302999999999997</v>
      </c>
      <c r="J401" s="30" t="e">
        <f>_xlfn.XLOOKUP(A401,'Growth Tracker'!$B$20:$B$90,'Growth Tracker'!$F$20:$F$90,NA())</f>
        <v>#N/A</v>
      </c>
      <c r="K401" s="80" t="e">
        <f t="shared" si="6"/>
        <v>#N/A</v>
      </c>
    </row>
    <row r="402" spans="1:11" x14ac:dyDescent="0.2">
      <c r="A402" s="28">
        <v>400</v>
      </c>
      <c r="B402" s="29">
        <v>1</v>
      </c>
      <c r="C402" s="29">
        <v>75.384799999999998</v>
      </c>
      <c r="D402" s="29">
        <v>3.4979999999999997E-2</v>
      </c>
      <c r="E402" s="29">
        <v>70.424999999999997</v>
      </c>
      <c r="F402" s="29">
        <v>72.652000000000001</v>
      </c>
      <c r="G402" s="29">
        <v>75.385000000000005</v>
      </c>
      <c r="H402" s="29">
        <v>78.117999999999995</v>
      </c>
      <c r="I402" s="29">
        <v>80.343999999999994</v>
      </c>
      <c r="J402" s="30" t="e">
        <f>_xlfn.XLOOKUP(A402,'Growth Tracker'!$B$20:$B$90,'Growth Tracker'!$F$20:$F$90,NA())</f>
        <v>#N/A</v>
      </c>
      <c r="K402" s="80" t="e">
        <f t="shared" si="6"/>
        <v>#N/A</v>
      </c>
    </row>
    <row r="403" spans="1:11" x14ac:dyDescent="0.2">
      <c r="A403" s="28">
        <v>401</v>
      </c>
      <c r="B403" s="29">
        <v>1</v>
      </c>
      <c r="C403" s="29">
        <v>75.423500000000004</v>
      </c>
      <c r="D403" s="29">
        <v>3.499E-2</v>
      </c>
      <c r="E403" s="29">
        <v>70.459999999999994</v>
      </c>
      <c r="F403" s="29">
        <v>72.688000000000002</v>
      </c>
      <c r="G403" s="29">
        <v>75.424000000000007</v>
      </c>
      <c r="H403" s="29">
        <v>78.159000000000006</v>
      </c>
      <c r="I403" s="29">
        <v>80.387</v>
      </c>
      <c r="J403" s="30" t="e">
        <f>_xlfn.XLOOKUP(A403,'Growth Tracker'!$B$20:$B$90,'Growth Tracker'!$F$20:$F$90,NA())</f>
        <v>#N/A</v>
      </c>
      <c r="K403" s="80" t="e">
        <f t="shared" si="6"/>
        <v>#N/A</v>
      </c>
    </row>
    <row r="404" spans="1:11" x14ac:dyDescent="0.2">
      <c r="A404" s="28">
        <v>402</v>
      </c>
      <c r="B404" s="29">
        <v>1</v>
      </c>
      <c r="C404" s="29">
        <v>75.462100000000007</v>
      </c>
      <c r="D404" s="29">
        <v>3.5000000000000003E-2</v>
      </c>
      <c r="E404" s="29">
        <v>70.495000000000005</v>
      </c>
      <c r="F404" s="29">
        <v>72.724999999999994</v>
      </c>
      <c r="G404" s="29">
        <v>75.462000000000003</v>
      </c>
      <c r="H404" s="29">
        <v>78.2</v>
      </c>
      <c r="I404" s="29">
        <v>80.430000000000007</v>
      </c>
      <c r="J404" s="30" t="e">
        <f>_xlfn.XLOOKUP(A404,'Growth Tracker'!$B$20:$B$90,'Growth Tracker'!$F$20:$F$90,NA())</f>
        <v>#N/A</v>
      </c>
      <c r="K404" s="80" t="e">
        <f t="shared" si="6"/>
        <v>#N/A</v>
      </c>
    </row>
    <row r="405" spans="1:11" x14ac:dyDescent="0.2">
      <c r="A405" s="28">
        <v>403</v>
      </c>
      <c r="B405" s="29">
        <v>1</v>
      </c>
      <c r="C405" s="29">
        <v>75.500699999999995</v>
      </c>
      <c r="D405" s="29">
        <v>3.5000000000000003E-2</v>
      </c>
      <c r="E405" s="29">
        <v>70.531000000000006</v>
      </c>
      <c r="F405" s="29">
        <v>72.762</v>
      </c>
      <c r="G405" s="29">
        <v>75.501000000000005</v>
      </c>
      <c r="H405" s="29">
        <v>78.239999999999995</v>
      </c>
      <c r="I405" s="29">
        <v>80.471000000000004</v>
      </c>
      <c r="J405" s="30" t="e">
        <f>_xlfn.XLOOKUP(A405,'Growth Tracker'!$B$20:$B$90,'Growth Tracker'!$F$20:$F$90,NA())</f>
        <v>#N/A</v>
      </c>
      <c r="K405" s="80" t="e">
        <f t="shared" si="6"/>
        <v>#N/A</v>
      </c>
    </row>
    <row r="406" spans="1:11" x14ac:dyDescent="0.2">
      <c r="A406" s="28">
        <v>404</v>
      </c>
      <c r="B406" s="29">
        <v>1</v>
      </c>
      <c r="C406" s="29">
        <v>75.539199999999994</v>
      </c>
      <c r="D406" s="29">
        <v>3.5009999999999999E-2</v>
      </c>
      <c r="E406" s="29">
        <v>70.564999999999998</v>
      </c>
      <c r="F406" s="29">
        <v>72.798000000000002</v>
      </c>
      <c r="G406" s="29">
        <v>75.539000000000001</v>
      </c>
      <c r="H406" s="29">
        <v>78.28</v>
      </c>
      <c r="I406" s="29">
        <v>80.513000000000005</v>
      </c>
      <c r="J406" s="30" t="e">
        <f>_xlfn.XLOOKUP(A406,'Growth Tracker'!$B$20:$B$90,'Growth Tracker'!$F$20:$F$90,NA())</f>
        <v>#N/A</v>
      </c>
      <c r="K406" s="80" t="e">
        <f t="shared" si="6"/>
        <v>#N/A</v>
      </c>
    </row>
    <row r="407" spans="1:11" x14ac:dyDescent="0.2">
      <c r="A407" s="28">
        <v>405</v>
      </c>
      <c r="B407" s="29">
        <v>1</v>
      </c>
      <c r="C407" s="29">
        <v>75.577699999999993</v>
      </c>
      <c r="D407" s="29">
        <v>3.5009999999999999E-2</v>
      </c>
      <c r="E407" s="29">
        <v>70.600999999999999</v>
      </c>
      <c r="F407" s="29">
        <v>72.834999999999994</v>
      </c>
      <c r="G407" s="29">
        <v>75.578000000000003</v>
      </c>
      <c r="H407" s="29">
        <v>78.319999999999993</v>
      </c>
      <c r="I407" s="29">
        <v>80.554000000000002</v>
      </c>
      <c r="J407" s="30" t="e">
        <f>_xlfn.XLOOKUP(A407,'Growth Tracker'!$B$20:$B$90,'Growth Tracker'!$F$20:$F$90,NA())</f>
        <v>#N/A</v>
      </c>
      <c r="K407" s="80" t="e">
        <f t="shared" si="6"/>
        <v>#N/A</v>
      </c>
    </row>
    <row r="408" spans="1:11" x14ac:dyDescent="0.2">
      <c r="A408" s="28">
        <v>406</v>
      </c>
      <c r="B408" s="29">
        <v>1</v>
      </c>
      <c r="C408" s="29">
        <v>75.616200000000006</v>
      </c>
      <c r="D408" s="29">
        <v>3.5020000000000003E-2</v>
      </c>
      <c r="E408" s="29">
        <v>70.635999999999996</v>
      </c>
      <c r="F408" s="29">
        <v>72.872</v>
      </c>
      <c r="G408" s="29">
        <v>75.616</v>
      </c>
      <c r="H408" s="29">
        <v>78.361000000000004</v>
      </c>
      <c r="I408" s="29">
        <v>80.596999999999994</v>
      </c>
      <c r="J408" s="30" t="e">
        <f>_xlfn.XLOOKUP(A408,'Growth Tracker'!$B$20:$B$90,'Growth Tracker'!$F$20:$F$90,NA())</f>
        <v>#N/A</v>
      </c>
      <c r="K408" s="80" t="e">
        <f t="shared" si="6"/>
        <v>#N/A</v>
      </c>
    </row>
    <row r="409" spans="1:11" x14ac:dyDescent="0.2">
      <c r="A409" s="28">
        <v>407</v>
      </c>
      <c r="B409" s="29">
        <v>1</v>
      </c>
      <c r="C409" s="29">
        <v>75.654600000000002</v>
      </c>
      <c r="D409" s="29">
        <v>3.5029999999999999E-2</v>
      </c>
      <c r="E409" s="29">
        <v>70.67</v>
      </c>
      <c r="F409" s="29">
        <v>72.908000000000001</v>
      </c>
      <c r="G409" s="29">
        <v>75.655000000000001</v>
      </c>
      <c r="H409" s="29">
        <v>78.400999999999996</v>
      </c>
      <c r="I409" s="29">
        <v>80.638999999999996</v>
      </c>
      <c r="J409" s="30" t="e">
        <f>_xlfn.XLOOKUP(A409,'Growth Tracker'!$B$20:$B$90,'Growth Tracker'!$F$20:$F$90,NA())</f>
        <v>#N/A</v>
      </c>
      <c r="K409" s="80" t="e">
        <f t="shared" si="6"/>
        <v>#N/A</v>
      </c>
    </row>
    <row r="410" spans="1:11" x14ac:dyDescent="0.2">
      <c r="A410" s="28">
        <v>408</v>
      </c>
      <c r="B410" s="29">
        <v>1</v>
      </c>
      <c r="C410" s="29">
        <v>75.692999999999998</v>
      </c>
      <c r="D410" s="29">
        <v>3.5029999999999999E-2</v>
      </c>
      <c r="E410" s="29">
        <v>70.706000000000003</v>
      </c>
      <c r="F410" s="29">
        <v>72.944999999999993</v>
      </c>
      <c r="G410" s="29">
        <v>75.692999999999998</v>
      </c>
      <c r="H410" s="29">
        <v>78.441000000000003</v>
      </c>
      <c r="I410" s="29">
        <v>80.680000000000007</v>
      </c>
      <c r="J410" s="30" t="e">
        <f>_xlfn.XLOOKUP(A410,'Growth Tracker'!$B$20:$B$90,'Growth Tracker'!$F$20:$F$90,NA())</f>
        <v>#N/A</v>
      </c>
      <c r="K410" s="80" t="e">
        <f t="shared" si="6"/>
        <v>#N/A</v>
      </c>
    </row>
    <row r="411" spans="1:11" x14ac:dyDescent="0.2">
      <c r="A411" s="28">
        <v>409</v>
      </c>
      <c r="B411" s="29">
        <v>1</v>
      </c>
      <c r="C411" s="29">
        <v>75.731300000000005</v>
      </c>
      <c r="D411" s="29">
        <v>3.5040000000000002E-2</v>
      </c>
      <c r="E411" s="29">
        <v>70.739999999999995</v>
      </c>
      <c r="F411" s="29">
        <v>72.980999999999995</v>
      </c>
      <c r="G411" s="29">
        <v>75.730999999999995</v>
      </c>
      <c r="H411" s="29">
        <v>78.481999999999999</v>
      </c>
      <c r="I411" s="29">
        <v>80.721999999999994</v>
      </c>
      <c r="J411" s="30" t="e">
        <f>_xlfn.XLOOKUP(A411,'Growth Tracker'!$B$20:$B$90,'Growth Tracker'!$F$20:$F$90,NA())</f>
        <v>#N/A</v>
      </c>
      <c r="K411" s="80" t="e">
        <f t="shared" si="6"/>
        <v>#N/A</v>
      </c>
    </row>
    <row r="412" spans="1:11" x14ac:dyDescent="0.2">
      <c r="A412" s="28">
        <v>410</v>
      </c>
      <c r="B412" s="29">
        <v>1</v>
      </c>
      <c r="C412" s="29">
        <v>75.769599999999997</v>
      </c>
      <c r="D412" s="29">
        <v>3.5040000000000002E-2</v>
      </c>
      <c r="E412" s="29">
        <v>70.775999999999996</v>
      </c>
      <c r="F412" s="29">
        <v>73.018000000000001</v>
      </c>
      <c r="G412" s="29">
        <v>75.77</v>
      </c>
      <c r="H412" s="29">
        <v>78.521000000000001</v>
      </c>
      <c r="I412" s="29">
        <v>80.763000000000005</v>
      </c>
      <c r="J412" s="30" t="e">
        <f>_xlfn.XLOOKUP(A412,'Growth Tracker'!$B$20:$B$90,'Growth Tracker'!$F$20:$F$90,NA())</f>
        <v>#N/A</v>
      </c>
      <c r="K412" s="80" t="e">
        <f t="shared" si="6"/>
        <v>#N/A</v>
      </c>
    </row>
    <row r="413" spans="1:11" x14ac:dyDescent="0.2">
      <c r="A413" s="28">
        <v>411</v>
      </c>
      <c r="B413" s="29">
        <v>1</v>
      </c>
      <c r="C413" s="29">
        <v>75.807900000000004</v>
      </c>
      <c r="D413" s="29">
        <v>3.5049999999999998E-2</v>
      </c>
      <c r="E413" s="29">
        <v>70.811000000000007</v>
      </c>
      <c r="F413" s="29">
        <v>73.054000000000002</v>
      </c>
      <c r="G413" s="29">
        <v>75.808000000000007</v>
      </c>
      <c r="H413" s="29">
        <v>78.561999999999998</v>
      </c>
      <c r="I413" s="29">
        <v>80.805000000000007</v>
      </c>
      <c r="J413" s="30" t="e">
        <f>_xlfn.XLOOKUP(A413,'Growth Tracker'!$B$20:$B$90,'Growth Tracker'!$F$20:$F$90,NA())</f>
        <v>#N/A</v>
      </c>
      <c r="K413" s="80" t="e">
        <f t="shared" si="6"/>
        <v>#N/A</v>
      </c>
    </row>
    <row r="414" spans="1:11" x14ac:dyDescent="0.2">
      <c r="A414" s="28">
        <v>412</v>
      </c>
      <c r="B414" s="29">
        <v>1</v>
      </c>
      <c r="C414" s="29">
        <v>75.846100000000007</v>
      </c>
      <c r="D414" s="29">
        <v>3.5060000000000001E-2</v>
      </c>
      <c r="E414" s="29">
        <v>70.844999999999999</v>
      </c>
      <c r="F414" s="29">
        <v>73.09</v>
      </c>
      <c r="G414" s="29">
        <v>75.846000000000004</v>
      </c>
      <c r="H414" s="29">
        <v>78.602000000000004</v>
      </c>
      <c r="I414" s="29">
        <v>80.846999999999994</v>
      </c>
      <c r="J414" s="30" t="e">
        <f>_xlfn.XLOOKUP(A414,'Growth Tracker'!$B$20:$B$90,'Growth Tracker'!$F$20:$F$90,NA())</f>
        <v>#N/A</v>
      </c>
      <c r="K414" s="80" t="e">
        <f t="shared" si="6"/>
        <v>#N/A</v>
      </c>
    </row>
    <row r="415" spans="1:11" x14ac:dyDescent="0.2">
      <c r="A415" s="28">
        <v>413</v>
      </c>
      <c r="B415" s="29">
        <v>1</v>
      </c>
      <c r="C415" s="29">
        <v>75.884299999999996</v>
      </c>
      <c r="D415" s="29">
        <v>3.5060000000000001E-2</v>
      </c>
      <c r="E415" s="29">
        <v>70.88</v>
      </c>
      <c r="F415" s="29">
        <v>73.126999999999995</v>
      </c>
      <c r="G415" s="29">
        <v>75.884</v>
      </c>
      <c r="H415" s="29">
        <v>78.641999999999996</v>
      </c>
      <c r="I415" s="29">
        <v>80.888000000000005</v>
      </c>
      <c r="J415" s="30" t="e">
        <f>_xlfn.XLOOKUP(A415,'Growth Tracker'!$B$20:$B$90,'Growth Tracker'!$F$20:$F$90,NA())</f>
        <v>#N/A</v>
      </c>
      <c r="K415" s="80" t="e">
        <f t="shared" si="6"/>
        <v>#N/A</v>
      </c>
    </row>
    <row r="416" spans="1:11" x14ac:dyDescent="0.2">
      <c r="A416" s="28">
        <v>414</v>
      </c>
      <c r="B416" s="29">
        <v>1</v>
      </c>
      <c r="C416" s="29">
        <v>75.922399999999996</v>
      </c>
      <c r="D416" s="29">
        <v>3.5069999999999997E-2</v>
      </c>
      <c r="E416" s="29">
        <v>70.915000000000006</v>
      </c>
      <c r="F416" s="29">
        <v>73.162999999999997</v>
      </c>
      <c r="G416" s="29">
        <v>75.921999999999997</v>
      </c>
      <c r="H416" s="29">
        <v>78.682000000000002</v>
      </c>
      <c r="I416" s="29">
        <v>80.930000000000007</v>
      </c>
      <c r="J416" s="30" t="e">
        <f>_xlfn.XLOOKUP(A416,'Growth Tracker'!$B$20:$B$90,'Growth Tracker'!$F$20:$F$90,NA())</f>
        <v>#N/A</v>
      </c>
      <c r="K416" s="80" t="e">
        <f t="shared" si="6"/>
        <v>#N/A</v>
      </c>
    </row>
    <row r="417" spans="1:11" x14ac:dyDescent="0.2">
      <c r="A417" s="28">
        <v>415</v>
      </c>
      <c r="B417" s="29">
        <v>1</v>
      </c>
      <c r="C417" s="29">
        <v>75.960499999999996</v>
      </c>
      <c r="D417" s="29">
        <v>3.5069999999999997E-2</v>
      </c>
      <c r="E417" s="29">
        <v>70.95</v>
      </c>
      <c r="F417" s="29">
        <v>73.2</v>
      </c>
      <c r="G417" s="29">
        <v>75.960999999999999</v>
      </c>
      <c r="H417" s="29">
        <v>78.721000000000004</v>
      </c>
      <c r="I417" s="29">
        <v>80.971000000000004</v>
      </c>
      <c r="J417" s="30" t="e">
        <f>_xlfn.XLOOKUP(A417,'Growth Tracker'!$B$20:$B$90,'Growth Tracker'!$F$20:$F$90,NA())</f>
        <v>#N/A</v>
      </c>
      <c r="K417" s="80" t="e">
        <f t="shared" si="6"/>
        <v>#N/A</v>
      </c>
    </row>
    <row r="418" spans="1:11" x14ac:dyDescent="0.2">
      <c r="A418" s="28">
        <v>416</v>
      </c>
      <c r="B418" s="29">
        <v>1</v>
      </c>
      <c r="C418" s="29">
        <v>75.998599999999996</v>
      </c>
      <c r="D418" s="29">
        <v>3.508E-2</v>
      </c>
      <c r="E418" s="29">
        <v>70.983999999999995</v>
      </c>
      <c r="F418" s="29">
        <v>73.234999999999999</v>
      </c>
      <c r="G418" s="29">
        <v>75.998999999999995</v>
      </c>
      <c r="H418" s="29">
        <v>78.762</v>
      </c>
      <c r="I418" s="29">
        <v>81.013000000000005</v>
      </c>
      <c r="J418" s="30" t="e">
        <f>_xlfn.XLOOKUP(A418,'Growth Tracker'!$B$20:$B$90,'Growth Tracker'!$F$20:$F$90,NA())</f>
        <v>#N/A</v>
      </c>
      <c r="K418" s="80" t="e">
        <f t="shared" si="6"/>
        <v>#N/A</v>
      </c>
    </row>
    <row r="419" spans="1:11" x14ac:dyDescent="0.2">
      <c r="A419" s="28">
        <v>417</v>
      </c>
      <c r="B419" s="29">
        <v>1</v>
      </c>
      <c r="C419" s="29">
        <v>76.036600000000007</v>
      </c>
      <c r="D419" s="29">
        <v>3.5090000000000003E-2</v>
      </c>
      <c r="E419" s="29">
        <v>71.018000000000001</v>
      </c>
      <c r="F419" s="29">
        <v>73.271000000000001</v>
      </c>
      <c r="G419" s="29">
        <v>76.037000000000006</v>
      </c>
      <c r="H419" s="29">
        <v>78.802000000000007</v>
      </c>
      <c r="I419" s="29">
        <v>81.055000000000007</v>
      </c>
      <c r="J419" s="30" t="e">
        <f>_xlfn.XLOOKUP(A419,'Growth Tracker'!$B$20:$B$90,'Growth Tracker'!$F$20:$F$90,NA())</f>
        <v>#N/A</v>
      </c>
      <c r="K419" s="80" t="e">
        <f t="shared" si="6"/>
        <v>#N/A</v>
      </c>
    </row>
    <row r="420" spans="1:11" x14ac:dyDescent="0.2">
      <c r="A420" s="28">
        <v>418</v>
      </c>
      <c r="B420" s="29">
        <v>1</v>
      </c>
      <c r="C420" s="29">
        <v>76.074600000000004</v>
      </c>
      <c r="D420" s="29">
        <v>3.5090000000000003E-2</v>
      </c>
      <c r="E420" s="29">
        <v>71.054000000000002</v>
      </c>
      <c r="F420" s="29">
        <v>73.308000000000007</v>
      </c>
      <c r="G420" s="29">
        <v>76.075000000000003</v>
      </c>
      <c r="H420" s="29">
        <v>78.840999999999994</v>
      </c>
      <c r="I420" s="29">
        <v>81.094999999999999</v>
      </c>
      <c r="J420" s="30" t="e">
        <f>_xlfn.XLOOKUP(A420,'Growth Tracker'!$B$20:$B$90,'Growth Tracker'!$F$20:$F$90,NA())</f>
        <v>#N/A</v>
      </c>
      <c r="K420" s="80" t="e">
        <f t="shared" si="6"/>
        <v>#N/A</v>
      </c>
    </row>
    <row r="421" spans="1:11" x14ac:dyDescent="0.2">
      <c r="A421" s="28">
        <v>419</v>
      </c>
      <c r="B421" s="29">
        <v>1</v>
      </c>
      <c r="C421" s="29">
        <v>76.112499999999997</v>
      </c>
      <c r="D421" s="29">
        <v>3.5099999999999999E-2</v>
      </c>
      <c r="E421" s="29">
        <v>71.087999999999994</v>
      </c>
      <c r="F421" s="29">
        <v>73.343999999999994</v>
      </c>
      <c r="G421" s="29">
        <v>76.113</v>
      </c>
      <c r="H421" s="29">
        <v>78.881</v>
      </c>
      <c r="I421" s="29">
        <v>81.137</v>
      </c>
      <c r="J421" s="30" t="e">
        <f>_xlfn.XLOOKUP(A421,'Growth Tracker'!$B$20:$B$90,'Growth Tracker'!$F$20:$F$90,NA())</f>
        <v>#N/A</v>
      </c>
      <c r="K421" s="80" t="e">
        <f t="shared" si="6"/>
        <v>#N/A</v>
      </c>
    </row>
    <row r="422" spans="1:11" x14ac:dyDescent="0.2">
      <c r="A422" s="28">
        <v>420</v>
      </c>
      <c r="B422" s="29">
        <v>1</v>
      </c>
      <c r="C422" s="29">
        <v>76.150400000000005</v>
      </c>
      <c r="D422" s="29">
        <v>3.5110000000000002E-2</v>
      </c>
      <c r="E422" s="29">
        <v>71.122</v>
      </c>
      <c r="F422" s="29">
        <v>73.379000000000005</v>
      </c>
      <c r="G422" s="29">
        <v>76.150000000000006</v>
      </c>
      <c r="H422" s="29">
        <v>78.921000000000006</v>
      </c>
      <c r="I422" s="29">
        <v>81.179000000000002</v>
      </c>
      <c r="J422" s="30" t="e">
        <f>_xlfn.XLOOKUP(A422,'Growth Tracker'!$B$20:$B$90,'Growth Tracker'!$F$20:$F$90,NA())</f>
        <v>#N/A</v>
      </c>
      <c r="K422" s="80" t="e">
        <f t="shared" si="6"/>
        <v>#N/A</v>
      </c>
    </row>
    <row r="423" spans="1:11" x14ac:dyDescent="0.2">
      <c r="A423" s="28">
        <v>421</v>
      </c>
      <c r="B423" s="29">
        <v>1</v>
      </c>
      <c r="C423" s="29">
        <v>76.188299999999998</v>
      </c>
      <c r="D423" s="29">
        <v>3.5110000000000002E-2</v>
      </c>
      <c r="E423" s="29">
        <v>71.156999999999996</v>
      </c>
      <c r="F423" s="29">
        <v>73.415999999999997</v>
      </c>
      <c r="G423" s="29">
        <v>76.188000000000002</v>
      </c>
      <c r="H423" s="29">
        <v>78.960999999999999</v>
      </c>
      <c r="I423" s="29">
        <v>81.218999999999994</v>
      </c>
      <c r="J423" s="30" t="e">
        <f>_xlfn.XLOOKUP(A423,'Growth Tracker'!$B$20:$B$90,'Growth Tracker'!$F$20:$F$90,NA())</f>
        <v>#N/A</v>
      </c>
      <c r="K423" s="80" t="e">
        <f t="shared" si="6"/>
        <v>#N/A</v>
      </c>
    </row>
    <row r="424" spans="1:11" x14ac:dyDescent="0.2">
      <c r="A424" s="28">
        <v>422</v>
      </c>
      <c r="B424" s="29">
        <v>1</v>
      </c>
      <c r="C424" s="29">
        <v>76.226100000000002</v>
      </c>
      <c r="D424" s="29">
        <v>3.5119999999999998E-2</v>
      </c>
      <c r="E424" s="29">
        <v>71.191000000000003</v>
      </c>
      <c r="F424" s="29">
        <v>73.451999999999998</v>
      </c>
      <c r="G424" s="29">
        <v>76.225999999999999</v>
      </c>
      <c r="H424" s="29">
        <v>79.001000000000005</v>
      </c>
      <c r="I424" s="29">
        <v>81.260999999999996</v>
      </c>
      <c r="J424" s="30" t="e">
        <f>_xlfn.XLOOKUP(A424,'Growth Tracker'!$B$20:$B$90,'Growth Tracker'!$F$20:$F$90,NA())</f>
        <v>#N/A</v>
      </c>
      <c r="K424" s="80" t="e">
        <f t="shared" si="6"/>
        <v>#N/A</v>
      </c>
    </row>
    <row r="425" spans="1:11" x14ac:dyDescent="0.2">
      <c r="A425" s="28">
        <v>423</v>
      </c>
      <c r="B425" s="29">
        <v>1</v>
      </c>
      <c r="C425" s="29">
        <v>76.263900000000007</v>
      </c>
      <c r="D425" s="29">
        <v>3.5119999999999998E-2</v>
      </c>
      <c r="E425" s="29">
        <v>71.225999999999999</v>
      </c>
      <c r="F425" s="29">
        <v>73.488</v>
      </c>
      <c r="G425" s="29">
        <v>76.263999999999996</v>
      </c>
      <c r="H425" s="29">
        <v>79.040000000000006</v>
      </c>
      <c r="I425" s="29">
        <v>81.301000000000002</v>
      </c>
      <c r="J425" s="30" t="e">
        <f>_xlfn.XLOOKUP(A425,'Growth Tracker'!$B$20:$B$90,'Growth Tracker'!$F$20:$F$90,NA())</f>
        <v>#N/A</v>
      </c>
      <c r="K425" s="80" t="e">
        <f t="shared" si="6"/>
        <v>#N/A</v>
      </c>
    </row>
    <row r="426" spans="1:11" x14ac:dyDescent="0.2">
      <c r="A426" s="28">
        <v>424</v>
      </c>
      <c r="B426" s="29">
        <v>1</v>
      </c>
      <c r="C426" s="29">
        <v>76.301599999999993</v>
      </c>
      <c r="D426" s="29">
        <v>3.5130000000000002E-2</v>
      </c>
      <c r="E426" s="29">
        <v>71.260000000000005</v>
      </c>
      <c r="F426" s="29">
        <v>73.522999999999996</v>
      </c>
      <c r="G426" s="29">
        <v>76.302000000000007</v>
      </c>
      <c r="H426" s="29">
        <v>79.08</v>
      </c>
      <c r="I426" s="29">
        <v>81.343000000000004</v>
      </c>
      <c r="J426" s="30" t="e">
        <f>_xlfn.XLOOKUP(A426,'Growth Tracker'!$B$20:$B$90,'Growth Tracker'!$F$20:$F$90,NA())</f>
        <v>#N/A</v>
      </c>
      <c r="K426" s="80" t="e">
        <f t="shared" si="6"/>
        <v>#N/A</v>
      </c>
    </row>
    <row r="427" spans="1:11" x14ac:dyDescent="0.2">
      <c r="A427" s="28">
        <v>425</v>
      </c>
      <c r="B427" s="29">
        <v>1</v>
      </c>
      <c r="C427" s="29">
        <v>76.339299999999994</v>
      </c>
      <c r="D427" s="29">
        <v>3.5139999999999998E-2</v>
      </c>
      <c r="E427" s="29">
        <v>71.293999999999997</v>
      </c>
      <c r="F427" s="29">
        <v>73.558999999999997</v>
      </c>
      <c r="G427" s="29">
        <v>76.338999999999999</v>
      </c>
      <c r="H427" s="29">
        <v>79.12</v>
      </c>
      <c r="I427" s="29">
        <v>81.385000000000005</v>
      </c>
      <c r="J427" s="30" t="e">
        <f>_xlfn.XLOOKUP(A427,'Growth Tracker'!$B$20:$B$90,'Growth Tracker'!$F$20:$F$90,NA())</f>
        <v>#N/A</v>
      </c>
      <c r="K427" s="80" t="e">
        <f t="shared" si="6"/>
        <v>#N/A</v>
      </c>
    </row>
    <row r="428" spans="1:11" x14ac:dyDescent="0.2">
      <c r="A428" s="28">
        <v>426</v>
      </c>
      <c r="B428" s="29">
        <v>1</v>
      </c>
      <c r="C428" s="29">
        <v>76.376999999999995</v>
      </c>
      <c r="D428" s="29">
        <v>3.5139999999999998E-2</v>
      </c>
      <c r="E428" s="29">
        <v>71.328999999999994</v>
      </c>
      <c r="F428" s="29">
        <v>73.594999999999999</v>
      </c>
      <c r="G428" s="29">
        <v>76.376999999999995</v>
      </c>
      <c r="H428" s="29">
        <v>79.159000000000006</v>
      </c>
      <c r="I428" s="29">
        <v>81.424999999999997</v>
      </c>
      <c r="J428" s="30" t="e">
        <f>_xlfn.XLOOKUP(A428,'Growth Tracker'!$B$20:$B$90,'Growth Tracker'!$F$20:$F$90,NA())</f>
        <v>#N/A</v>
      </c>
      <c r="K428" s="80" t="e">
        <f t="shared" si="6"/>
        <v>#N/A</v>
      </c>
    </row>
    <row r="429" spans="1:11" x14ac:dyDescent="0.2">
      <c r="A429" s="28">
        <v>427</v>
      </c>
      <c r="B429" s="29">
        <v>1</v>
      </c>
      <c r="C429" s="29">
        <v>76.414599999999993</v>
      </c>
      <c r="D429" s="29">
        <v>3.5150000000000001E-2</v>
      </c>
      <c r="E429" s="29">
        <v>71.363</v>
      </c>
      <c r="F429" s="29">
        <v>73.631</v>
      </c>
      <c r="G429" s="29">
        <v>76.415000000000006</v>
      </c>
      <c r="H429" s="29">
        <v>79.197999999999993</v>
      </c>
      <c r="I429" s="29">
        <v>81.465999999999994</v>
      </c>
      <c r="J429" s="30" t="e">
        <f>_xlfn.XLOOKUP(A429,'Growth Tracker'!$B$20:$B$90,'Growth Tracker'!$F$20:$F$90,NA())</f>
        <v>#N/A</v>
      </c>
      <c r="K429" s="80" t="e">
        <f t="shared" si="6"/>
        <v>#N/A</v>
      </c>
    </row>
    <row r="430" spans="1:11" x14ac:dyDescent="0.2">
      <c r="A430" s="28">
        <v>428</v>
      </c>
      <c r="B430" s="29">
        <v>1</v>
      </c>
      <c r="C430" s="29">
        <v>76.452200000000005</v>
      </c>
      <c r="D430" s="29">
        <v>3.5159999999999997E-2</v>
      </c>
      <c r="E430" s="29">
        <v>71.397000000000006</v>
      </c>
      <c r="F430" s="29">
        <v>73.665999999999997</v>
      </c>
      <c r="G430" s="29">
        <v>76.451999999999998</v>
      </c>
      <c r="H430" s="29">
        <v>79.238</v>
      </c>
      <c r="I430" s="29">
        <v>81.507999999999996</v>
      </c>
      <c r="J430" s="30" t="e">
        <f>_xlfn.XLOOKUP(A430,'Growth Tracker'!$B$20:$B$90,'Growth Tracker'!$F$20:$F$90,NA())</f>
        <v>#N/A</v>
      </c>
      <c r="K430" s="80" t="e">
        <f t="shared" si="6"/>
        <v>#N/A</v>
      </c>
    </row>
    <row r="431" spans="1:11" x14ac:dyDescent="0.2">
      <c r="A431" s="28">
        <v>429</v>
      </c>
      <c r="B431" s="29">
        <v>1</v>
      </c>
      <c r="C431" s="29">
        <v>76.489699999999999</v>
      </c>
      <c r="D431" s="29">
        <v>3.5159999999999997E-2</v>
      </c>
      <c r="E431" s="29">
        <v>71.432000000000002</v>
      </c>
      <c r="F431" s="29">
        <v>73.701999999999998</v>
      </c>
      <c r="G431" s="29">
        <v>76.489999999999995</v>
      </c>
      <c r="H431" s="29">
        <v>79.277000000000001</v>
      </c>
      <c r="I431" s="29">
        <v>81.548000000000002</v>
      </c>
      <c r="J431" s="30" t="e">
        <f>_xlfn.XLOOKUP(A431,'Growth Tracker'!$B$20:$B$90,'Growth Tracker'!$F$20:$F$90,NA())</f>
        <v>#N/A</v>
      </c>
      <c r="K431" s="80" t="e">
        <f t="shared" si="6"/>
        <v>#N/A</v>
      </c>
    </row>
    <row r="432" spans="1:11" x14ac:dyDescent="0.2">
      <c r="A432" s="28">
        <v>430</v>
      </c>
      <c r="B432" s="29">
        <v>1</v>
      </c>
      <c r="C432" s="29">
        <v>76.527199999999993</v>
      </c>
      <c r="D432" s="29">
        <v>3.517E-2</v>
      </c>
      <c r="E432" s="29">
        <v>71.465000000000003</v>
      </c>
      <c r="F432" s="29">
        <v>73.738</v>
      </c>
      <c r="G432" s="29">
        <v>76.527000000000001</v>
      </c>
      <c r="H432" s="29">
        <v>79.316999999999993</v>
      </c>
      <c r="I432" s="29">
        <v>81.588999999999999</v>
      </c>
      <c r="J432" s="30" t="e">
        <f>_xlfn.XLOOKUP(A432,'Growth Tracker'!$B$20:$B$90,'Growth Tracker'!$F$20:$F$90,NA())</f>
        <v>#N/A</v>
      </c>
      <c r="K432" s="80" t="e">
        <f t="shared" si="6"/>
        <v>#N/A</v>
      </c>
    </row>
    <row r="433" spans="1:11" x14ac:dyDescent="0.2">
      <c r="A433" s="28">
        <v>431</v>
      </c>
      <c r="B433" s="29">
        <v>1</v>
      </c>
      <c r="C433" s="29">
        <v>76.564700000000002</v>
      </c>
      <c r="D433" s="29">
        <v>3.5180000000000003E-2</v>
      </c>
      <c r="E433" s="29">
        <v>71.498999999999995</v>
      </c>
      <c r="F433" s="29">
        <v>73.772999999999996</v>
      </c>
      <c r="G433" s="29">
        <v>76.564999999999998</v>
      </c>
      <c r="H433" s="29">
        <v>79.355999999999995</v>
      </c>
      <c r="I433" s="29">
        <v>81.631</v>
      </c>
      <c r="J433" s="30" t="e">
        <f>_xlfn.XLOOKUP(A433,'Growth Tracker'!$B$20:$B$90,'Growth Tracker'!$F$20:$F$90,NA())</f>
        <v>#N/A</v>
      </c>
      <c r="K433" s="80" t="e">
        <f t="shared" si="6"/>
        <v>#N/A</v>
      </c>
    </row>
    <row r="434" spans="1:11" x14ac:dyDescent="0.2">
      <c r="A434" s="28">
        <v>432</v>
      </c>
      <c r="B434" s="29">
        <v>1</v>
      </c>
      <c r="C434" s="29">
        <v>76.602099999999993</v>
      </c>
      <c r="D434" s="29">
        <v>3.5180000000000003E-2</v>
      </c>
      <c r="E434" s="29">
        <v>71.534000000000006</v>
      </c>
      <c r="F434" s="29">
        <v>73.808999999999997</v>
      </c>
      <c r="G434" s="29">
        <v>76.602000000000004</v>
      </c>
      <c r="H434" s="29">
        <v>79.394999999999996</v>
      </c>
      <c r="I434" s="29">
        <v>81.671000000000006</v>
      </c>
      <c r="J434" s="30" t="e">
        <f>_xlfn.XLOOKUP(A434,'Growth Tracker'!$B$20:$B$90,'Growth Tracker'!$F$20:$F$90,NA())</f>
        <v>#N/A</v>
      </c>
      <c r="K434" s="80" t="e">
        <f t="shared" si="6"/>
        <v>#N/A</v>
      </c>
    </row>
    <row r="435" spans="1:11" x14ac:dyDescent="0.2">
      <c r="A435" s="28">
        <v>433</v>
      </c>
      <c r="B435" s="29">
        <v>1</v>
      </c>
      <c r="C435" s="29">
        <v>76.639499999999998</v>
      </c>
      <c r="D435" s="29">
        <v>3.5189999999999999E-2</v>
      </c>
      <c r="E435" s="29">
        <v>71.566999999999993</v>
      </c>
      <c r="F435" s="29">
        <v>73.843999999999994</v>
      </c>
      <c r="G435" s="29">
        <v>76.64</v>
      </c>
      <c r="H435" s="29">
        <v>79.435000000000002</v>
      </c>
      <c r="I435" s="29">
        <v>81.712000000000003</v>
      </c>
      <c r="J435" s="30" t="e">
        <f>_xlfn.XLOOKUP(A435,'Growth Tracker'!$B$20:$B$90,'Growth Tracker'!$F$20:$F$90,NA())</f>
        <v>#N/A</v>
      </c>
      <c r="K435" s="80" t="e">
        <f t="shared" si="6"/>
        <v>#N/A</v>
      </c>
    </row>
    <row r="436" spans="1:11" x14ac:dyDescent="0.2">
      <c r="A436" s="28">
        <v>434</v>
      </c>
      <c r="B436" s="29">
        <v>1</v>
      </c>
      <c r="C436" s="29">
        <v>76.676900000000003</v>
      </c>
      <c r="D436" s="29">
        <v>3.5189999999999999E-2</v>
      </c>
      <c r="E436" s="29">
        <v>71.602000000000004</v>
      </c>
      <c r="F436" s="29">
        <v>73.88</v>
      </c>
      <c r="G436" s="29">
        <v>76.677000000000007</v>
      </c>
      <c r="H436" s="29">
        <v>79.472999999999999</v>
      </c>
      <c r="I436" s="29">
        <v>81.751999999999995</v>
      </c>
      <c r="J436" s="30" t="e">
        <f>_xlfn.XLOOKUP(A436,'Growth Tracker'!$B$20:$B$90,'Growth Tracker'!$F$20:$F$90,NA())</f>
        <v>#N/A</v>
      </c>
      <c r="K436" s="80" t="e">
        <f t="shared" si="6"/>
        <v>#N/A</v>
      </c>
    </row>
    <row r="437" spans="1:11" x14ac:dyDescent="0.2">
      <c r="A437" s="28">
        <v>435</v>
      </c>
      <c r="B437" s="29">
        <v>1</v>
      </c>
      <c r="C437" s="29">
        <v>76.714200000000005</v>
      </c>
      <c r="D437" s="29">
        <v>3.5200000000000002E-2</v>
      </c>
      <c r="E437" s="29">
        <v>71.635000000000005</v>
      </c>
      <c r="F437" s="29">
        <v>73.915000000000006</v>
      </c>
      <c r="G437" s="29">
        <v>76.713999999999999</v>
      </c>
      <c r="H437" s="29">
        <v>79.513000000000005</v>
      </c>
      <c r="I437" s="29">
        <v>81.793000000000006</v>
      </c>
      <c r="J437" s="30" t="e">
        <f>_xlfn.XLOOKUP(A437,'Growth Tracker'!$B$20:$B$90,'Growth Tracker'!$F$20:$F$90,NA())</f>
        <v>#N/A</v>
      </c>
      <c r="K437" s="80" t="e">
        <f t="shared" si="6"/>
        <v>#N/A</v>
      </c>
    </row>
    <row r="438" spans="1:11" x14ac:dyDescent="0.2">
      <c r="A438" s="28">
        <v>436</v>
      </c>
      <c r="B438" s="29">
        <v>1</v>
      </c>
      <c r="C438" s="29">
        <v>76.751499999999993</v>
      </c>
      <c r="D438" s="29">
        <v>3.5209999999999998E-2</v>
      </c>
      <c r="E438" s="29">
        <v>71.668999999999997</v>
      </c>
      <c r="F438" s="29">
        <v>73.950999999999993</v>
      </c>
      <c r="G438" s="29">
        <v>76.751999999999995</v>
      </c>
      <c r="H438" s="29">
        <v>79.552000000000007</v>
      </c>
      <c r="I438" s="29">
        <v>81.834000000000003</v>
      </c>
      <c r="J438" s="30" t="e">
        <f>_xlfn.XLOOKUP(A438,'Growth Tracker'!$B$20:$B$90,'Growth Tracker'!$F$20:$F$90,NA())</f>
        <v>#N/A</v>
      </c>
      <c r="K438" s="80" t="e">
        <f t="shared" si="6"/>
        <v>#N/A</v>
      </c>
    </row>
    <row r="439" spans="1:11" x14ac:dyDescent="0.2">
      <c r="A439" s="28">
        <v>437</v>
      </c>
      <c r="B439" s="29">
        <v>1</v>
      </c>
      <c r="C439" s="29">
        <v>76.788700000000006</v>
      </c>
      <c r="D439" s="29">
        <v>3.5209999999999998E-2</v>
      </c>
      <c r="E439" s="29">
        <v>71.703999999999994</v>
      </c>
      <c r="F439" s="29">
        <v>73.986000000000004</v>
      </c>
      <c r="G439" s="29">
        <v>76.789000000000001</v>
      </c>
      <c r="H439" s="29">
        <v>79.590999999999994</v>
      </c>
      <c r="I439" s="29">
        <v>81.873999999999995</v>
      </c>
      <c r="J439" s="30" t="e">
        <f>_xlfn.XLOOKUP(A439,'Growth Tracker'!$B$20:$B$90,'Growth Tracker'!$F$20:$F$90,NA())</f>
        <v>#N/A</v>
      </c>
      <c r="K439" s="80" t="e">
        <f t="shared" si="6"/>
        <v>#N/A</v>
      </c>
    </row>
    <row r="440" spans="1:11" x14ac:dyDescent="0.2">
      <c r="A440" s="28">
        <v>438</v>
      </c>
      <c r="B440" s="29">
        <v>1</v>
      </c>
      <c r="C440" s="29">
        <v>76.825900000000004</v>
      </c>
      <c r="D440" s="29">
        <v>3.5220000000000001E-2</v>
      </c>
      <c r="E440" s="29">
        <v>71.736999999999995</v>
      </c>
      <c r="F440" s="29">
        <v>74.022000000000006</v>
      </c>
      <c r="G440" s="29">
        <v>76.825999999999993</v>
      </c>
      <c r="H440" s="29">
        <v>79.63</v>
      </c>
      <c r="I440" s="29">
        <v>81.915000000000006</v>
      </c>
      <c r="J440" s="30" t="e">
        <f>_xlfn.XLOOKUP(A440,'Growth Tracker'!$B$20:$B$90,'Growth Tracker'!$F$20:$F$90,NA())</f>
        <v>#N/A</v>
      </c>
      <c r="K440" s="80" t="e">
        <f t="shared" si="6"/>
        <v>#N/A</v>
      </c>
    </row>
    <row r="441" spans="1:11" x14ac:dyDescent="0.2">
      <c r="A441" s="28">
        <v>439</v>
      </c>
      <c r="B441" s="29">
        <v>1</v>
      </c>
      <c r="C441" s="29">
        <v>76.863100000000003</v>
      </c>
      <c r="D441" s="29">
        <v>3.5229999999999997E-2</v>
      </c>
      <c r="E441" s="29">
        <v>71.77</v>
      </c>
      <c r="F441" s="29">
        <v>74.057000000000002</v>
      </c>
      <c r="G441" s="29">
        <v>76.863</v>
      </c>
      <c r="H441" s="29">
        <v>79.67</v>
      </c>
      <c r="I441" s="29">
        <v>81.956000000000003</v>
      </c>
      <c r="J441" s="30" t="e">
        <f>_xlfn.XLOOKUP(A441,'Growth Tracker'!$B$20:$B$90,'Growth Tracker'!$F$20:$F$90,NA())</f>
        <v>#N/A</v>
      </c>
      <c r="K441" s="80" t="e">
        <f t="shared" si="6"/>
        <v>#N/A</v>
      </c>
    </row>
    <row r="442" spans="1:11" x14ac:dyDescent="0.2">
      <c r="A442" s="28">
        <v>440</v>
      </c>
      <c r="B442" s="29">
        <v>1</v>
      </c>
      <c r="C442" s="29">
        <v>76.900199999999998</v>
      </c>
      <c r="D442" s="29">
        <v>3.5229999999999997E-2</v>
      </c>
      <c r="E442" s="29">
        <v>71.805000000000007</v>
      </c>
      <c r="F442" s="29">
        <v>74.091999999999999</v>
      </c>
      <c r="G442" s="29">
        <v>76.900000000000006</v>
      </c>
      <c r="H442" s="29">
        <v>79.707999999999998</v>
      </c>
      <c r="I442" s="29">
        <v>81.995999999999995</v>
      </c>
      <c r="J442" s="30" t="e">
        <f>_xlfn.XLOOKUP(A442,'Growth Tracker'!$B$20:$B$90,'Growth Tracker'!$F$20:$F$90,NA())</f>
        <v>#N/A</v>
      </c>
      <c r="K442" s="80" t="e">
        <f t="shared" si="6"/>
        <v>#N/A</v>
      </c>
    </row>
    <row r="443" spans="1:11" x14ac:dyDescent="0.2">
      <c r="A443" s="28">
        <v>441</v>
      </c>
      <c r="B443" s="29">
        <v>1</v>
      </c>
      <c r="C443" s="29">
        <v>76.937299999999993</v>
      </c>
      <c r="D443" s="29">
        <v>3.524E-2</v>
      </c>
      <c r="E443" s="29">
        <v>71.837999999999994</v>
      </c>
      <c r="F443" s="29">
        <v>74.126999999999995</v>
      </c>
      <c r="G443" s="29">
        <v>76.936999999999998</v>
      </c>
      <c r="H443" s="29">
        <v>79.747</v>
      </c>
      <c r="I443" s="29">
        <v>82.037000000000006</v>
      </c>
      <c r="J443" s="30" t="e">
        <f>_xlfn.XLOOKUP(A443,'Growth Tracker'!$B$20:$B$90,'Growth Tracker'!$F$20:$F$90,NA())</f>
        <v>#N/A</v>
      </c>
      <c r="K443" s="80" t="e">
        <f t="shared" si="6"/>
        <v>#N/A</v>
      </c>
    </row>
    <row r="444" spans="1:11" x14ac:dyDescent="0.2">
      <c r="A444" s="28">
        <v>442</v>
      </c>
      <c r="B444" s="29">
        <v>1</v>
      </c>
      <c r="C444" s="29">
        <v>76.974400000000003</v>
      </c>
      <c r="D444" s="29">
        <v>3.5249999999999997E-2</v>
      </c>
      <c r="E444" s="29">
        <v>71.870999999999995</v>
      </c>
      <c r="F444" s="29">
        <v>74.162000000000006</v>
      </c>
      <c r="G444" s="29">
        <v>76.974000000000004</v>
      </c>
      <c r="H444" s="29">
        <v>79.787000000000006</v>
      </c>
      <c r="I444" s="29">
        <v>82.078000000000003</v>
      </c>
      <c r="J444" s="30" t="e">
        <f>_xlfn.XLOOKUP(A444,'Growth Tracker'!$B$20:$B$90,'Growth Tracker'!$F$20:$F$90,NA())</f>
        <v>#N/A</v>
      </c>
      <c r="K444" s="80" t="e">
        <f t="shared" si="6"/>
        <v>#N/A</v>
      </c>
    </row>
    <row r="445" spans="1:11" x14ac:dyDescent="0.2">
      <c r="A445" s="28">
        <v>443</v>
      </c>
      <c r="B445" s="29">
        <v>1</v>
      </c>
      <c r="C445" s="29">
        <v>77.011399999999995</v>
      </c>
      <c r="D445" s="29">
        <v>3.5249999999999997E-2</v>
      </c>
      <c r="E445" s="29">
        <v>71.906000000000006</v>
      </c>
      <c r="F445" s="29">
        <v>74.197999999999993</v>
      </c>
      <c r="G445" s="29">
        <v>77.010999999999996</v>
      </c>
      <c r="H445" s="29">
        <v>79.825000000000003</v>
      </c>
      <c r="I445" s="29">
        <v>82.117000000000004</v>
      </c>
      <c r="J445" s="30" t="e">
        <f>_xlfn.XLOOKUP(A445,'Growth Tracker'!$B$20:$B$90,'Growth Tracker'!$F$20:$F$90,NA())</f>
        <v>#N/A</v>
      </c>
      <c r="K445" s="80" t="e">
        <f t="shared" si="6"/>
        <v>#N/A</v>
      </c>
    </row>
    <row r="446" spans="1:11" x14ac:dyDescent="0.2">
      <c r="A446" s="28">
        <v>444</v>
      </c>
      <c r="B446" s="29">
        <v>1</v>
      </c>
      <c r="C446" s="29">
        <v>77.048400000000001</v>
      </c>
      <c r="D446" s="29">
        <v>3.526E-2</v>
      </c>
      <c r="E446" s="29">
        <v>71.938999999999993</v>
      </c>
      <c r="F446" s="29">
        <v>74.233000000000004</v>
      </c>
      <c r="G446" s="29">
        <v>77.048000000000002</v>
      </c>
      <c r="H446" s="29">
        <v>79.864000000000004</v>
      </c>
      <c r="I446" s="29">
        <v>82.158000000000001</v>
      </c>
      <c r="J446" s="30" t="e">
        <f>_xlfn.XLOOKUP(A446,'Growth Tracker'!$B$20:$B$90,'Growth Tracker'!$F$20:$F$90,NA())</f>
        <v>#N/A</v>
      </c>
      <c r="K446" s="80" t="e">
        <f t="shared" si="6"/>
        <v>#N/A</v>
      </c>
    </row>
    <row r="447" spans="1:11" x14ac:dyDescent="0.2">
      <c r="A447" s="28">
        <v>445</v>
      </c>
      <c r="B447" s="29">
        <v>1</v>
      </c>
      <c r="C447" s="29">
        <v>77.085300000000004</v>
      </c>
      <c r="D447" s="29">
        <v>3.5270000000000003E-2</v>
      </c>
      <c r="E447" s="29">
        <v>71.971999999999994</v>
      </c>
      <c r="F447" s="29">
        <v>74.266999999999996</v>
      </c>
      <c r="G447" s="29">
        <v>77.084999999999994</v>
      </c>
      <c r="H447" s="29">
        <v>79.903000000000006</v>
      </c>
      <c r="I447" s="29">
        <v>82.198999999999998</v>
      </c>
      <c r="J447" s="30" t="e">
        <f>_xlfn.XLOOKUP(A447,'Growth Tracker'!$B$20:$B$90,'Growth Tracker'!$F$20:$F$90,NA())</f>
        <v>#N/A</v>
      </c>
      <c r="K447" s="80" t="e">
        <f t="shared" si="6"/>
        <v>#N/A</v>
      </c>
    </row>
    <row r="448" spans="1:11" x14ac:dyDescent="0.2">
      <c r="A448" s="28">
        <v>446</v>
      </c>
      <c r="B448" s="29">
        <v>1</v>
      </c>
      <c r="C448" s="29">
        <v>77.122200000000007</v>
      </c>
      <c r="D448" s="29">
        <v>3.5270000000000003E-2</v>
      </c>
      <c r="E448" s="29">
        <v>72.006</v>
      </c>
      <c r="F448" s="29">
        <v>74.302999999999997</v>
      </c>
      <c r="G448" s="29">
        <v>77.122</v>
      </c>
      <c r="H448" s="29">
        <v>79.941000000000003</v>
      </c>
      <c r="I448" s="29">
        <v>82.238</v>
      </c>
      <c r="J448" s="30" t="e">
        <f>_xlfn.XLOOKUP(A448,'Growth Tracker'!$B$20:$B$90,'Growth Tracker'!$F$20:$F$90,NA())</f>
        <v>#N/A</v>
      </c>
      <c r="K448" s="80" t="e">
        <f t="shared" si="6"/>
        <v>#N/A</v>
      </c>
    </row>
    <row r="449" spans="1:11" x14ac:dyDescent="0.2">
      <c r="A449" s="28">
        <v>447</v>
      </c>
      <c r="B449" s="29">
        <v>1</v>
      </c>
      <c r="C449" s="29">
        <v>77.159099999999995</v>
      </c>
      <c r="D449" s="29">
        <v>3.5279999999999999E-2</v>
      </c>
      <c r="E449" s="29">
        <v>72.039000000000001</v>
      </c>
      <c r="F449" s="29">
        <v>74.337999999999994</v>
      </c>
      <c r="G449" s="29">
        <v>77.159000000000006</v>
      </c>
      <c r="H449" s="29">
        <v>79.98</v>
      </c>
      <c r="I449" s="29">
        <v>82.278999999999996</v>
      </c>
      <c r="J449" s="30" t="e">
        <f>_xlfn.XLOOKUP(A449,'Growth Tracker'!$B$20:$B$90,'Growth Tracker'!$F$20:$F$90,NA())</f>
        <v>#N/A</v>
      </c>
      <c r="K449" s="80" t="e">
        <f t="shared" si="6"/>
        <v>#N/A</v>
      </c>
    </row>
    <row r="450" spans="1:11" x14ac:dyDescent="0.2">
      <c r="A450" s="28">
        <v>448</v>
      </c>
      <c r="B450" s="29">
        <v>1</v>
      </c>
      <c r="C450" s="29">
        <v>77.195899999999995</v>
      </c>
      <c r="D450" s="29">
        <v>3.5290000000000002E-2</v>
      </c>
      <c r="E450" s="29">
        <v>72.072000000000003</v>
      </c>
      <c r="F450" s="29">
        <v>74.372</v>
      </c>
      <c r="G450" s="29">
        <v>77.195999999999998</v>
      </c>
      <c r="H450" s="29">
        <v>80.019000000000005</v>
      </c>
      <c r="I450" s="29">
        <v>82.32</v>
      </c>
      <c r="J450" s="30" t="e">
        <f>_xlfn.XLOOKUP(A450,'Growth Tracker'!$B$20:$B$90,'Growth Tracker'!$F$20:$F$90,NA())</f>
        <v>#N/A</v>
      </c>
      <c r="K450" s="80" t="e">
        <f t="shared" si="6"/>
        <v>#N/A</v>
      </c>
    </row>
    <row r="451" spans="1:11" x14ac:dyDescent="0.2">
      <c r="A451" s="28">
        <v>449</v>
      </c>
      <c r="B451" s="29">
        <v>1</v>
      </c>
      <c r="C451" s="29">
        <v>77.232699999999994</v>
      </c>
      <c r="D451" s="29">
        <v>3.5290000000000002E-2</v>
      </c>
      <c r="E451" s="29">
        <v>72.106999999999999</v>
      </c>
      <c r="F451" s="29">
        <v>74.408000000000001</v>
      </c>
      <c r="G451" s="29">
        <v>77.233000000000004</v>
      </c>
      <c r="H451" s="29">
        <v>80.058000000000007</v>
      </c>
      <c r="I451" s="29">
        <v>82.358999999999995</v>
      </c>
      <c r="J451" s="30" t="e">
        <f>_xlfn.XLOOKUP(A451,'Growth Tracker'!$B$20:$B$90,'Growth Tracker'!$F$20:$F$90,NA())</f>
        <v>#N/A</v>
      </c>
      <c r="K451" s="80" t="e">
        <f t="shared" ref="K451:K514" si="7">IF(ISERROR(J451),NA(),_xlfn.NORM.S.DIST(IF(B451=0,LN(J451/C451)/D451,((J451/C451)^B451-1)/(B451*D451)),TRUE))</f>
        <v>#N/A</v>
      </c>
    </row>
    <row r="452" spans="1:11" x14ac:dyDescent="0.2">
      <c r="A452" s="28">
        <v>450</v>
      </c>
      <c r="B452" s="29">
        <v>1</v>
      </c>
      <c r="C452" s="29">
        <v>77.269499999999994</v>
      </c>
      <c r="D452" s="29">
        <v>3.5299999999999998E-2</v>
      </c>
      <c r="E452" s="29">
        <v>72.138999999999996</v>
      </c>
      <c r="F452" s="29">
        <v>74.442999999999998</v>
      </c>
      <c r="G452" s="29">
        <v>77.27</v>
      </c>
      <c r="H452" s="29">
        <v>80.096000000000004</v>
      </c>
      <c r="I452" s="29">
        <v>82.4</v>
      </c>
      <c r="J452" s="30" t="e">
        <f>_xlfn.XLOOKUP(A452,'Growth Tracker'!$B$20:$B$90,'Growth Tracker'!$F$20:$F$90,NA())</f>
        <v>#N/A</v>
      </c>
      <c r="K452" s="80" t="e">
        <f t="shared" si="7"/>
        <v>#N/A</v>
      </c>
    </row>
    <row r="453" spans="1:11" x14ac:dyDescent="0.2">
      <c r="A453" s="28">
        <v>451</v>
      </c>
      <c r="B453" s="29">
        <v>1</v>
      </c>
      <c r="C453" s="29">
        <v>77.306200000000004</v>
      </c>
      <c r="D453" s="29">
        <v>3.5299999999999998E-2</v>
      </c>
      <c r="E453" s="29">
        <v>72.174000000000007</v>
      </c>
      <c r="F453" s="29">
        <v>74.477999999999994</v>
      </c>
      <c r="G453" s="29">
        <v>77.305999999999997</v>
      </c>
      <c r="H453" s="29">
        <v>80.135000000000005</v>
      </c>
      <c r="I453" s="29">
        <v>82.438999999999993</v>
      </c>
      <c r="J453" s="30" t="e">
        <f>_xlfn.XLOOKUP(A453,'Growth Tracker'!$B$20:$B$90,'Growth Tracker'!$F$20:$F$90,NA())</f>
        <v>#N/A</v>
      </c>
      <c r="K453" s="80" t="e">
        <f t="shared" si="7"/>
        <v>#N/A</v>
      </c>
    </row>
    <row r="454" spans="1:11" x14ac:dyDescent="0.2">
      <c r="A454" s="28">
        <v>452</v>
      </c>
      <c r="B454" s="29">
        <v>1</v>
      </c>
      <c r="C454" s="29">
        <v>77.3429</v>
      </c>
      <c r="D454" s="29">
        <v>3.5310000000000001E-2</v>
      </c>
      <c r="E454" s="29">
        <v>72.206000000000003</v>
      </c>
      <c r="F454" s="29">
        <v>74.512</v>
      </c>
      <c r="G454" s="29">
        <v>77.343000000000004</v>
      </c>
      <c r="H454" s="29">
        <v>80.173000000000002</v>
      </c>
      <c r="I454" s="29">
        <v>82.478999999999999</v>
      </c>
      <c r="J454" s="30" t="e">
        <f>_xlfn.XLOOKUP(A454,'Growth Tracker'!$B$20:$B$90,'Growth Tracker'!$F$20:$F$90,NA())</f>
        <v>#N/A</v>
      </c>
      <c r="K454" s="80" t="e">
        <f t="shared" si="7"/>
        <v>#N/A</v>
      </c>
    </row>
    <row r="455" spans="1:11" x14ac:dyDescent="0.2">
      <c r="A455" s="28">
        <v>453</v>
      </c>
      <c r="B455" s="29">
        <v>1</v>
      </c>
      <c r="C455" s="29">
        <v>77.379599999999996</v>
      </c>
      <c r="D455" s="29">
        <v>3.5319999999999997E-2</v>
      </c>
      <c r="E455" s="29">
        <v>72.239000000000004</v>
      </c>
      <c r="F455" s="29">
        <v>74.546999999999997</v>
      </c>
      <c r="G455" s="29">
        <v>77.38</v>
      </c>
      <c r="H455" s="29">
        <v>80.212000000000003</v>
      </c>
      <c r="I455" s="29">
        <v>82.52</v>
      </c>
      <c r="J455" s="30" t="e">
        <f>_xlfn.XLOOKUP(A455,'Growth Tracker'!$B$20:$B$90,'Growth Tracker'!$F$20:$F$90,NA())</f>
        <v>#N/A</v>
      </c>
      <c r="K455" s="80" t="e">
        <f t="shared" si="7"/>
        <v>#N/A</v>
      </c>
    </row>
    <row r="456" spans="1:11" x14ac:dyDescent="0.2">
      <c r="A456" s="28">
        <v>454</v>
      </c>
      <c r="B456" s="29">
        <v>1</v>
      </c>
      <c r="C456" s="29">
        <v>77.416200000000003</v>
      </c>
      <c r="D456" s="29">
        <v>3.5319999999999997E-2</v>
      </c>
      <c r="E456" s="29">
        <v>72.272999999999996</v>
      </c>
      <c r="F456" s="29">
        <v>74.581999999999994</v>
      </c>
      <c r="G456" s="29">
        <v>77.415999999999997</v>
      </c>
      <c r="H456" s="29">
        <v>80.25</v>
      </c>
      <c r="I456" s="29">
        <v>82.558999999999997</v>
      </c>
      <c r="J456" s="30" t="e">
        <f>_xlfn.XLOOKUP(A456,'Growth Tracker'!$B$20:$B$90,'Growth Tracker'!$F$20:$F$90,NA())</f>
        <v>#N/A</v>
      </c>
      <c r="K456" s="80" t="e">
        <f t="shared" si="7"/>
        <v>#N/A</v>
      </c>
    </row>
    <row r="457" spans="1:11" x14ac:dyDescent="0.2">
      <c r="A457" s="28">
        <v>455</v>
      </c>
      <c r="B457" s="29">
        <v>1</v>
      </c>
      <c r="C457" s="29">
        <v>77.452799999999996</v>
      </c>
      <c r="D457" s="29">
        <v>3.533E-2</v>
      </c>
      <c r="E457" s="29">
        <v>72.305999999999997</v>
      </c>
      <c r="F457" s="29">
        <v>74.617000000000004</v>
      </c>
      <c r="G457" s="29">
        <v>77.453000000000003</v>
      </c>
      <c r="H457" s="29">
        <v>80.289000000000001</v>
      </c>
      <c r="I457" s="29">
        <v>82.599000000000004</v>
      </c>
      <c r="J457" s="30" t="e">
        <f>_xlfn.XLOOKUP(A457,'Growth Tracker'!$B$20:$B$90,'Growth Tracker'!$F$20:$F$90,NA())</f>
        <v>#N/A</v>
      </c>
      <c r="K457" s="80" t="e">
        <f t="shared" si="7"/>
        <v>#N/A</v>
      </c>
    </row>
    <row r="458" spans="1:11" x14ac:dyDescent="0.2">
      <c r="A458" s="28">
        <v>456</v>
      </c>
      <c r="B458" s="29">
        <v>1</v>
      </c>
      <c r="C458" s="29">
        <v>77.4893</v>
      </c>
      <c r="D458" s="29">
        <v>3.5340000000000003E-2</v>
      </c>
      <c r="E458" s="29">
        <v>72.338999999999999</v>
      </c>
      <c r="F458" s="29">
        <v>74.650999999999996</v>
      </c>
      <c r="G458" s="29">
        <v>77.489000000000004</v>
      </c>
      <c r="H458" s="29">
        <v>80.328000000000003</v>
      </c>
      <c r="I458" s="29">
        <v>82.64</v>
      </c>
      <c r="J458" s="30" t="e">
        <f>_xlfn.XLOOKUP(A458,'Growth Tracker'!$B$20:$B$90,'Growth Tracker'!$F$20:$F$90,NA())</f>
        <v>#N/A</v>
      </c>
      <c r="K458" s="80" t="e">
        <f t="shared" si="7"/>
        <v>#N/A</v>
      </c>
    </row>
    <row r="459" spans="1:11" x14ac:dyDescent="0.2">
      <c r="A459" s="28">
        <v>457</v>
      </c>
      <c r="B459" s="29">
        <v>1</v>
      </c>
      <c r="C459" s="29">
        <v>77.525800000000004</v>
      </c>
      <c r="D459" s="29">
        <v>3.5340000000000003E-2</v>
      </c>
      <c r="E459" s="29">
        <v>72.373000000000005</v>
      </c>
      <c r="F459" s="29">
        <v>74.686000000000007</v>
      </c>
      <c r="G459" s="29">
        <v>77.525999999999996</v>
      </c>
      <c r="H459" s="29">
        <v>80.364999999999995</v>
      </c>
      <c r="I459" s="29">
        <v>82.679000000000002</v>
      </c>
      <c r="J459" s="30" t="e">
        <f>_xlfn.XLOOKUP(A459,'Growth Tracker'!$B$20:$B$90,'Growth Tracker'!$F$20:$F$90,NA())</f>
        <v>#N/A</v>
      </c>
      <c r="K459" s="80" t="e">
        <f t="shared" si="7"/>
        <v>#N/A</v>
      </c>
    </row>
    <row r="460" spans="1:11" x14ac:dyDescent="0.2">
      <c r="A460" s="28">
        <v>458</v>
      </c>
      <c r="B460" s="29">
        <v>1</v>
      </c>
      <c r="C460" s="29">
        <v>77.562299999999993</v>
      </c>
      <c r="D460" s="29">
        <v>3.5349999999999999E-2</v>
      </c>
      <c r="E460" s="29">
        <v>72.405000000000001</v>
      </c>
      <c r="F460" s="29">
        <v>74.721000000000004</v>
      </c>
      <c r="G460" s="29">
        <v>77.561999999999998</v>
      </c>
      <c r="H460" s="29">
        <v>80.403999999999996</v>
      </c>
      <c r="I460" s="29">
        <v>82.718999999999994</v>
      </c>
      <c r="J460" s="30" t="e">
        <f>_xlfn.XLOOKUP(A460,'Growth Tracker'!$B$20:$B$90,'Growth Tracker'!$F$20:$F$90,NA())</f>
        <v>#N/A</v>
      </c>
      <c r="K460" s="80" t="e">
        <f t="shared" si="7"/>
        <v>#N/A</v>
      </c>
    </row>
    <row r="461" spans="1:11" x14ac:dyDescent="0.2">
      <c r="A461" s="28">
        <v>459</v>
      </c>
      <c r="B461" s="29">
        <v>1</v>
      </c>
      <c r="C461" s="29">
        <v>77.598799999999997</v>
      </c>
      <c r="D461" s="29">
        <v>3.5360000000000003E-2</v>
      </c>
      <c r="E461" s="29">
        <v>72.438000000000002</v>
      </c>
      <c r="F461" s="29">
        <v>74.754999999999995</v>
      </c>
      <c r="G461" s="29">
        <v>77.599000000000004</v>
      </c>
      <c r="H461" s="29">
        <v>80.442999999999998</v>
      </c>
      <c r="I461" s="29">
        <v>82.759</v>
      </c>
      <c r="J461" s="30" t="e">
        <f>_xlfn.XLOOKUP(A461,'Growth Tracker'!$B$20:$B$90,'Growth Tracker'!$F$20:$F$90,NA())</f>
        <v>#N/A</v>
      </c>
      <c r="K461" s="80" t="e">
        <f t="shared" si="7"/>
        <v>#N/A</v>
      </c>
    </row>
    <row r="462" spans="1:11" x14ac:dyDescent="0.2">
      <c r="A462" s="28">
        <v>460</v>
      </c>
      <c r="B462" s="29">
        <v>1</v>
      </c>
      <c r="C462" s="29">
        <v>77.635199999999998</v>
      </c>
      <c r="D462" s="29">
        <v>3.5360000000000003E-2</v>
      </c>
      <c r="E462" s="29">
        <v>72.471999999999994</v>
      </c>
      <c r="F462" s="29">
        <v>74.790000000000006</v>
      </c>
      <c r="G462" s="29">
        <v>77.635000000000005</v>
      </c>
      <c r="H462" s="29">
        <v>80.48</v>
      </c>
      <c r="I462" s="29">
        <v>82.798000000000002</v>
      </c>
      <c r="J462" s="30" t="e">
        <f>_xlfn.XLOOKUP(A462,'Growth Tracker'!$B$20:$B$90,'Growth Tracker'!$F$20:$F$90,NA())</f>
        <v>#N/A</v>
      </c>
      <c r="K462" s="80" t="e">
        <f t="shared" si="7"/>
        <v>#N/A</v>
      </c>
    </row>
    <row r="463" spans="1:11" x14ac:dyDescent="0.2">
      <c r="A463" s="28">
        <v>461</v>
      </c>
      <c r="B463" s="29">
        <v>1</v>
      </c>
      <c r="C463" s="29">
        <v>77.671599999999998</v>
      </c>
      <c r="D463" s="29">
        <v>3.5369999999999999E-2</v>
      </c>
      <c r="E463" s="29">
        <v>72.504999999999995</v>
      </c>
      <c r="F463" s="29">
        <v>74.823999999999998</v>
      </c>
      <c r="G463" s="29">
        <v>77.671999999999997</v>
      </c>
      <c r="H463" s="29">
        <v>80.519000000000005</v>
      </c>
      <c r="I463" s="29">
        <v>82.838999999999999</v>
      </c>
      <c r="J463" s="30" t="e">
        <f>_xlfn.XLOOKUP(A463,'Growth Tracker'!$B$20:$B$90,'Growth Tracker'!$F$20:$F$90,NA())</f>
        <v>#N/A</v>
      </c>
      <c r="K463" s="80" t="e">
        <f t="shared" si="7"/>
        <v>#N/A</v>
      </c>
    </row>
    <row r="464" spans="1:11" x14ac:dyDescent="0.2">
      <c r="A464" s="28">
        <v>462</v>
      </c>
      <c r="B464" s="29">
        <v>1</v>
      </c>
      <c r="C464" s="29">
        <v>77.707899999999995</v>
      </c>
      <c r="D464" s="29">
        <v>3.5380000000000002E-2</v>
      </c>
      <c r="E464" s="29">
        <v>72.537000000000006</v>
      </c>
      <c r="F464" s="29">
        <v>74.858000000000004</v>
      </c>
      <c r="G464" s="29">
        <v>77.707999999999998</v>
      </c>
      <c r="H464" s="29">
        <v>80.557000000000002</v>
      </c>
      <c r="I464" s="29">
        <v>82.879000000000005</v>
      </c>
      <c r="J464" s="30" t="e">
        <f>_xlfn.XLOOKUP(A464,'Growth Tracker'!$B$20:$B$90,'Growth Tracker'!$F$20:$F$90,NA())</f>
        <v>#N/A</v>
      </c>
      <c r="K464" s="80" t="e">
        <f t="shared" si="7"/>
        <v>#N/A</v>
      </c>
    </row>
    <row r="465" spans="1:11" x14ac:dyDescent="0.2">
      <c r="A465" s="28">
        <v>463</v>
      </c>
      <c r="B465" s="29">
        <v>1</v>
      </c>
      <c r="C465" s="29">
        <v>77.744200000000006</v>
      </c>
      <c r="D465" s="29">
        <v>3.5380000000000002E-2</v>
      </c>
      <c r="E465" s="29">
        <v>72.570999999999998</v>
      </c>
      <c r="F465" s="29">
        <v>74.893000000000001</v>
      </c>
      <c r="G465" s="29">
        <v>77.744</v>
      </c>
      <c r="H465" s="29">
        <v>80.594999999999999</v>
      </c>
      <c r="I465" s="29">
        <v>82.917000000000002</v>
      </c>
      <c r="J465" s="30" t="e">
        <f>_xlfn.XLOOKUP(A465,'Growth Tracker'!$B$20:$B$90,'Growth Tracker'!$F$20:$F$90,NA())</f>
        <v>#N/A</v>
      </c>
      <c r="K465" s="80" t="e">
        <f t="shared" si="7"/>
        <v>#N/A</v>
      </c>
    </row>
    <row r="466" spans="1:11" x14ac:dyDescent="0.2">
      <c r="A466" s="28">
        <v>464</v>
      </c>
      <c r="B466" s="29">
        <v>1</v>
      </c>
      <c r="C466" s="29">
        <v>77.780500000000004</v>
      </c>
      <c r="D466" s="29">
        <v>3.5389999999999998E-2</v>
      </c>
      <c r="E466" s="29">
        <v>72.602999999999994</v>
      </c>
      <c r="F466" s="29">
        <v>74.927999999999997</v>
      </c>
      <c r="G466" s="29">
        <v>77.781000000000006</v>
      </c>
      <c r="H466" s="29">
        <v>80.632999999999996</v>
      </c>
      <c r="I466" s="29">
        <v>82.957999999999998</v>
      </c>
      <c r="J466" s="30" t="e">
        <f>_xlfn.XLOOKUP(A466,'Growth Tracker'!$B$20:$B$90,'Growth Tracker'!$F$20:$F$90,NA())</f>
        <v>#N/A</v>
      </c>
      <c r="K466" s="80" t="e">
        <f t="shared" si="7"/>
        <v>#N/A</v>
      </c>
    </row>
    <row r="467" spans="1:11" x14ac:dyDescent="0.2">
      <c r="A467" s="28">
        <v>465</v>
      </c>
      <c r="B467" s="29">
        <v>1</v>
      </c>
      <c r="C467" s="29">
        <v>77.816699999999997</v>
      </c>
      <c r="D467" s="29">
        <v>3.5400000000000001E-2</v>
      </c>
      <c r="E467" s="29">
        <v>72.635999999999996</v>
      </c>
      <c r="F467" s="29">
        <v>74.962000000000003</v>
      </c>
      <c r="G467" s="29">
        <v>77.816999999999993</v>
      </c>
      <c r="H467" s="29">
        <v>80.671999999999997</v>
      </c>
      <c r="I467" s="29">
        <v>82.998000000000005</v>
      </c>
      <c r="J467" s="30" t="e">
        <f>_xlfn.XLOOKUP(A467,'Growth Tracker'!$B$20:$B$90,'Growth Tracker'!$F$20:$F$90,NA())</f>
        <v>#N/A</v>
      </c>
      <c r="K467" s="80" t="e">
        <f t="shared" si="7"/>
        <v>#N/A</v>
      </c>
    </row>
    <row r="468" spans="1:11" x14ac:dyDescent="0.2">
      <c r="A468" s="28">
        <v>466</v>
      </c>
      <c r="B468" s="29">
        <v>1</v>
      </c>
      <c r="C468" s="29">
        <v>77.852900000000005</v>
      </c>
      <c r="D468" s="29">
        <v>3.5400000000000001E-2</v>
      </c>
      <c r="E468" s="29">
        <v>72.668999999999997</v>
      </c>
      <c r="F468" s="29">
        <v>74.995999999999995</v>
      </c>
      <c r="G468" s="29">
        <v>77.852999999999994</v>
      </c>
      <c r="H468" s="29">
        <v>80.709000000000003</v>
      </c>
      <c r="I468" s="29">
        <v>83.036000000000001</v>
      </c>
      <c r="J468" s="30" t="e">
        <f>_xlfn.XLOOKUP(A468,'Growth Tracker'!$B$20:$B$90,'Growth Tracker'!$F$20:$F$90,NA())</f>
        <v>#N/A</v>
      </c>
      <c r="K468" s="80" t="e">
        <f t="shared" si="7"/>
        <v>#N/A</v>
      </c>
    </row>
    <row r="469" spans="1:11" x14ac:dyDescent="0.2">
      <c r="A469" s="28">
        <v>467</v>
      </c>
      <c r="B469" s="29">
        <v>1</v>
      </c>
      <c r="C469" s="29">
        <v>77.889099999999999</v>
      </c>
      <c r="D469" s="29">
        <v>3.5409999999999997E-2</v>
      </c>
      <c r="E469" s="29">
        <v>72.701999999999998</v>
      </c>
      <c r="F469" s="29">
        <v>75.031000000000006</v>
      </c>
      <c r="G469" s="29">
        <v>77.888999999999996</v>
      </c>
      <c r="H469" s="29">
        <v>80.748000000000005</v>
      </c>
      <c r="I469" s="29">
        <v>83.075999999999993</v>
      </c>
      <c r="J469" s="30" t="e">
        <f>_xlfn.XLOOKUP(A469,'Growth Tracker'!$B$20:$B$90,'Growth Tracker'!$F$20:$F$90,NA())</f>
        <v>#N/A</v>
      </c>
      <c r="K469" s="80" t="e">
        <f t="shared" si="7"/>
        <v>#N/A</v>
      </c>
    </row>
    <row r="470" spans="1:11" x14ac:dyDescent="0.2">
      <c r="A470" s="28">
        <v>468</v>
      </c>
      <c r="B470" s="29">
        <v>1</v>
      </c>
      <c r="C470" s="29">
        <v>77.925200000000004</v>
      </c>
      <c r="D470" s="29">
        <v>3.542E-2</v>
      </c>
      <c r="E470" s="29">
        <v>72.733999999999995</v>
      </c>
      <c r="F470" s="29">
        <v>75.064999999999998</v>
      </c>
      <c r="G470" s="29">
        <v>77.924999999999997</v>
      </c>
      <c r="H470" s="29">
        <v>80.786000000000001</v>
      </c>
      <c r="I470" s="29">
        <v>83.116</v>
      </c>
      <c r="J470" s="30" t="e">
        <f>_xlfn.XLOOKUP(A470,'Growth Tracker'!$B$20:$B$90,'Growth Tracker'!$F$20:$F$90,NA())</f>
        <v>#N/A</v>
      </c>
      <c r="K470" s="80" t="e">
        <f t="shared" si="7"/>
        <v>#N/A</v>
      </c>
    </row>
    <row r="471" spans="1:11" x14ac:dyDescent="0.2">
      <c r="A471" s="28">
        <v>469</v>
      </c>
      <c r="B471" s="29">
        <v>1</v>
      </c>
      <c r="C471" s="29">
        <v>77.961299999999994</v>
      </c>
      <c r="D471" s="29">
        <v>3.5430000000000003E-2</v>
      </c>
      <c r="E471" s="29">
        <v>72.766000000000005</v>
      </c>
      <c r="F471" s="29">
        <v>75.097999999999999</v>
      </c>
      <c r="G471" s="29">
        <v>77.960999999999999</v>
      </c>
      <c r="H471" s="29">
        <v>80.823999999999998</v>
      </c>
      <c r="I471" s="29">
        <v>83.156000000000006</v>
      </c>
      <c r="J471" s="30" t="e">
        <f>_xlfn.XLOOKUP(A471,'Growth Tracker'!$B$20:$B$90,'Growth Tracker'!$F$20:$F$90,NA())</f>
        <v>#N/A</v>
      </c>
      <c r="K471" s="80" t="e">
        <f t="shared" si="7"/>
        <v>#N/A</v>
      </c>
    </row>
    <row r="472" spans="1:11" x14ac:dyDescent="0.2">
      <c r="A472" s="28">
        <v>470</v>
      </c>
      <c r="B472" s="29">
        <v>1</v>
      </c>
      <c r="C472" s="29">
        <v>77.997399999999999</v>
      </c>
      <c r="D472" s="29">
        <v>3.5430000000000003E-2</v>
      </c>
      <c r="E472" s="29">
        <v>72.8</v>
      </c>
      <c r="F472" s="29">
        <v>75.132999999999996</v>
      </c>
      <c r="G472" s="29">
        <v>77.997</v>
      </c>
      <c r="H472" s="29">
        <v>80.861999999999995</v>
      </c>
      <c r="I472" s="29">
        <v>83.194999999999993</v>
      </c>
      <c r="J472" s="30" t="e">
        <f>_xlfn.XLOOKUP(A472,'Growth Tracker'!$B$20:$B$90,'Growth Tracker'!$F$20:$F$90,NA())</f>
        <v>#N/A</v>
      </c>
      <c r="K472" s="80" t="e">
        <f t="shared" si="7"/>
        <v>#N/A</v>
      </c>
    </row>
    <row r="473" spans="1:11" x14ac:dyDescent="0.2">
      <c r="A473" s="28">
        <v>471</v>
      </c>
      <c r="B473" s="29">
        <v>1</v>
      </c>
      <c r="C473" s="29">
        <v>78.0334</v>
      </c>
      <c r="D473" s="29">
        <v>3.5439999999999999E-2</v>
      </c>
      <c r="E473" s="29">
        <v>72.831999999999994</v>
      </c>
      <c r="F473" s="29">
        <v>75.167000000000002</v>
      </c>
      <c r="G473" s="29">
        <v>78.033000000000001</v>
      </c>
      <c r="H473" s="29">
        <v>80.900000000000006</v>
      </c>
      <c r="I473" s="29">
        <v>83.234999999999999</v>
      </c>
      <c r="J473" s="30" t="e">
        <f>_xlfn.XLOOKUP(A473,'Growth Tracker'!$B$20:$B$90,'Growth Tracker'!$F$20:$F$90,NA())</f>
        <v>#N/A</v>
      </c>
      <c r="K473" s="80" t="e">
        <f t="shared" si="7"/>
        <v>#N/A</v>
      </c>
    </row>
    <row r="474" spans="1:11" x14ac:dyDescent="0.2">
      <c r="A474" s="28">
        <v>472</v>
      </c>
      <c r="B474" s="29">
        <v>1</v>
      </c>
      <c r="C474" s="29">
        <v>78.069400000000002</v>
      </c>
      <c r="D474" s="29">
        <v>3.5450000000000002E-2</v>
      </c>
      <c r="E474" s="29">
        <v>72.864000000000004</v>
      </c>
      <c r="F474" s="29">
        <v>75.200999999999993</v>
      </c>
      <c r="G474" s="29">
        <v>78.069000000000003</v>
      </c>
      <c r="H474" s="29">
        <v>80.938000000000002</v>
      </c>
      <c r="I474" s="29">
        <v>83.275000000000006</v>
      </c>
      <c r="J474" s="30" t="e">
        <f>_xlfn.XLOOKUP(A474,'Growth Tracker'!$B$20:$B$90,'Growth Tracker'!$F$20:$F$90,NA())</f>
        <v>#N/A</v>
      </c>
      <c r="K474" s="80" t="e">
        <f t="shared" si="7"/>
        <v>#N/A</v>
      </c>
    </row>
    <row r="475" spans="1:11" x14ac:dyDescent="0.2">
      <c r="A475" s="28">
        <v>473</v>
      </c>
      <c r="B475" s="29">
        <v>1</v>
      </c>
      <c r="C475" s="29">
        <v>78.105400000000003</v>
      </c>
      <c r="D475" s="29">
        <v>3.5450000000000002E-2</v>
      </c>
      <c r="E475" s="29">
        <v>72.897999999999996</v>
      </c>
      <c r="F475" s="29">
        <v>75.236000000000004</v>
      </c>
      <c r="G475" s="29">
        <v>78.105000000000004</v>
      </c>
      <c r="H475" s="29">
        <v>80.974999999999994</v>
      </c>
      <c r="I475" s="29">
        <v>83.313000000000002</v>
      </c>
      <c r="J475" s="30" t="e">
        <f>_xlfn.XLOOKUP(A475,'Growth Tracker'!$B$20:$B$90,'Growth Tracker'!$F$20:$F$90,NA())</f>
        <v>#N/A</v>
      </c>
      <c r="K475" s="80" t="e">
        <f t="shared" si="7"/>
        <v>#N/A</v>
      </c>
    </row>
    <row r="476" spans="1:11" x14ac:dyDescent="0.2">
      <c r="A476" s="28">
        <v>474</v>
      </c>
      <c r="B476" s="29">
        <v>1</v>
      </c>
      <c r="C476" s="29">
        <v>78.141300000000001</v>
      </c>
      <c r="D476" s="29">
        <v>3.5459999999999998E-2</v>
      </c>
      <c r="E476" s="29">
        <v>72.930000000000007</v>
      </c>
      <c r="F476" s="29">
        <v>75.269000000000005</v>
      </c>
      <c r="G476" s="29">
        <v>78.141000000000005</v>
      </c>
      <c r="H476" s="29">
        <v>81.013000000000005</v>
      </c>
      <c r="I476" s="29">
        <v>83.352999999999994</v>
      </c>
      <c r="J476" s="30" t="e">
        <f>_xlfn.XLOOKUP(A476,'Growth Tracker'!$B$20:$B$90,'Growth Tracker'!$F$20:$F$90,NA())</f>
        <v>#N/A</v>
      </c>
      <c r="K476" s="80" t="e">
        <f t="shared" si="7"/>
        <v>#N/A</v>
      </c>
    </row>
    <row r="477" spans="1:11" x14ac:dyDescent="0.2">
      <c r="A477" s="28">
        <v>475</v>
      </c>
      <c r="B477" s="29">
        <v>1</v>
      </c>
      <c r="C477" s="29">
        <v>78.177199999999999</v>
      </c>
      <c r="D477" s="29">
        <v>3.5470000000000002E-2</v>
      </c>
      <c r="E477" s="29">
        <v>72.962000000000003</v>
      </c>
      <c r="F477" s="29">
        <v>75.302999999999997</v>
      </c>
      <c r="G477" s="29">
        <v>78.177000000000007</v>
      </c>
      <c r="H477" s="29">
        <v>81.051000000000002</v>
      </c>
      <c r="I477" s="29">
        <v>83.393000000000001</v>
      </c>
      <c r="J477" s="30" t="e">
        <f>_xlfn.XLOOKUP(A477,'Growth Tracker'!$B$20:$B$90,'Growth Tracker'!$F$20:$F$90,NA())</f>
        <v>#N/A</v>
      </c>
      <c r="K477" s="80" t="e">
        <f t="shared" si="7"/>
        <v>#N/A</v>
      </c>
    </row>
    <row r="478" spans="1:11" x14ac:dyDescent="0.2">
      <c r="A478" s="28">
        <v>476</v>
      </c>
      <c r="B478" s="29">
        <v>1</v>
      </c>
      <c r="C478" s="29">
        <v>78.213099999999997</v>
      </c>
      <c r="D478" s="29">
        <v>3.5470000000000002E-2</v>
      </c>
      <c r="E478" s="29">
        <v>72.995000000000005</v>
      </c>
      <c r="F478" s="29">
        <v>75.337999999999994</v>
      </c>
      <c r="G478" s="29">
        <v>78.212999999999994</v>
      </c>
      <c r="H478" s="29">
        <v>81.087999999999994</v>
      </c>
      <c r="I478" s="29">
        <v>83.430999999999997</v>
      </c>
      <c r="J478" s="30" t="e">
        <f>_xlfn.XLOOKUP(A478,'Growth Tracker'!$B$20:$B$90,'Growth Tracker'!$F$20:$F$90,NA())</f>
        <v>#N/A</v>
      </c>
      <c r="K478" s="80" t="e">
        <f t="shared" si="7"/>
        <v>#N/A</v>
      </c>
    </row>
    <row r="479" spans="1:11" x14ac:dyDescent="0.2">
      <c r="A479" s="28">
        <v>477</v>
      </c>
      <c r="B479" s="29">
        <v>1</v>
      </c>
      <c r="C479" s="29">
        <v>78.248999999999995</v>
      </c>
      <c r="D479" s="29">
        <v>3.5479999999999998E-2</v>
      </c>
      <c r="E479" s="29">
        <v>73.027000000000001</v>
      </c>
      <c r="F479" s="29">
        <v>75.372</v>
      </c>
      <c r="G479" s="29">
        <v>78.248999999999995</v>
      </c>
      <c r="H479" s="29">
        <v>81.126000000000005</v>
      </c>
      <c r="I479" s="29">
        <v>83.471000000000004</v>
      </c>
      <c r="J479" s="30" t="e">
        <f>_xlfn.XLOOKUP(A479,'Growth Tracker'!$B$20:$B$90,'Growth Tracker'!$F$20:$F$90,NA())</f>
        <v>#N/A</v>
      </c>
      <c r="K479" s="80" t="e">
        <f t="shared" si="7"/>
        <v>#N/A</v>
      </c>
    </row>
    <row r="480" spans="1:11" x14ac:dyDescent="0.2">
      <c r="A480" s="28">
        <v>478</v>
      </c>
      <c r="B480" s="29">
        <v>1</v>
      </c>
      <c r="C480" s="29">
        <v>78.284800000000004</v>
      </c>
      <c r="D480" s="29">
        <v>3.5490000000000001E-2</v>
      </c>
      <c r="E480" s="29">
        <v>73.058999999999997</v>
      </c>
      <c r="F480" s="29">
        <v>75.405000000000001</v>
      </c>
      <c r="G480" s="29">
        <v>78.284999999999997</v>
      </c>
      <c r="H480" s="29">
        <v>81.164000000000001</v>
      </c>
      <c r="I480" s="29">
        <v>83.51</v>
      </c>
      <c r="J480" s="30" t="e">
        <f>_xlfn.XLOOKUP(A480,'Growth Tracker'!$B$20:$B$90,'Growth Tracker'!$F$20:$F$90,NA())</f>
        <v>#N/A</v>
      </c>
      <c r="K480" s="80" t="e">
        <f t="shared" si="7"/>
        <v>#N/A</v>
      </c>
    </row>
    <row r="481" spans="1:11" x14ac:dyDescent="0.2">
      <c r="A481" s="28">
        <v>479</v>
      </c>
      <c r="B481" s="29">
        <v>1</v>
      </c>
      <c r="C481" s="29">
        <v>78.320499999999996</v>
      </c>
      <c r="D481" s="29">
        <v>3.5490000000000001E-2</v>
      </c>
      <c r="E481" s="29">
        <v>73.093000000000004</v>
      </c>
      <c r="F481" s="29">
        <v>75.44</v>
      </c>
      <c r="G481" s="29">
        <v>78.320999999999998</v>
      </c>
      <c r="H481" s="29">
        <v>81.200999999999993</v>
      </c>
      <c r="I481" s="29">
        <v>83.548000000000002</v>
      </c>
      <c r="J481" s="30" t="e">
        <f>_xlfn.XLOOKUP(A481,'Growth Tracker'!$B$20:$B$90,'Growth Tracker'!$F$20:$F$90,NA())</f>
        <v>#N/A</v>
      </c>
      <c r="K481" s="80" t="e">
        <f t="shared" si="7"/>
        <v>#N/A</v>
      </c>
    </row>
    <row r="482" spans="1:11" x14ac:dyDescent="0.2">
      <c r="A482" s="28">
        <v>480</v>
      </c>
      <c r="B482" s="29">
        <v>1</v>
      </c>
      <c r="C482" s="29">
        <v>78.356300000000005</v>
      </c>
      <c r="D482" s="29">
        <v>3.5499999999999997E-2</v>
      </c>
      <c r="E482" s="29">
        <v>73.125</v>
      </c>
      <c r="F482" s="29">
        <v>75.472999999999999</v>
      </c>
      <c r="G482" s="29">
        <v>78.355999999999995</v>
      </c>
      <c r="H482" s="29">
        <v>81.239000000000004</v>
      </c>
      <c r="I482" s="29">
        <v>83.587999999999994</v>
      </c>
      <c r="J482" s="30" t="e">
        <f>_xlfn.XLOOKUP(A482,'Growth Tracker'!$B$20:$B$90,'Growth Tracker'!$F$20:$F$90,NA())</f>
        <v>#N/A</v>
      </c>
      <c r="K482" s="80" t="e">
        <f t="shared" si="7"/>
        <v>#N/A</v>
      </c>
    </row>
    <row r="483" spans="1:11" x14ac:dyDescent="0.2">
      <c r="A483" s="28">
        <v>481</v>
      </c>
      <c r="B483" s="29">
        <v>1</v>
      </c>
      <c r="C483" s="29">
        <v>78.391999999999996</v>
      </c>
      <c r="D483" s="29">
        <v>3.551E-2</v>
      </c>
      <c r="E483" s="29">
        <v>73.156000000000006</v>
      </c>
      <c r="F483" s="29">
        <v>75.507000000000005</v>
      </c>
      <c r="G483" s="29">
        <v>78.391999999999996</v>
      </c>
      <c r="H483" s="29">
        <v>81.277000000000001</v>
      </c>
      <c r="I483" s="29">
        <v>83.628</v>
      </c>
      <c r="J483" s="30" t="e">
        <f>_xlfn.XLOOKUP(A483,'Growth Tracker'!$B$20:$B$90,'Growth Tracker'!$F$20:$F$90,NA())</f>
        <v>#N/A</v>
      </c>
      <c r="K483" s="80" t="e">
        <f t="shared" si="7"/>
        <v>#N/A</v>
      </c>
    </row>
    <row r="484" spans="1:11" x14ac:dyDescent="0.2">
      <c r="A484" s="28">
        <v>482</v>
      </c>
      <c r="B484" s="29">
        <v>1</v>
      </c>
      <c r="C484" s="29">
        <v>78.427599999999998</v>
      </c>
      <c r="D484" s="29">
        <v>3.551E-2</v>
      </c>
      <c r="E484" s="29">
        <v>73.19</v>
      </c>
      <c r="F484" s="29">
        <v>75.540999999999997</v>
      </c>
      <c r="G484" s="29">
        <v>78.427999999999997</v>
      </c>
      <c r="H484" s="29">
        <v>81.313999999999993</v>
      </c>
      <c r="I484" s="29">
        <v>83.665999999999997</v>
      </c>
      <c r="J484" s="30" t="e">
        <f>_xlfn.XLOOKUP(A484,'Growth Tracker'!$B$20:$B$90,'Growth Tracker'!$F$20:$F$90,NA())</f>
        <v>#N/A</v>
      </c>
      <c r="K484" s="80" t="e">
        <f t="shared" si="7"/>
        <v>#N/A</v>
      </c>
    </row>
    <row r="485" spans="1:11" x14ac:dyDescent="0.2">
      <c r="A485" s="28">
        <v>483</v>
      </c>
      <c r="B485" s="29">
        <v>1</v>
      </c>
      <c r="C485" s="29">
        <v>78.463300000000004</v>
      </c>
      <c r="D485" s="29">
        <v>3.5520000000000003E-2</v>
      </c>
      <c r="E485" s="29">
        <v>73.221000000000004</v>
      </c>
      <c r="F485" s="29">
        <v>75.575000000000003</v>
      </c>
      <c r="G485" s="29">
        <v>78.462999999999994</v>
      </c>
      <c r="H485" s="29">
        <v>81.352000000000004</v>
      </c>
      <c r="I485" s="29">
        <v>83.704999999999998</v>
      </c>
      <c r="J485" s="30" t="e">
        <f>_xlfn.XLOOKUP(A485,'Growth Tracker'!$B$20:$B$90,'Growth Tracker'!$F$20:$F$90,NA())</f>
        <v>#N/A</v>
      </c>
      <c r="K485" s="80" t="e">
        <f t="shared" si="7"/>
        <v>#N/A</v>
      </c>
    </row>
    <row r="486" spans="1:11" x14ac:dyDescent="0.2">
      <c r="A486" s="28">
        <v>484</v>
      </c>
      <c r="B486" s="29">
        <v>1</v>
      </c>
      <c r="C486" s="29">
        <v>78.498900000000006</v>
      </c>
      <c r="D486" s="29">
        <v>3.5529999999999999E-2</v>
      </c>
      <c r="E486" s="29">
        <v>73.253</v>
      </c>
      <c r="F486" s="29">
        <v>75.608000000000004</v>
      </c>
      <c r="G486" s="29">
        <v>78.498999999999995</v>
      </c>
      <c r="H486" s="29">
        <v>81.39</v>
      </c>
      <c r="I486" s="29">
        <v>83.745000000000005</v>
      </c>
      <c r="J486" s="30" t="e">
        <f>_xlfn.XLOOKUP(A486,'Growth Tracker'!$B$20:$B$90,'Growth Tracker'!$F$20:$F$90,NA())</f>
        <v>#N/A</v>
      </c>
      <c r="K486" s="80" t="e">
        <f t="shared" si="7"/>
        <v>#N/A</v>
      </c>
    </row>
    <row r="487" spans="1:11" x14ac:dyDescent="0.2">
      <c r="A487" s="28">
        <v>485</v>
      </c>
      <c r="B487" s="29">
        <v>1</v>
      </c>
      <c r="C487" s="29">
        <v>78.534499999999994</v>
      </c>
      <c r="D487" s="29">
        <v>3.5529999999999999E-2</v>
      </c>
      <c r="E487" s="29">
        <v>73.286000000000001</v>
      </c>
      <c r="F487" s="29">
        <v>75.643000000000001</v>
      </c>
      <c r="G487" s="29">
        <v>78.534999999999997</v>
      </c>
      <c r="H487" s="29">
        <v>81.426000000000002</v>
      </c>
      <c r="I487" s="29">
        <v>83.783000000000001</v>
      </c>
      <c r="J487" s="30" t="e">
        <f>_xlfn.XLOOKUP(A487,'Growth Tracker'!$B$20:$B$90,'Growth Tracker'!$F$20:$F$90,NA())</f>
        <v>#N/A</v>
      </c>
      <c r="K487" s="80" t="e">
        <f t="shared" si="7"/>
        <v>#N/A</v>
      </c>
    </row>
    <row r="488" spans="1:11" x14ac:dyDescent="0.2">
      <c r="A488" s="28">
        <v>486</v>
      </c>
      <c r="B488" s="29">
        <v>1</v>
      </c>
      <c r="C488" s="29">
        <v>78.569999999999993</v>
      </c>
      <c r="D488" s="29">
        <v>3.5540000000000002E-2</v>
      </c>
      <c r="E488" s="29">
        <v>73.317999999999998</v>
      </c>
      <c r="F488" s="29">
        <v>75.676000000000002</v>
      </c>
      <c r="G488" s="29">
        <v>78.569999999999993</v>
      </c>
      <c r="H488" s="29">
        <v>81.463999999999999</v>
      </c>
      <c r="I488" s="29">
        <v>83.822000000000003</v>
      </c>
      <c r="J488" s="30" t="e">
        <f>_xlfn.XLOOKUP(A488,'Growth Tracker'!$B$20:$B$90,'Growth Tracker'!$F$20:$F$90,NA())</f>
        <v>#N/A</v>
      </c>
      <c r="K488" s="80" t="e">
        <f t="shared" si="7"/>
        <v>#N/A</v>
      </c>
    </row>
    <row r="489" spans="1:11" x14ac:dyDescent="0.2">
      <c r="A489" s="28">
        <v>487</v>
      </c>
      <c r="B489" s="29">
        <v>1</v>
      </c>
      <c r="C489" s="29">
        <v>78.605500000000006</v>
      </c>
      <c r="D489" s="29">
        <v>3.5549999999999998E-2</v>
      </c>
      <c r="E489" s="29">
        <v>73.349999999999994</v>
      </c>
      <c r="F489" s="29">
        <v>75.709000000000003</v>
      </c>
      <c r="G489" s="29">
        <v>78.605999999999995</v>
      </c>
      <c r="H489" s="29">
        <v>81.501999999999995</v>
      </c>
      <c r="I489" s="29">
        <v>83.861000000000004</v>
      </c>
      <c r="J489" s="30" t="e">
        <f>_xlfn.XLOOKUP(A489,'Growth Tracker'!$B$20:$B$90,'Growth Tracker'!$F$20:$F$90,NA())</f>
        <v>#N/A</v>
      </c>
      <c r="K489" s="80" t="e">
        <f t="shared" si="7"/>
        <v>#N/A</v>
      </c>
    </row>
    <row r="490" spans="1:11" x14ac:dyDescent="0.2">
      <c r="A490" s="28">
        <v>488</v>
      </c>
      <c r="B490" s="29">
        <v>1</v>
      </c>
      <c r="C490" s="29">
        <v>78.641000000000005</v>
      </c>
      <c r="D490" s="29">
        <v>3.5560000000000001E-2</v>
      </c>
      <c r="E490" s="29">
        <v>73.381</v>
      </c>
      <c r="F490" s="29">
        <v>75.742999999999995</v>
      </c>
      <c r="G490" s="29">
        <v>78.641000000000005</v>
      </c>
      <c r="H490" s="29">
        <v>81.539000000000001</v>
      </c>
      <c r="I490" s="29">
        <v>83.900999999999996</v>
      </c>
      <c r="J490" s="30" t="e">
        <f>_xlfn.XLOOKUP(A490,'Growth Tracker'!$B$20:$B$90,'Growth Tracker'!$F$20:$F$90,NA())</f>
        <v>#N/A</v>
      </c>
      <c r="K490" s="80" t="e">
        <f t="shared" si="7"/>
        <v>#N/A</v>
      </c>
    </row>
    <row r="491" spans="1:11" x14ac:dyDescent="0.2">
      <c r="A491" s="28">
        <v>489</v>
      </c>
      <c r="B491" s="29">
        <v>1</v>
      </c>
      <c r="C491" s="29">
        <v>78.676400000000001</v>
      </c>
      <c r="D491" s="29">
        <v>3.5560000000000001E-2</v>
      </c>
      <c r="E491" s="29">
        <v>73.414000000000001</v>
      </c>
      <c r="F491" s="29">
        <v>75.777000000000001</v>
      </c>
      <c r="G491" s="29">
        <v>78.676000000000002</v>
      </c>
      <c r="H491" s="29">
        <v>81.575999999999993</v>
      </c>
      <c r="I491" s="29">
        <v>83.938000000000002</v>
      </c>
      <c r="J491" s="30" t="e">
        <f>_xlfn.XLOOKUP(A491,'Growth Tracker'!$B$20:$B$90,'Growth Tracker'!$F$20:$F$90,NA())</f>
        <v>#N/A</v>
      </c>
      <c r="K491" s="80" t="e">
        <f t="shared" si="7"/>
        <v>#N/A</v>
      </c>
    </row>
    <row r="492" spans="1:11" x14ac:dyDescent="0.2">
      <c r="A492" s="28">
        <v>490</v>
      </c>
      <c r="B492" s="29">
        <v>1</v>
      </c>
      <c r="C492" s="29">
        <v>78.711799999999997</v>
      </c>
      <c r="D492" s="29">
        <v>3.5569999999999997E-2</v>
      </c>
      <c r="E492" s="29">
        <v>73.445999999999998</v>
      </c>
      <c r="F492" s="29">
        <v>75.81</v>
      </c>
      <c r="G492" s="29">
        <v>78.712000000000003</v>
      </c>
      <c r="H492" s="29">
        <v>81.614000000000004</v>
      </c>
      <c r="I492" s="29">
        <v>83.977999999999994</v>
      </c>
      <c r="J492" s="30" t="e">
        <f>_xlfn.XLOOKUP(A492,'Growth Tracker'!$B$20:$B$90,'Growth Tracker'!$F$20:$F$90,NA())</f>
        <v>#N/A</v>
      </c>
      <c r="K492" s="80" t="e">
        <f t="shared" si="7"/>
        <v>#N/A</v>
      </c>
    </row>
    <row r="493" spans="1:11" x14ac:dyDescent="0.2">
      <c r="A493" s="28">
        <v>491</v>
      </c>
      <c r="B493" s="29">
        <v>1</v>
      </c>
      <c r="C493" s="29">
        <v>78.747200000000007</v>
      </c>
      <c r="D493" s="29">
        <v>3.5580000000000001E-2</v>
      </c>
      <c r="E493" s="29">
        <v>73.477999999999994</v>
      </c>
      <c r="F493" s="29">
        <v>75.843000000000004</v>
      </c>
      <c r="G493" s="29">
        <v>78.747</v>
      </c>
      <c r="H493" s="29">
        <v>81.650999999999996</v>
      </c>
      <c r="I493" s="29">
        <v>84.016999999999996</v>
      </c>
      <c r="J493" s="30" t="e">
        <f>_xlfn.XLOOKUP(A493,'Growth Tracker'!$B$20:$B$90,'Growth Tracker'!$F$20:$F$90,NA())</f>
        <v>#N/A</v>
      </c>
      <c r="K493" s="80" t="e">
        <f t="shared" si="7"/>
        <v>#N/A</v>
      </c>
    </row>
    <row r="494" spans="1:11" x14ac:dyDescent="0.2">
      <c r="A494" s="28">
        <v>492</v>
      </c>
      <c r="B494" s="29">
        <v>1</v>
      </c>
      <c r="C494" s="29">
        <v>78.782600000000002</v>
      </c>
      <c r="D494" s="29">
        <v>3.5580000000000001E-2</v>
      </c>
      <c r="E494" s="29">
        <v>73.510999999999996</v>
      </c>
      <c r="F494" s="29">
        <v>75.876999999999995</v>
      </c>
      <c r="G494" s="29">
        <v>78.783000000000001</v>
      </c>
      <c r="H494" s="29">
        <v>81.688000000000002</v>
      </c>
      <c r="I494" s="29">
        <v>84.055000000000007</v>
      </c>
      <c r="J494" s="30" t="e">
        <f>_xlfn.XLOOKUP(A494,'Growth Tracker'!$B$20:$B$90,'Growth Tracker'!$F$20:$F$90,NA())</f>
        <v>#N/A</v>
      </c>
      <c r="K494" s="80" t="e">
        <f t="shared" si="7"/>
        <v>#N/A</v>
      </c>
    </row>
    <row r="495" spans="1:11" x14ac:dyDescent="0.2">
      <c r="A495" s="28">
        <v>493</v>
      </c>
      <c r="B495" s="29">
        <v>1</v>
      </c>
      <c r="C495" s="29">
        <v>78.817899999999995</v>
      </c>
      <c r="D495" s="29">
        <v>3.5589999999999997E-2</v>
      </c>
      <c r="E495" s="29">
        <v>73.542000000000002</v>
      </c>
      <c r="F495" s="29">
        <v>75.911000000000001</v>
      </c>
      <c r="G495" s="29">
        <v>78.817999999999998</v>
      </c>
      <c r="H495" s="29">
        <v>81.724999999999994</v>
      </c>
      <c r="I495" s="29">
        <v>84.093999999999994</v>
      </c>
      <c r="J495" s="30" t="e">
        <f>_xlfn.XLOOKUP(A495,'Growth Tracker'!$B$20:$B$90,'Growth Tracker'!$F$20:$F$90,NA())</f>
        <v>#N/A</v>
      </c>
      <c r="K495" s="80" t="e">
        <f t="shared" si="7"/>
        <v>#N/A</v>
      </c>
    </row>
    <row r="496" spans="1:11" x14ac:dyDescent="0.2">
      <c r="A496" s="28">
        <v>494</v>
      </c>
      <c r="B496" s="29">
        <v>1</v>
      </c>
      <c r="C496" s="29">
        <v>78.853200000000001</v>
      </c>
      <c r="D496" s="29">
        <v>3.56E-2</v>
      </c>
      <c r="E496" s="29">
        <v>73.572999999999993</v>
      </c>
      <c r="F496" s="29">
        <v>75.944000000000003</v>
      </c>
      <c r="G496" s="29">
        <v>78.852999999999994</v>
      </c>
      <c r="H496" s="29">
        <v>81.763000000000005</v>
      </c>
      <c r="I496" s="29">
        <v>84.132999999999996</v>
      </c>
      <c r="J496" s="30" t="e">
        <f>_xlfn.XLOOKUP(A496,'Growth Tracker'!$B$20:$B$90,'Growth Tracker'!$F$20:$F$90,NA())</f>
        <v>#N/A</v>
      </c>
      <c r="K496" s="80" t="e">
        <f t="shared" si="7"/>
        <v>#N/A</v>
      </c>
    </row>
    <row r="497" spans="1:11" x14ac:dyDescent="0.2">
      <c r="A497" s="28">
        <v>495</v>
      </c>
      <c r="B497" s="29">
        <v>1</v>
      </c>
      <c r="C497" s="29">
        <v>78.888400000000004</v>
      </c>
      <c r="D497" s="29">
        <v>3.56E-2</v>
      </c>
      <c r="E497" s="29">
        <v>73.605999999999995</v>
      </c>
      <c r="F497" s="29">
        <v>75.977999999999994</v>
      </c>
      <c r="G497" s="29">
        <v>78.888000000000005</v>
      </c>
      <c r="H497" s="29">
        <v>81.799000000000007</v>
      </c>
      <c r="I497" s="29">
        <v>84.17</v>
      </c>
      <c r="J497" s="30" t="e">
        <f>_xlfn.XLOOKUP(A497,'Growth Tracker'!$B$20:$B$90,'Growth Tracker'!$F$20:$F$90,NA())</f>
        <v>#N/A</v>
      </c>
      <c r="K497" s="80" t="e">
        <f t="shared" si="7"/>
        <v>#N/A</v>
      </c>
    </row>
    <row r="498" spans="1:11" x14ac:dyDescent="0.2">
      <c r="A498" s="28">
        <v>496</v>
      </c>
      <c r="B498" s="29">
        <v>1</v>
      </c>
      <c r="C498" s="29">
        <v>78.923599999999993</v>
      </c>
      <c r="D498" s="29">
        <v>3.5610000000000003E-2</v>
      </c>
      <c r="E498" s="29">
        <v>73.638000000000005</v>
      </c>
      <c r="F498" s="29">
        <v>76.010999999999996</v>
      </c>
      <c r="G498" s="29">
        <v>78.924000000000007</v>
      </c>
      <c r="H498" s="29">
        <v>81.835999999999999</v>
      </c>
      <c r="I498" s="29">
        <v>84.21</v>
      </c>
      <c r="J498" s="30" t="e">
        <f>_xlfn.XLOOKUP(A498,'Growth Tracker'!$B$20:$B$90,'Growth Tracker'!$F$20:$F$90,NA())</f>
        <v>#N/A</v>
      </c>
      <c r="K498" s="80" t="e">
        <f t="shared" si="7"/>
        <v>#N/A</v>
      </c>
    </row>
    <row r="499" spans="1:11" x14ac:dyDescent="0.2">
      <c r="A499" s="28">
        <v>497</v>
      </c>
      <c r="B499" s="29">
        <v>1</v>
      </c>
      <c r="C499" s="29">
        <v>78.958799999999997</v>
      </c>
      <c r="D499" s="29">
        <v>3.5619999999999999E-2</v>
      </c>
      <c r="E499" s="29">
        <v>73.668999999999997</v>
      </c>
      <c r="F499" s="29">
        <v>76.043999999999997</v>
      </c>
      <c r="G499" s="29">
        <v>78.959000000000003</v>
      </c>
      <c r="H499" s="29">
        <v>81.873999999999995</v>
      </c>
      <c r="I499" s="29">
        <v>84.248999999999995</v>
      </c>
      <c r="J499" s="30" t="e">
        <f>_xlfn.XLOOKUP(A499,'Growth Tracker'!$B$20:$B$90,'Growth Tracker'!$F$20:$F$90,NA())</f>
        <v>#N/A</v>
      </c>
      <c r="K499" s="80" t="e">
        <f t="shared" si="7"/>
        <v>#N/A</v>
      </c>
    </row>
    <row r="500" spans="1:11" x14ac:dyDescent="0.2">
      <c r="A500" s="28">
        <v>498</v>
      </c>
      <c r="B500" s="29">
        <v>1</v>
      </c>
      <c r="C500" s="29">
        <v>78.994</v>
      </c>
      <c r="D500" s="29">
        <v>3.5619999999999999E-2</v>
      </c>
      <c r="E500" s="29">
        <v>73.701999999999998</v>
      </c>
      <c r="F500" s="29">
        <v>76.078000000000003</v>
      </c>
      <c r="G500" s="29">
        <v>78.994</v>
      </c>
      <c r="H500" s="29">
        <v>81.91</v>
      </c>
      <c r="I500" s="29">
        <v>84.286000000000001</v>
      </c>
      <c r="J500" s="30" t="e">
        <f>_xlfn.XLOOKUP(A500,'Growth Tracker'!$B$20:$B$90,'Growth Tracker'!$F$20:$F$90,NA())</f>
        <v>#N/A</v>
      </c>
      <c r="K500" s="80" t="e">
        <f t="shared" si="7"/>
        <v>#N/A</v>
      </c>
    </row>
    <row r="501" spans="1:11" x14ac:dyDescent="0.2">
      <c r="A501" s="28">
        <v>499</v>
      </c>
      <c r="B501" s="29">
        <v>1</v>
      </c>
      <c r="C501" s="29">
        <v>79.0291</v>
      </c>
      <c r="D501" s="29">
        <v>3.5630000000000002E-2</v>
      </c>
      <c r="E501" s="29">
        <v>73.733000000000004</v>
      </c>
      <c r="F501" s="29">
        <v>76.111000000000004</v>
      </c>
      <c r="G501" s="29">
        <v>79.028999999999996</v>
      </c>
      <c r="H501" s="29">
        <v>81.947000000000003</v>
      </c>
      <c r="I501" s="29">
        <v>84.325000000000003</v>
      </c>
      <c r="J501" s="30" t="e">
        <f>_xlfn.XLOOKUP(A501,'Growth Tracker'!$B$20:$B$90,'Growth Tracker'!$F$20:$F$90,NA())</f>
        <v>#N/A</v>
      </c>
      <c r="K501" s="80" t="e">
        <f t="shared" si="7"/>
        <v>#N/A</v>
      </c>
    </row>
    <row r="502" spans="1:11" x14ac:dyDescent="0.2">
      <c r="A502" s="28">
        <v>500</v>
      </c>
      <c r="B502" s="29">
        <v>1</v>
      </c>
      <c r="C502" s="29">
        <v>79.0642</v>
      </c>
      <c r="D502" s="29">
        <v>3.5639999999999998E-2</v>
      </c>
      <c r="E502" s="29">
        <v>73.763999999999996</v>
      </c>
      <c r="F502" s="29">
        <v>76.144000000000005</v>
      </c>
      <c r="G502" s="29">
        <v>79.063999999999993</v>
      </c>
      <c r="H502" s="29">
        <v>81.984999999999999</v>
      </c>
      <c r="I502" s="29">
        <v>84.364000000000004</v>
      </c>
      <c r="J502" s="30" t="e">
        <f>_xlfn.XLOOKUP(A502,'Growth Tracker'!$B$20:$B$90,'Growth Tracker'!$F$20:$F$90,NA())</f>
        <v>#N/A</v>
      </c>
      <c r="K502" s="80" t="e">
        <f t="shared" si="7"/>
        <v>#N/A</v>
      </c>
    </row>
    <row r="503" spans="1:11" x14ac:dyDescent="0.2">
      <c r="A503" s="28">
        <v>501</v>
      </c>
      <c r="B503" s="29">
        <v>1</v>
      </c>
      <c r="C503" s="29">
        <v>79.099299999999999</v>
      </c>
      <c r="D503" s="29">
        <v>3.5650000000000001E-2</v>
      </c>
      <c r="E503" s="29">
        <v>73.796000000000006</v>
      </c>
      <c r="F503" s="29">
        <v>76.177000000000007</v>
      </c>
      <c r="G503" s="29">
        <v>79.099000000000004</v>
      </c>
      <c r="H503" s="29">
        <v>82.022000000000006</v>
      </c>
      <c r="I503" s="29">
        <v>84.403000000000006</v>
      </c>
      <c r="J503" s="30" t="e">
        <f>_xlfn.XLOOKUP(A503,'Growth Tracker'!$B$20:$B$90,'Growth Tracker'!$F$20:$F$90,NA())</f>
        <v>#N/A</v>
      </c>
      <c r="K503" s="80" t="e">
        <f t="shared" si="7"/>
        <v>#N/A</v>
      </c>
    </row>
    <row r="504" spans="1:11" x14ac:dyDescent="0.2">
      <c r="A504" s="28">
        <v>502</v>
      </c>
      <c r="B504" s="29">
        <v>1</v>
      </c>
      <c r="C504" s="29">
        <v>79.134299999999996</v>
      </c>
      <c r="D504" s="29">
        <v>3.5650000000000001E-2</v>
      </c>
      <c r="E504" s="29">
        <v>73.828000000000003</v>
      </c>
      <c r="F504" s="29">
        <v>76.209999999999994</v>
      </c>
      <c r="G504" s="29">
        <v>79.134</v>
      </c>
      <c r="H504" s="29">
        <v>82.058000000000007</v>
      </c>
      <c r="I504" s="29">
        <v>84.44</v>
      </c>
      <c r="J504" s="30" t="e">
        <f>_xlfn.XLOOKUP(A504,'Growth Tracker'!$B$20:$B$90,'Growth Tracker'!$F$20:$F$90,NA())</f>
        <v>#N/A</v>
      </c>
      <c r="K504" s="80" t="e">
        <f t="shared" si="7"/>
        <v>#N/A</v>
      </c>
    </row>
    <row r="505" spans="1:11" x14ac:dyDescent="0.2">
      <c r="A505" s="28">
        <v>503</v>
      </c>
      <c r="B505" s="29">
        <v>1</v>
      </c>
      <c r="C505" s="29">
        <v>79.169300000000007</v>
      </c>
      <c r="D505" s="29">
        <v>3.5659999999999997E-2</v>
      </c>
      <c r="E505" s="29">
        <v>73.858999999999995</v>
      </c>
      <c r="F505" s="29">
        <v>76.242999999999995</v>
      </c>
      <c r="G505" s="29">
        <v>79.168999999999997</v>
      </c>
      <c r="H505" s="29">
        <v>82.094999999999999</v>
      </c>
      <c r="I505" s="29">
        <v>84.478999999999999</v>
      </c>
      <c r="J505" s="30" t="e">
        <f>_xlfn.XLOOKUP(A505,'Growth Tracker'!$B$20:$B$90,'Growth Tracker'!$F$20:$F$90,NA())</f>
        <v>#N/A</v>
      </c>
      <c r="K505" s="80" t="e">
        <f t="shared" si="7"/>
        <v>#N/A</v>
      </c>
    </row>
    <row r="506" spans="1:11" x14ac:dyDescent="0.2">
      <c r="A506" s="28">
        <v>504</v>
      </c>
      <c r="B506" s="29">
        <v>1</v>
      </c>
      <c r="C506" s="29">
        <v>79.2042</v>
      </c>
      <c r="D506" s="29">
        <v>3.567E-2</v>
      </c>
      <c r="E506" s="29">
        <v>73.891000000000005</v>
      </c>
      <c r="F506" s="29">
        <v>76.275999999999996</v>
      </c>
      <c r="G506" s="29">
        <v>79.203999999999994</v>
      </c>
      <c r="H506" s="29">
        <v>82.132000000000005</v>
      </c>
      <c r="I506" s="29">
        <v>84.518000000000001</v>
      </c>
      <c r="J506" s="30" t="e">
        <f>_xlfn.XLOOKUP(A506,'Growth Tracker'!$B$20:$B$90,'Growth Tracker'!$F$20:$F$90,NA())</f>
        <v>#N/A</v>
      </c>
      <c r="K506" s="80" t="e">
        <f t="shared" si="7"/>
        <v>#N/A</v>
      </c>
    </row>
    <row r="507" spans="1:11" x14ac:dyDescent="0.2">
      <c r="A507" s="28">
        <v>505</v>
      </c>
      <c r="B507" s="29">
        <v>1</v>
      </c>
      <c r="C507" s="29">
        <v>79.239199999999997</v>
      </c>
      <c r="D507" s="29">
        <v>3.567E-2</v>
      </c>
      <c r="E507" s="29">
        <v>73.923000000000002</v>
      </c>
      <c r="F507" s="29">
        <v>76.31</v>
      </c>
      <c r="G507" s="29">
        <v>79.239000000000004</v>
      </c>
      <c r="H507" s="29">
        <v>82.168999999999997</v>
      </c>
      <c r="I507" s="29">
        <v>84.555000000000007</v>
      </c>
      <c r="J507" s="30" t="e">
        <f>_xlfn.XLOOKUP(A507,'Growth Tracker'!$B$20:$B$90,'Growth Tracker'!$F$20:$F$90,NA())</f>
        <v>#N/A</v>
      </c>
      <c r="K507" s="80" t="e">
        <f t="shared" si="7"/>
        <v>#N/A</v>
      </c>
    </row>
    <row r="508" spans="1:11" x14ac:dyDescent="0.2">
      <c r="A508" s="28">
        <v>506</v>
      </c>
      <c r="B508" s="29">
        <v>1</v>
      </c>
      <c r="C508" s="29">
        <v>79.274100000000004</v>
      </c>
      <c r="D508" s="29">
        <v>3.5680000000000003E-2</v>
      </c>
      <c r="E508" s="29">
        <v>73.953999999999994</v>
      </c>
      <c r="F508" s="29">
        <v>76.343000000000004</v>
      </c>
      <c r="G508" s="29">
        <v>79.274000000000001</v>
      </c>
      <c r="H508" s="29">
        <v>82.206000000000003</v>
      </c>
      <c r="I508" s="29">
        <v>84.593999999999994</v>
      </c>
      <c r="J508" s="30" t="e">
        <f>_xlfn.XLOOKUP(A508,'Growth Tracker'!$B$20:$B$90,'Growth Tracker'!$F$20:$F$90,NA())</f>
        <v>#N/A</v>
      </c>
      <c r="K508" s="80" t="e">
        <f t="shared" si="7"/>
        <v>#N/A</v>
      </c>
    </row>
    <row r="509" spans="1:11" x14ac:dyDescent="0.2">
      <c r="A509" s="28">
        <v>507</v>
      </c>
      <c r="B509" s="29">
        <v>1</v>
      </c>
      <c r="C509" s="29">
        <v>79.308899999999994</v>
      </c>
      <c r="D509" s="29">
        <v>3.569E-2</v>
      </c>
      <c r="E509" s="29">
        <v>73.984999999999999</v>
      </c>
      <c r="F509" s="29">
        <v>76.375</v>
      </c>
      <c r="G509" s="29">
        <v>79.308999999999997</v>
      </c>
      <c r="H509" s="29">
        <v>82.242999999999995</v>
      </c>
      <c r="I509" s="29">
        <v>84.632999999999996</v>
      </c>
      <c r="J509" s="30" t="e">
        <f>_xlfn.XLOOKUP(A509,'Growth Tracker'!$B$20:$B$90,'Growth Tracker'!$F$20:$F$90,NA())</f>
        <v>#N/A</v>
      </c>
      <c r="K509" s="80" t="e">
        <f t="shared" si="7"/>
        <v>#N/A</v>
      </c>
    </row>
    <row r="510" spans="1:11" x14ac:dyDescent="0.2">
      <c r="A510" s="28">
        <v>508</v>
      </c>
      <c r="B510" s="29">
        <v>1</v>
      </c>
      <c r="C510" s="29">
        <v>79.343800000000002</v>
      </c>
      <c r="D510" s="29">
        <v>3.569E-2</v>
      </c>
      <c r="E510" s="29">
        <v>74.018000000000001</v>
      </c>
      <c r="F510" s="29">
        <v>76.409000000000006</v>
      </c>
      <c r="G510" s="29">
        <v>79.343999999999994</v>
      </c>
      <c r="H510" s="29">
        <v>82.278999999999996</v>
      </c>
      <c r="I510" s="29">
        <v>84.67</v>
      </c>
      <c r="J510" s="30" t="e">
        <f>_xlfn.XLOOKUP(A510,'Growth Tracker'!$B$20:$B$90,'Growth Tracker'!$F$20:$F$90,NA())</f>
        <v>#N/A</v>
      </c>
      <c r="K510" s="80" t="e">
        <f t="shared" si="7"/>
        <v>#N/A</v>
      </c>
    </row>
    <row r="511" spans="1:11" x14ac:dyDescent="0.2">
      <c r="A511" s="28">
        <v>509</v>
      </c>
      <c r="B511" s="29">
        <v>1</v>
      </c>
      <c r="C511" s="29">
        <v>79.378600000000006</v>
      </c>
      <c r="D511" s="29">
        <v>3.5700000000000003E-2</v>
      </c>
      <c r="E511" s="29">
        <v>74.049000000000007</v>
      </c>
      <c r="F511" s="29">
        <v>76.441999999999993</v>
      </c>
      <c r="G511" s="29">
        <v>79.379000000000005</v>
      </c>
      <c r="H511" s="29">
        <v>82.316000000000003</v>
      </c>
      <c r="I511" s="29">
        <v>84.707999999999998</v>
      </c>
      <c r="J511" s="30" t="e">
        <f>_xlfn.XLOOKUP(A511,'Growth Tracker'!$B$20:$B$90,'Growth Tracker'!$F$20:$F$90,NA())</f>
        <v>#N/A</v>
      </c>
      <c r="K511" s="80" t="e">
        <f t="shared" si="7"/>
        <v>#N/A</v>
      </c>
    </row>
    <row r="512" spans="1:11" x14ac:dyDescent="0.2">
      <c r="A512" s="28">
        <v>510</v>
      </c>
      <c r="B512" s="29">
        <v>1</v>
      </c>
      <c r="C512" s="29">
        <v>79.413399999999996</v>
      </c>
      <c r="D512" s="29">
        <v>3.5709999999999999E-2</v>
      </c>
      <c r="E512" s="29">
        <v>74.08</v>
      </c>
      <c r="F512" s="29">
        <v>76.474000000000004</v>
      </c>
      <c r="G512" s="29">
        <v>79.412999999999997</v>
      </c>
      <c r="H512" s="29">
        <v>82.352999999999994</v>
      </c>
      <c r="I512" s="29">
        <v>84.747</v>
      </c>
      <c r="J512" s="30" t="e">
        <f>_xlfn.XLOOKUP(A512,'Growth Tracker'!$B$20:$B$90,'Growth Tracker'!$F$20:$F$90,NA())</f>
        <v>#N/A</v>
      </c>
      <c r="K512" s="80" t="e">
        <f t="shared" si="7"/>
        <v>#N/A</v>
      </c>
    </row>
    <row r="513" spans="1:11" x14ac:dyDescent="0.2">
      <c r="A513" s="28">
        <v>511</v>
      </c>
      <c r="B513" s="29">
        <v>1</v>
      </c>
      <c r="C513" s="29">
        <v>79.448099999999997</v>
      </c>
      <c r="D513" s="29">
        <v>3.5720000000000002E-2</v>
      </c>
      <c r="E513" s="29">
        <v>74.111000000000004</v>
      </c>
      <c r="F513" s="29">
        <v>76.507000000000005</v>
      </c>
      <c r="G513" s="29">
        <v>79.447999999999993</v>
      </c>
      <c r="H513" s="29">
        <v>82.388999999999996</v>
      </c>
      <c r="I513" s="29">
        <v>84.786000000000001</v>
      </c>
      <c r="J513" s="30" t="e">
        <f>_xlfn.XLOOKUP(A513,'Growth Tracker'!$B$20:$B$90,'Growth Tracker'!$F$20:$F$90,NA())</f>
        <v>#N/A</v>
      </c>
      <c r="K513" s="80" t="e">
        <f t="shared" si="7"/>
        <v>#N/A</v>
      </c>
    </row>
    <row r="514" spans="1:11" x14ac:dyDescent="0.2">
      <c r="A514" s="28">
        <v>512</v>
      </c>
      <c r="B514" s="29">
        <v>1</v>
      </c>
      <c r="C514" s="29">
        <v>79.482799999999997</v>
      </c>
      <c r="D514" s="29">
        <v>3.5720000000000002E-2</v>
      </c>
      <c r="E514" s="29">
        <v>74.143000000000001</v>
      </c>
      <c r="F514" s="29">
        <v>76.540000000000006</v>
      </c>
      <c r="G514" s="29">
        <v>79.483000000000004</v>
      </c>
      <c r="H514" s="29">
        <v>82.424999999999997</v>
      </c>
      <c r="I514" s="29">
        <v>84.822999999999993</v>
      </c>
      <c r="J514" s="30" t="e">
        <f>_xlfn.XLOOKUP(A514,'Growth Tracker'!$B$20:$B$90,'Growth Tracker'!$F$20:$F$90,NA())</f>
        <v>#N/A</v>
      </c>
      <c r="K514" s="80" t="e">
        <f t="shared" si="7"/>
        <v>#N/A</v>
      </c>
    </row>
    <row r="515" spans="1:11" x14ac:dyDescent="0.2">
      <c r="A515" s="28">
        <v>513</v>
      </c>
      <c r="B515" s="29">
        <v>1</v>
      </c>
      <c r="C515" s="29">
        <v>79.517499999999998</v>
      </c>
      <c r="D515" s="29">
        <v>3.5729999999999998E-2</v>
      </c>
      <c r="E515" s="29">
        <v>74.174000000000007</v>
      </c>
      <c r="F515" s="29">
        <v>76.572999999999993</v>
      </c>
      <c r="G515" s="29">
        <v>79.518000000000001</v>
      </c>
      <c r="H515" s="29">
        <v>82.462000000000003</v>
      </c>
      <c r="I515" s="29">
        <v>84.861000000000004</v>
      </c>
      <c r="J515" s="30" t="e">
        <f>_xlfn.XLOOKUP(A515,'Growth Tracker'!$B$20:$B$90,'Growth Tracker'!$F$20:$F$90,NA())</f>
        <v>#N/A</v>
      </c>
      <c r="K515" s="80" t="e">
        <f t="shared" ref="K515:K578" si="8">IF(ISERROR(J515),NA(),_xlfn.NORM.S.DIST(IF(B515=0,LN(J515/C515)/D515,((J515/C515)^B515-1)/(B515*D515)),TRUE))</f>
        <v>#N/A</v>
      </c>
    </row>
    <row r="516" spans="1:11" x14ac:dyDescent="0.2">
      <c r="A516" s="28">
        <v>514</v>
      </c>
      <c r="B516" s="29">
        <v>1</v>
      </c>
      <c r="C516" s="29">
        <v>79.552099999999996</v>
      </c>
      <c r="D516" s="29">
        <v>3.5740000000000001E-2</v>
      </c>
      <c r="E516" s="29">
        <v>74.204999999999998</v>
      </c>
      <c r="F516" s="29">
        <v>76.605000000000004</v>
      </c>
      <c r="G516" s="29">
        <v>79.552000000000007</v>
      </c>
      <c r="H516" s="29">
        <v>82.498999999999995</v>
      </c>
      <c r="I516" s="29">
        <v>84.9</v>
      </c>
      <c r="J516" s="30" t="e">
        <f>_xlfn.XLOOKUP(A516,'Growth Tracker'!$B$20:$B$90,'Growth Tracker'!$F$20:$F$90,NA())</f>
        <v>#N/A</v>
      </c>
      <c r="K516" s="80" t="e">
        <f t="shared" si="8"/>
        <v>#N/A</v>
      </c>
    </row>
    <row r="517" spans="1:11" x14ac:dyDescent="0.2">
      <c r="A517" s="28">
        <v>515</v>
      </c>
      <c r="B517" s="29">
        <v>1</v>
      </c>
      <c r="C517" s="29">
        <v>79.586799999999997</v>
      </c>
      <c r="D517" s="29">
        <v>3.5740000000000001E-2</v>
      </c>
      <c r="E517" s="29">
        <v>74.236999999999995</v>
      </c>
      <c r="F517" s="29">
        <v>76.638999999999996</v>
      </c>
      <c r="G517" s="29">
        <v>79.587000000000003</v>
      </c>
      <c r="H517" s="29">
        <v>82.534999999999997</v>
      </c>
      <c r="I517" s="29">
        <v>84.936999999999998</v>
      </c>
      <c r="J517" s="30" t="e">
        <f>_xlfn.XLOOKUP(A517,'Growth Tracker'!$B$20:$B$90,'Growth Tracker'!$F$20:$F$90,NA())</f>
        <v>#N/A</v>
      </c>
      <c r="K517" s="80" t="e">
        <f t="shared" si="8"/>
        <v>#N/A</v>
      </c>
    </row>
    <row r="518" spans="1:11" x14ac:dyDescent="0.2">
      <c r="A518" s="28">
        <v>516</v>
      </c>
      <c r="B518" s="29">
        <v>1</v>
      </c>
      <c r="C518" s="29">
        <v>79.621300000000005</v>
      </c>
      <c r="D518" s="29">
        <v>3.5749999999999997E-2</v>
      </c>
      <c r="E518" s="29">
        <v>74.268000000000001</v>
      </c>
      <c r="F518" s="29">
        <v>76.671000000000006</v>
      </c>
      <c r="G518" s="29">
        <v>79.620999999999995</v>
      </c>
      <c r="H518" s="29">
        <v>82.570999999999998</v>
      </c>
      <c r="I518" s="29">
        <v>84.974999999999994</v>
      </c>
      <c r="J518" s="30" t="e">
        <f>_xlfn.XLOOKUP(A518,'Growth Tracker'!$B$20:$B$90,'Growth Tracker'!$F$20:$F$90,NA())</f>
        <v>#N/A</v>
      </c>
      <c r="K518" s="80" t="e">
        <f t="shared" si="8"/>
        <v>#N/A</v>
      </c>
    </row>
    <row r="519" spans="1:11" x14ac:dyDescent="0.2">
      <c r="A519" s="28">
        <v>517</v>
      </c>
      <c r="B519" s="29">
        <v>1</v>
      </c>
      <c r="C519" s="29">
        <v>79.655900000000003</v>
      </c>
      <c r="D519" s="29">
        <v>3.576E-2</v>
      </c>
      <c r="E519" s="29">
        <v>74.298000000000002</v>
      </c>
      <c r="F519" s="29">
        <v>76.703999999999994</v>
      </c>
      <c r="G519" s="29">
        <v>79.656000000000006</v>
      </c>
      <c r="H519" s="29">
        <v>82.608000000000004</v>
      </c>
      <c r="I519" s="29">
        <v>85.013000000000005</v>
      </c>
      <c r="J519" s="30" t="e">
        <f>_xlfn.XLOOKUP(A519,'Growth Tracker'!$B$20:$B$90,'Growth Tracker'!$F$20:$F$90,NA())</f>
        <v>#N/A</v>
      </c>
      <c r="K519" s="80" t="e">
        <f t="shared" si="8"/>
        <v>#N/A</v>
      </c>
    </row>
    <row r="520" spans="1:11" x14ac:dyDescent="0.2">
      <c r="A520" s="28">
        <v>518</v>
      </c>
      <c r="B520" s="29">
        <v>1</v>
      </c>
      <c r="C520" s="29">
        <v>79.690399999999997</v>
      </c>
      <c r="D520" s="29">
        <v>3.5770000000000003E-2</v>
      </c>
      <c r="E520" s="29">
        <v>74.328999999999994</v>
      </c>
      <c r="F520" s="29">
        <v>76.736000000000004</v>
      </c>
      <c r="G520" s="29">
        <v>79.69</v>
      </c>
      <c r="H520" s="29">
        <v>82.644999999999996</v>
      </c>
      <c r="I520" s="29">
        <v>85.052000000000007</v>
      </c>
      <c r="J520" s="30" t="e">
        <f>_xlfn.XLOOKUP(A520,'Growth Tracker'!$B$20:$B$90,'Growth Tracker'!$F$20:$F$90,NA())</f>
        <v>#N/A</v>
      </c>
      <c r="K520" s="80" t="e">
        <f t="shared" si="8"/>
        <v>#N/A</v>
      </c>
    </row>
    <row r="521" spans="1:11" x14ac:dyDescent="0.2">
      <c r="A521" s="28">
        <v>519</v>
      </c>
      <c r="B521" s="29">
        <v>1</v>
      </c>
      <c r="C521" s="29">
        <v>79.724900000000005</v>
      </c>
      <c r="D521" s="29">
        <v>3.5770000000000003E-2</v>
      </c>
      <c r="E521" s="29">
        <v>74.361000000000004</v>
      </c>
      <c r="F521" s="29">
        <v>76.769000000000005</v>
      </c>
      <c r="G521" s="29">
        <v>79.724999999999994</v>
      </c>
      <c r="H521" s="29">
        <v>82.680999999999997</v>
      </c>
      <c r="I521" s="29">
        <v>85.087999999999994</v>
      </c>
      <c r="J521" s="30" t="e">
        <f>_xlfn.XLOOKUP(A521,'Growth Tracker'!$B$20:$B$90,'Growth Tracker'!$F$20:$F$90,NA())</f>
        <v>#N/A</v>
      </c>
      <c r="K521" s="80" t="e">
        <f t="shared" si="8"/>
        <v>#N/A</v>
      </c>
    </row>
    <row r="522" spans="1:11" x14ac:dyDescent="0.2">
      <c r="A522" s="28">
        <v>520</v>
      </c>
      <c r="B522" s="29">
        <v>1</v>
      </c>
      <c r="C522" s="29">
        <v>79.759399999999999</v>
      </c>
      <c r="D522" s="29">
        <v>3.5779999999999999E-2</v>
      </c>
      <c r="E522" s="29">
        <v>74.391999999999996</v>
      </c>
      <c r="F522" s="29">
        <v>76.802000000000007</v>
      </c>
      <c r="G522" s="29">
        <v>79.759</v>
      </c>
      <c r="H522" s="29">
        <v>82.716999999999999</v>
      </c>
      <c r="I522" s="29">
        <v>85.126999999999995</v>
      </c>
      <c r="J522" s="30" t="e">
        <f>_xlfn.XLOOKUP(A522,'Growth Tracker'!$B$20:$B$90,'Growth Tracker'!$F$20:$F$90,NA())</f>
        <v>#N/A</v>
      </c>
      <c r="K522" s="80" t="e">
        <f t="shared" si="8"/>
        <v>#N/A</v>
      </c>
    </row>
    <row r="523" spans="1:11" x14ac:dyDescent="0.2">
      <c r="A523" s="28">
        <v>521</v>
      </c>
      <c r="B523" s="29">
        <v>1</v>
      </c>
      <c r="C523" s="29">
        <v>79.793800000000005</v>
      </c>
      <c r="D523" s="29">
        <v>3.5790000000000002E-2</v>
      </c>
      <c r="E523" s="29">
        <v>74.423000000000002</v>
      </c>
      <c r="F523" s="29">
        <v>76.834000000000003</v>
      </c>
      <c r="G523" s="29">
        <v>79.793999999999997</v>
      </c>
      <c r="H523" s="29">
        <v>82.754000000000005</v>
      </c>
      <c r="I523" s="29">
        <v>85.165000000000006</v>
      </c>
      <c r="J523" s="30" t="e">
        <f>_xlfn.XLOOKUP(A523,'Growth Tracker'!$B$20:$B$90,'Growth Tracker'!$F$20:$F$90,NA())</f>
        <v>#N/A</v>
      </c>
      <c r="K523" s="80" t="e">
        <f t="shared" si="8"/>
        <v>#N/A</v>
      </c>
    </row>
    <row r="524" spans="1:11" x14ac:dyDescent="0.2">
      <c r="A524" s="28">
        <v>522</v>
      </c>
      <c r="B524" s="29">
        <v>1</v>
      </c>
      <c r="C524" s="29">
        <v>79.828199999999995</v>
      </c>
      <c r="D524" s="29">
        <v>3.5790000000000002E-2</v>
      </c>
      <c r="E524" s="29">
        <v>74.454999999999998</v>
      </c>
      <c r="F524" s="29">
        <v>76.867000000000004</v>
      </c>
      <c r="G524" s="29">
        <v>79.828000000000003</v>
      </c>
      <c r="H524" s="29">
        <v>82.789000000000001</v>
      </c>
      <c r="I524" s="29">
        <v>85.201999999999998</v>
      </c>
      <c r="J524" s="30" t="e">
        <f>_xlfn.XLOOKUP(A524,'Growth Tracker'!$B$20:$B$90,'Growth Tracker'!$F$20:$F$90,NA())</f>
        <v>#N/A</v>
      </c>
      <c r="K524" s="80" t="e">
        <f t="shared" si="8"/>
        <v>#N/A</v>
      </c>
    </row>
    <row r="525" spans="1:11" x14ac:dyDescent="0.2">
      <c r="A525" s="28">
        <v>523</v>
      </c>
      <c r="B525" s="29">
        <v>1</v>
      </c>
      <c r="C525" s="29">
        <v>79.8626</v>
      </c>
      <c r="D525" s="29">
        <v>3.5799999999999998E-2</v>
      </c>
      <c r="E525" s="29">
        <v>74.484999999999999</v>
      </c>
      <c r="F525" s="29">
        <v>76.899000000000001</v>
      </c>
      <c r="G525" s="29">
        <v>79.863</v>
      </c>
      <c r="H525" s="29">
        <v>82.825999999999993</v>
      </c>
      <c r="I525" s="29">
        <v>85.24</v>
      </c>
      <c r="J525" s="30" t="e">
        <f>_xlfn.XLOOKUP(A525,'Growth Tracker'!$B$20:$B$90,'Growth Tracker'!$F$20:$F$90,NA())</f>
        <v>#N/A</v>
      </c>
      <c r="K525" s="80" t="e">
        <f t="shared" si="8"/>
        <v>#N/A</v>
      </c>
    </row>
    <row r="526" spans="1:11" x14ac:dyDescent="0.2">
      <c r="A526" s="28">
        <v>524</v>
      </c>
      <c r="B526" s="29">
        <v>1</v>
      </c>
      <c r="C526" s="29">
        <v>79.896900000000002</v>
      </c>
      <c r="D526" s="29">
        <v>3.5810000000000002E-2</v>
      </c>
      <c r="E526" s="29">
        <v>74.516000000000005</v>
      </c>
      <c r="F526" s="29">
        <v>76.932000000000002</v>
      </c>
      <c r="G526" s="29">
        <v>79.897000000000006</v>
      </c>
      <c r="H526" s="29">
        <v>82.861999999999995</v>
      </c>
      <c r="I526" s="29">
        <v>85.278000000000006</v>
      </c>
      <c r="J526" s="30" t="e">
        <f>_xlfn.XLOOKUP(A526,'Growth Tracker'!$B$20:$B$90,'Growth Tracker'!$F$20:$F$90,NA())</f>
        <v>#N/A</v>
      </c>
      <c r="K526" s="80" t="e">
        <f t="shared" si="8"/>
        <v>#N/A</v>
      </c>
    </row>
    <row r="527" spans="1:11" x14ac:dyDescent="0.2">
      <c r="A527" s="28">
        <v>525</v>
      </c>
      <c r="B527" s="29">
        <v>1</v>
      </c>
      <c r="C527" s="29">
        <v>79.931200000000004</v>
      </c>
      <c r="D527" s="29">
        <v>3.5819999999999998E-2</v>
      </c>
      <c r="E527" s="29">
        <v>74.546000000000006</v>
      </c>
      <c r="F527" s="29">
        <v>76.963999999999999</v>
      </c>
      <c r="G527" s="29">
        <v>79.930999999999997</v>
      </c>
      <c r="H527" s="29">
        <v>82.899000000000001</v>
      </c>
      <c r="I527" s="29">
        <v>85.316000000000003</v>
      </c>
      <c r="J527" s="30" t="e">
        <f>_xlfn.XLOOKUP(A527,'Growth Tracker'!$B$20:$B$90,'Growth Tracker'!$F$20:$F$90,NA())</f>
        <v>#N/A</v>
      </c>
      <c r="K527" s="80" t="e">
        <f t="shared" si="8"/>
        <v>#N/A</v>
      </c>
    </row>
    <row r="528" spans="1:11" x14ac:dyDescent="0.2">
      <c r="A528" s="28">
        <v>526</v>
      </c>
      <c r="B528" s="29">
        <v>1</v>
      </c>
      <c r="C528" s="29">
        <v>79.965500000000006</v>
      </c>
      <c r="D528" s="29">
        <v>3.5819999999999998E-2</v>
      </c>
      <c r="E528" s="29">
        <v>74.578000000000003</v>
      </c>
      <c r="F528" s="29">
        <v>76.997</v>
      </c>
      <c r="G528" s="29">
        <v>79.965999999999994</v>
      </c>
      <c r="H528" s="29">
        <v>82.933999999999997</v>
      </c>
      <c r="I528" s="29">
        <v>85.352999999999994</v>
      </c>
      <c r="J528" s="30" t="e">
        <f>_xlfn.XLOOKUP(A528,'Growth Tracker'!$B$20:$B$90,'Growth Tracker'!$F$20:$F$90,NA())</f>
        <v>#N/A</v>
      </c>
      <c r="K528" s="80" t="e">
        <f t="shared" si="8"/>
        <v>#N/A</v>
      </c>
    </row>
    <row r="529" spans="1:11" x14ac:dyDescent="0.2">
      <c r="A529" s="28">
        <v>527</v>
      </c>
      <c r="B529" s="29">
        <v>1</v>
      </c>
      <c r="C529" s="29">
        <v>79.999799999999993</v>
      </c>
      <c r="D529" s="29">
        <v>3.5830000000000001E-2</v>
      </c>
      <c r="E529" s="29">
        <v>74.608999999999995</v>
      </c>
      <c r="F529" s="29">
        <v>77.028999999999996</v>
      </c>
      <c r="G529" s="29">
        <v>80</v>
      </c>
      <c r="H529" s="29">
        <v>82.971000000000004</v>
      </c>
      <c r="I529" s="29">
        <v>85.391000000000005</v>
      </c>
      <c r="J529" s="30" t="e">
        <f>_xlfn.XLOOKUP(A529,'Growth Tracker'!$B$20:$B$90,'Growth Tracker'!$F$20:$F$90,NA())</f>
        <v>#N/A</v>
      </c>
      <c r="K529" s="80" t="e">
        <f t="shared" si="8"/>
        <v>#N/A</v>
      </c>
    </row>
    <row r="530" spans="1:11" x14ac:dyDescent="0.2">
      <c r="A530" s="28">
        <v>528</v>
      </c>
      <c r="B530" s="29">
        <v>1</v>
      </c>
      <c r="C530" s="29">
        <v>80.034000000000006</v>
      </c>
      <c r="D530" s="29">
        <v>3.5839999999999997E-2</v>
      </c>
      <c r="E530" s="29">
        <v>74.638999999999996</v>
      </c>
      <c r="F530" s="29">
        <v>77.061000000000007</v>
      </c>
      <c r="G530" s="29">
        <v>80.034000000000006</v>
      </c>
      <c r="H530" s="29">
        <v>83.007000000000005</v>
      </c>
      <c r="I530" s="29">
        <v>85.429000000000002</v>
      </c>
      <c r="J530" s="30" t="e">
        <f>_xlfn.XLOOKUP(A530,'Growth Tracker'!$B$20:$B$90,'Growth Tracker'!$F$20:$F$90,NA())</f>
        <v>#N/A</v>
      </c>
      <c r="K530" s="80" t="e">
        <f t="shared" si="8"/>
        <v>#N/A</v>
      </c>
    </row>
    <row r="531" spans="1:11" x14ac:dyDescent="0.2">
      <c r="A531" s="28">
        <v>529</v>
      </c>
      <c r="B531" s="29">
        <v>1</v>
      </c>
      <c r="C531" s="29">
        <v>80.068200000000004</v>
      </c>
      <c r="D531" s="29">
        <v>3.5839999999999997E-2</v>
      </c>
      <c r="E531" s="29">
        <v>74.671000000000006</v>
      </c>
      <c r="F531" s="29">
        <v>77.093999999999994</v>
      </c>
      <c r="G531" s="29">
        <v>80.067999999999998</v>
      </c>
      <c r="H531" s="29">
        <v>83.042000000000002</v>
      </c>
      <c r="I531" s="29">
        <v>85.465000000000003</v>
      </c>
      <c r="J531" s="30" t="e">
        <f>_xlfn.XLOOKUP(A531,'Growth Tracker'!$B$20:$B$90,'Growth Tracker'!$F$20:$F$90,NA())</f>
        <v>#N/A</v>
      </c>
      <c r="K531" s="80" t="e">
        <f t="shared" si="8"/>
        <v>#N/A</v>
      </c>
    </row>
    <row r="532" spans="1:11" x14ac:dyDescent="0.2">
      <c r="A532" s="28">
        <v>530</v>
      </c>
      <c r="B532" s="29">
        <v>1</v>
      </c>
      <c r="C532" s="29">
        <v>80.1023</v>
      </c>
      <c r="D532" s="29">
        <v>3.585E-2</v>
      </c>
      <c r="E532" s="29">
        <v>74.700999999999993</v>
      </c>
      <c r="F532" s="29">
        <v>77.126000000000005</v>
      </c>
      <c r="G532" s="29">
        <v>80.102000000000004</v>
      </c>
      <c r="H532" s="29">
        <v>83.078999999999994</v>
      </c>
      <c r="I532" s="29">
        <v>85.503</v>
      </c>
      <c r="J532" s="30" t="e">
        <f>_xlfn.XLOOKUP(A532,'Growth Tracker'!$B$20:$B$90,'Growth Tracker'!$F$20:$F$90,NA())</f>
        <v>#N/A</v>
      </c>
      <c r="K532" s="80" t="e">
        <f t="shared" si="8"/>
        <v>#N/A</v>
      </c>
    </row>
    <row r="533" spans="1:11" x14ac:dyDescent="0.2">
      <c r="A533" s="28">
        <v>531</v>
      </c>
      <c r="B533" s="29">
        <v>1</v>
      </c>
      <c r="C533" s="29">
        <v>80.136499999999998</v>
      </c>
      <c r="D533" s="29">
        <v>3.5860000000000003E-2</v>
      </c>
      <c r="E533" s="29">
        <v>74.731999999999999</v>
      </c>
      <c r="F533" s="29">
        <v>77.158000000000001</v>
      </c>
      <c r="G533" s="29">
        <v>80.137</v>
      </c>
      <c r="H533" s="29">
        <v>83.114999999999995</v>
      </c>
      <c r="I533" s="29">
        <v>85.540999999999997</v>
      </c>
      <c r="J533" s="30" t="e">
        <f>_xlfn.XLOOKUP(A533,'Growth Tracker'!$B$20:$B$90,'Growth Tracker'!$F$20:$F$90,NA())</f>
        <v>#N/A</v>
      </c>
      <c r="K533" s="80" t="e">
        <f t="shared" si="8"/>
        <v>#N/A</v>
      </c>
    </row>
    <row r="534" spans="1:11" x14ac:dyDescent="0.2">
      <c r="A534" s="28">
        <v>532</v>
      </c>
      <c r="B534" s="29">
        <v>1</v>
      </c>
      <c r="C534" s="29">
        <v>80.170599999999993</v>
      </c>
      <c r="D534" s="29">
        <v>3.5869999999999999E-2</v>
      </c>
      <c r="E534" s="29">
        <v>74.762</v>
      </c>
      <c r="F534" s="29">
        <v>77.19</v>
      </c>
      <c r="G534" s="29">
        <v>80.171000000000006</v>
      </c>
      <c r="H534" s="29">
        <v>83.150999999999996</v>
      </c>
      <c r="I534" s="29">
        <v>85.578999999999994</v>
      </c>
      <c r="J534" s="30" t="e">
        <f>_xlfn.XLOOKUP(A534,'Growth Tracker'!$B$20:$B$90,'Growth Tracker'!$F$20:$F$90,NA())</f>
        <v>#N/A</v>
      </c>
      <c r="K534" s="80" t="e">
        <f t="shared" si="8"/>
        <v>#N/A</v>
      </c>
    </row>
    <row r="535" spans="1:11" x14ac:dyDescent="0.2">
      <c r="A535" s="28">
        <v>533</v>
      </c>
      <c r="B535" s="29">
        <v>1</v>
      </c>
      <c r="C535" s="29">
        <v>80.204599999999999</v>
      </c>
      <c r="D535" s="29">
        <v>3.5869999999999999E-2</v>
      </c>
      <c r="E535" s="29">
        <v>74.793999999999997</v>
      </c>
      <c r="F535" s="29">
        <v>77.222999999999999</v>
      </c>
      <c r="G535" s="29">
        <v>80.204999999999998</v>
      </c>
      <c r="H535" s="29">
        <v>83.186000000000007</v>
      </c>
      <c r="I535" s="29">
        <v>85.616</v>
      </c>
      <c r="J535" s="30" t="e">
        <f>_xlfn.XLOOKUP(A535,'Growth Tracker'!$B$20:$B$90,'Growth Tracker'!$F$20:$F$90,NA())</f>
        <v>#N/A</v>
      </c>
      <c r="K535" s="80" t="e">
        <f t="shared" si="8"/>
        <v>#N/A</v>
      </c>
    </row>
    <row r="536" spans="1:11" x14ac:dyDescent="0.2">
      <c r="A536" s="28">
        <v>534</v>
      </c>
      <c r="B536" s="29">
        <v>1</v>
      </c>
      <c r="C536" s="29">
        <v>80.238699999999994</v>
      </c>
      <c r="D536" s="29">
        <v>3.5880000000000002E-2</v>
      </c>
      <c r="E536" s="29">
        <v>74.823999999999998</v>
      </c>
      <c r="F536" s="29">
        <v>77.254999999999995</v>
      </c>
      <c r="G536" s="29">
        <v>80.239000000000004</v>
      </c>
      <c r="H536" s="29">
        <v>83.222999999999999</v>
      </c>
      <c r="I536" s="29">
        <v>85.653000000000006</v>
      </c>
      <c r="J536" s="30" t="e">
        <f>_xlfn.XLOOKUP(A536,'Growth Tracker'!$B$20:$B$90,'Growth Tracker'!$F$20:$F$90,NA())</f>
        <v>#N/A</v>
      </c>
      <c r="K536" s="80" t="e">
        <f t="shared" si="8"/>
        <v>#N/A</v>
      </c>
    </row>
    <row r="537" spans="1:11" x14ac:dyDescent="0.2">
      <c r="A537" s="28">
        <v>535</v>
      </c>
      <c r="B537" s="29">
        <v>1</v>
      </c>
      <c r="C537" s="29">
        <v>80.2727</v>
      </c>
      <c r="D537" s="29">
        <v>3.5889999999999998E-2</v>
      </c>
      <c r="E537" s="29">
        <v>74.853999999999999</v>
      </c>
      <c r="F537" s="29">
        <v>77.287000000000006</v>
      </c>
      <c r="G537" s="29">
        <v>80.272999999999996</v>
      </c>
      <c r="H537" s="29">
        <v>83.259</v>
      </c>
      <c r="I537" s="29">
        <v>85.691000000000003</v>
      </c>
      <c r="J537" s="30" t="e">
        <f>_xlfn.XLOOKUP(A537,'Growth Tracker'!$B$20:$B$90,'Growth Tracker'!$F$20:$F$90,NA())</f>
        <v>#N/A</v>
      </c>
      <c r="K537" s="80" t="e">
        <f t="shared" si="8"/>
        <v>#N/A</v>
      </c>
    </row>
    <row r="538" spans="1:11" x14ac:dyDescent="0.2">
      <c r="A538" s="28">
        <v>536</v>
      </c>
      <c r="B538" s="29">
        <v>1</v>
      </c>
      <c r="C538" s="29">
        <v>80.306700000000006</v>
      </c>
      <c r="D538" s="29">
        <v>3.5889999999999998E-2</v>
      </c>
      <c r="E538" s="29">
        <v>74.885999999999996</v>
      </c>
      <c r="F538" s="29">
        <v>77.319000000000003</v>
      </c>
      <c r="G538" s="29">
        <v>80.307000000000002</v>
      </c>
      <c r="H538" s="29">
        <v>83.293999999999997</v>
      </c>
      <c r="I538" s="29">
        <v>85.727999999999994</v>
      </c>
      <c r="J538" s="30" t="e">
        <f>_xlfn.XLOOKUP(A538,'Growth Tracker'!$B$20:$B$90,'Growth Tracker'!$F$20:$F$90,NA())</f>
        <v>#N/A</v>
      </c>
      <c r="K538" s="80" t="e">
        <f t="shared" si="8"/>
        <v>#N/A</v>
      </c>
    </row>
    <row r="539" spans="1:11" x14ac:dyDescent="0.2">
      <c r="A539" s="28">
        <v>537</v>
      </c>
      <c r="B539" s="29">
        <v>1</v>
      </c>
      <c r="C539" s="29">
        <v>80.340599999999995</v>
      </c>
      <c r="D539" s="29">
        <v>3.5900000000000001E-2</v>
      </c>
      <c r="E539" s="29">
        <v>74.915999999999997</v>
      </c>
      <c r="F539" s="29">
        <v>77.350999999999999</v>
      </c>
      <c r="G539" s="29">
        <v>80.340999999999994</v>
      </c>
      <c r="H539" s="29">
        <v>83.33</v>
      </c>
      <c r="I539" s="29">
        <v>85.765000000000001</v>
      </c>
      <c r="J539" s="30" t="e">
        <f>_xlfn.XLOOKUP(A539,'Growth Tracker'!$B$20:$B$90,'Growth Tracker'!$F$20:$F$90,NA())</f>
        <v>#N/A</v>
      </c>
      <c r="K539" s="80" t="e">
        <f t="shared" si="8"/>
        <v>#N/A</v>
      </c>
    </row>
    <row r="540" spans="1:11" x14ac:dyDescent="0.2">
      <c r="A540" s="28">
        <v>538</v>
      </c>
      <c r="B540" s="29">
        <v>1</v>
      </c>
      <c r="C540" s="29">
        <v>80.374499999999998</v>
      </c>
      <c r="D540" s="29">
        <v>3.5909999999999997E-2</v>
      </c>
      <c r="E540" s="29">
        <v>74.945999999999998</v>
      </c>
      <c r="F540" s="29">
        <v>77.382999999999996</v>
      </c>
      <c r="G540" s="29">
        <v>80.375</v>
      </c>
      <c r="H540" s="29">
        <v>83.366</v>
      </c>
      <c r="I540" s="29">
        <v>85.802999999999997</v>
      </c>
      <c r="J540" s="30" t="e">
        <f>_xlfn.XLOOKUP(A540,'Growth Tracker'!$B$20:$B$90,'Growth Tracker'!$F$20:$F$90,NA())</f>
        <v>#N/A</v>
      </c>
      <c r="K540" s="80" t="e">
        <f t="shared" si="8"/>
        <v>#N/A</v>
      </c>
    </row>
    <row r="541" spans="1:11" x14ac:dyDescent="0.2">
      <c r="A541" s="28">
        <v>539</v>
      </c>
      <c r="B541" s="29">
        <v>1</v>
      </c>
      <c r="C541" s="29">
        <v>80.4084</v>
      </c>
      <c r="D541" s="29">
        <v>3.5920000000000001E-2</v>
      </c>
      <c r="E541" s="29">
        <v>74.975999999999999</v>
      </c>
      <c r="F541" s="29">
        <v>77.415000000000006</v>
      </c>
      <c r="G541" s="29">
        <v>80.408000000000001</v>
      </c>
      <c r="H541" s="29">
        <v>83.402000000000001</v>
      </c>
      <c r="I541" s="29">
        <v>85.840999999999994</v>
      </c>
      <c r="J541" s="30" t="e">
        <f>_xlfn.XLOOKUP(A541,'Growth Tracker'!$B$20:$B$90,'Growth Tracker'!$F$20:$F$90,NA())</f>
        <v>#N/A</v>
      </c>
      <c r="K541" s="80" t="e">
        <f t="shared" si="8"/>
        <v>#N/A</v>
      </c>
    </row>
    <row r="542" spans="1:11" x14ac:dyDescent="0.2">
      <c r="A542" s="28">
        <v>540</v>
      </c>
      <c r="B542" s="29">
        <v>1</v>
      </c>
      <c r="C542" s="29">
        <v>80.442300000000003</v>
      </c>
      <c r="D542" s="29">
        <v>3.5920000000000001E-2</v>
      </c>
      <c r="E542" s="29">
        <v>75.007999999999996</v>
      </c>
      <c r="F542" s="29">
        <v>77.447999999999993</v>
      </c>
      <c r="G542" s="29">
        <v>80.441999999999993</v>
      </c>
      <c r="H542" s="29">
        <v>83.436999999999998</v>
      </c>
      <c r="I542" s="29">
        <v>85.876999999999995</v>
      </c>
      <c r="J542" s="30" t="e">
        <f>_xlfn.XLOOKUP(A542,'Growth Tracker'!$B$20:$B$90,'Growth Tracker'!$F$20:$F$90,NA())</f>
        <v>#N/A</v>
      </c>
      <c r="K542" s="80" t="e">
        <f t="shared" si="8"/>
        <v>#N/A</v>
      </c>
    </row>
    <row r="543" spans="1:11" x14ac:dyDescent="0.2">
      <c r="A543" s="28">
        <v>541</v>
      </c>
      <c r="B543" s="29">
        <v>1</v>
      </c>
      <c r="C543" s="29">
        <v>80.476100000000002</v>
      </c>
      <c r="D543" s="29">
        <v>3.5929999999999997E-2</v>
      </c>
      <c r="E543" s="29">
        <v>75.037999999999997</v>
      </c>
      <c r="F543" s="29">
        <v>77.478999999999999</v>
      </c>
      <c r="G543" s="29">
        <v>80.475999999999999</v>
      </c>
      <c r="H543" s="29">
        <v>83.472999999999999</v>
      </c>
      <c r="I543" s="29">
        <v>85.914000000000001</v>
      </c>
      <c r="J543" s="30" t="e">
        <f>_xlfn.XLOOKUP(A543,'Growth Tracker'!$B$20:$B$90,'Growth Tracker'!$F$20:$F$90,NA())</f>
        <v>#N/A</v>
      </c>
      <c r="K543" s="80" t="e">
        <f t="shared" si="8"/>
        <v>#N/A</v>
      </c>
    </row>
    <row r="544" spans="1:11" x14ac:dyDescent="0.2">
      <c r="A544" s="28">
        <v>542</v>
      </c>
      <c r="B544" s="29">
        <v>1</v>
      </c>
      <c r="C544" s="29">
        <v>80.509900000000002</v>
      </c>
      <c r="D544" s="29">
        <v>3.594E-2</v>
      </c>
      <c r="E544" s="29">
        <v>75.067999999999998</v>
      </c>
      <c r="F544" s="29">
        <v>77.510999999999996</v>
      </c>
      <c r="G544" s="29">
        <v>80.510000000000005</v>
      </c>
      <c r="H544" s="29">
        <v>83.509</v>
      </c>
      <c r="I544" s="29">
        <v>85.951999999999998</v>
      </c>
      <c r="J544" s="30" t="e">
        <f>_xlfn.XLOOKUP(A544,'Growth Tracker'!$B$20:$B$90,'Growth Tracker'!$F$20:$F$90,NA())</f>
        <v>#N/A</v>
      </c>
      <c r="K544" s="80" t="e">
        <f t="shared" si="8"/>
        <v>#N/A</v>
      </c>
    </row>
    <row r="545" spans="1:11" x14ac:dyDescent="0.2">
      <c r="A545" s="28">
        <v>543</v>
      </c>
      <c r="B545" s="29">
        <v>1</v>
      </c>
      <c r="C545" s="29">
        <v>80.543700000000001</v>
      </c>
      <c r="D545" s="29">
        <v>3.594E-2</v>
      </c>
      <c r="E545" s="29">
        <v>75.099000000000004</v>
      </c>
      <c r="F545" s="29">
        <v>77.543000000000006</v>
      </c>
      <c r="G545" s="29">
        <v>80.543999999999997</v>
      </c>
      <c r="H545" s="29">
        <v>83.543999999999997</v>
      </c>
      <c r="I545" s="29">
        <v>85.988</v>
      </c>
      <c r="J545" s="30" t="e">
        <f>_xlfn.XLOOKUP(A545,'Growth Tracker'!$B$20:$B$90,'Growth Tracker'!$F$20:$F$90,NA())</f>
        <v>#N/A</v>
      </c>
      <c r="K545" s="80" t="e">
        <f t="shared" si="8"/>
        <v>#N/A</v>
      </c>
    </row>
    <row r="546" spans="1:11" x14ac:dyDescent="0.2">
      <c r="A546" s="28">
        <v>544</v>
      </c>
      <c r="B546" s="29">
        <v>1</v>
      </c>
      <c r="C546" s="29">
        <v>80.577399999999997</v>
      </c>
      <c r="D546" s="29">
        <v>3.5950000000000003E-2</v>
      </c>
      <c r="E546" s="29">
        <v>75.129000000000005</v>
      </c>
      <c r="F546" s="29">
        <v>77.575000000000003</v>
      </c>
      <c r="G546" s="29">
        <v>80.576999999999998</v>
      </c>
      <c r="H546" s="29">
        <v>83.58</v>
      </c>
      <c r="I546" s="29">
        <v>86.025999999999996</v>
      </c>
      <c r="J546" s="30" t="e">
        <f>_xlfn.XLOOKUP(A546,'Growth Tracker'!$B$20:$B$90,'Growth Tracker'!$F$20:$F$90,NA())</f>
        <v>#N/A</v>
      </c>
      <c r="K546" s="80" t="e">
        <f t="shared" si="8"/>
        <v>#N/A</v>
      </c>
    </row>
    <row r="547" spans="1:11" x14ac:dyDescent="0.2">
      <c r="A547" s="28">
        <v>545</v>
      </c>
      <c r="B547" s="29">
        <v>1</v>
      </c>
      <c r="C547" s="29">
        <v>80.611199999999997</v>
      </c>
      <c r="D547" s="29">
        <v>3.5959999999999999E-2</v>
      </c>
      <c r="E547" s="29">
        <v>75.159000000000006</v>
      </c>
      <c r="F547" s="29">
        <v>77.606999999999999</v>
      </c>
      <c r="G547" s="29">
        <v>80.611000000000004</v>
      </c>
      <c r="H547" s="29">
        <v>83.616</v>
      </c>
      <c r="I547" s="29">
        <v>86.063000000000002</v>
      </c>
      <c r="J547" s="30" t="e">
        <f>_xlfn.XLOOKUP(A547,'Growth Tracker'!$B$20:$B$90,'Growth Tracker'!$F$20:$F$90,NA())</f>
        <v>#N/A</v>
      </c>
      <c r="K547" s="80" t="e">
        <f t="shared" si="8"/>
        <v>#N/A</v>
      </c>
    </row>
    <row r="548" spans="1:11" x14ac:dyDescent="0.2">
      <c r="A548" s="28">
        <v>546</v>
      </c>
      <c r="B548" s="29">
        <v>1</v>
      </c>
      <c r="C548" s="29">
        <v>80.644800000000004</v>
      </c>
      <c r="D548" s="29">
        <v>3.5970000000000002E-2</v>
      </c>
      <c r="E548" s="29">
        <v>75.188999999999993</v>
      </c>
      <c r="F548" s="29">
        <v>77.638000000000005</v>
      </c>
      <c r="G548" s="29">
        <v>80.644999999999996</v>
      </c>
      <c r="H548" s="29">
        <v>83.650999999999996</v>
      </c>
      <c r="I548" s="29">
        <v>86.100999999999999</v>
      </c>
      <c r="J548" s="30" t="e">
        <f>_xlfn.XLOOKUP(A548,'Growth Tracker'!$B$20:$B$90,'Growth Tracker'!$F$20:$F$90,NA())</f>
        <v>#N/A</v>
      </c>
      <c r="K548" s="80" t="e">
        <f t="shared" si="8"/>
        <v>#N/A</v>
      </c>
    </row>
    <row r="549" spans="1:11" x14ac:dyDescent="0.2">
      <c r="A549" s="28">
        <v>547</v>
      </c>
      <c r="B549" s="29">
        <v>1</v>
      </c>
      <c r="C549" s="29">
        <v>80.6785</v>
      </c>
      <c r="D549" s="29">
        <v>3.5970000000000002E-2</v>
      </c>
      <c r="E549" s="29">
        <v>75.22</v>
      </c>
      <c r="F549" s="29">
        <v>77.671000000000006</v>
      </c>
      <c r="G549" s="29">
        <v>80.679000000000002</v>
      </c>
      <c r="H549" s="29">
        <v>83.686000000000007</v>
      </c>
      <c r="I549" s="29">
        <v>86.137</v>
      </c>
      <c r="J549" s="30" t="e">
        <f>_xlfn.XLOOKUP(A549,'Growth Tracker'!$B$20:$B$90,'Growth Tracker'!$F$20:$F$90,NA())</f>
        <v>#N/A</v>
      </c>
      <c r="K549" s="80" t="e">
        <f t="shared" si="8"/>
        <v>#N/A</v>
      </c>
    </row>
    <row r="550" spans="1:11" x14ac:dyDescent="0.2">
      <c r="A550" s="28">
        <v>548</v>
      </c>
      <c r="B550" s="29">
        <v>1</v>
      </c>
      <c r="C550" s="29">
        <v>80.712100000000007</v>
      </c>
      <c r="D550" s="29">
        <v>3.5979999999999998E-2</v>
      </c>
      <c r="E550" s="29">
        <v>75.25</v>
      </c>
      <c r="F550" s="29">
        <v>77.701999999999998</v>
      </c>
      <c r="G550" s="29">
        <v>80.712000000000003</v>
      </c>
      <c r="H550" s="29">
        <v>83.721999999999994</v>
      </c>
      <c r="I550" s="29">
        <v>86.174000000000007</v>
      </c>
      <c r="J550" s="30" t="e">
        <f>_xlfn.XLOOKUP(A550,'Growth Tracker'!$B$20:$B$90,'Growth Tracker'!$F$20:$F$90,NA())</f>
        <v>#N/A</v>
      </c>
      <c r="K550" s="80" t="e">
        <f t="shared" si="8"/>
        <v>#N/A</v>
      </c>
    </row>
    <row r="551" spans="1:11" x14ac:dyDescent="0.2">
      <c r="A551" s="28">
        <v>549</v>
      </c>
      <c r="B551" s="29">
        <v>1</v>
      </c>
      <c r="C551" s="29">
        <v>80.745699999999999</v>
      </c>
      <c r="D551" s="29">
        <v>3.5990000000000001E-2</v>
      </c>
      <c r="E551" s="29">
        <v>75.28</v>
      </c>
      <c r="F551" s="29">
        <v>77.733999999999995</v>
      </c>
      <c r="G551" s="29">
        <v>80.745999999999995</v>
      </c>
      <c r="H551" s="29">
        <v>83.757999999999996</v>
      </c>
      <c r="I551" s="29">
        <v>86.210999999999999</v>
      </c>
      <c r="J551" s="30" t="e">
        <f>_xlfn.XLOOKUP(A551,'Growth Tracker'!$B$20:$B$90,'Growth Tracker'!$F$20:$F$90,NA())</f>
        <v>#N/A</v>
      </c>
      <c r="K551" s="80" t="e">
        <f t="shared" si="8"/>
        <v>#N/A</v>
      </c>
    </row>
    <row r="552" spans="1:11" x14ac:dyDescent="0.2">
      <c r="A552" s="28">
        <v>550</v>
      </c>
      <c r="B552" s="29">
        <v>1</v>
      </c>
      <c r="C552" s="29">
        <v>80.779300000000006</v>
      </c>
      <c r="D552" s="29">
        <v>3.5999999999999997E-2</v>
      </c>
      <c r="E552" s="29">
        <v>75.31</v>
      </c>
      <c r="F552" s="29">
        <v>77.765000000000001</v>
      </c>
      <c r="G552" s="29">
        <v>80.778999999999996</v>
      </c>
      <c r="H552" s="29">
        <v>83.793000000000006</v>
      </c>
      <c r="I552" s="29">
        <v>86.248999999999995</v>
      </c>
      <c r="J552" s="30" t="e">
        <f>_xlfn.XLOOKUP(A552,'Growth Tracker'!$B$20:$B$90,'Growth Tracker'!$F$20:$F$90,NA())</f>
        <v>#N/A</v>
      </c>
      <c r="K552" s="80" t="e">
        <f t="shared" si="8"/>
        <v>#N/A</v>
      </c>
    </row>
    <row r="553" spans="1:11" x14ac:dyDescent="0.2">
      <c r="A553" s="28">
        <v>551</v>
      </c>
      <c r="B553" s="29">
        <v>1</v>
      </c>
      <c r="C553" s="29">
        <v>80.812799999999996</v>
      </c>
      <c r="D553" s="29">
        <v>3.5999999999999997E-2</v>
      </c>
      <c r="E553" s="29">
        <v>75.340999999999994</v>
      </c>
      <c r="F553" s="29">
        <v>77.798000000000002</v>
      </c>
      <c r="G553" s="29">
        <v>80.813000000000002</v>
      </c>
      <c r="H553" s="29">
        <v>83.828000000000003</v>
      </c>
      <c r="I553" s="29">
        <v>86.284999999999997</v>
      </c>
      <c r="J553" s="30" t="e">
        <f>_xlfn.XLOOKUP(A553,'Growth Tracker'!$B$20:$B$90,'Growth Tracker'!$F$20:$F$90,NA())</f>
        <v>#N/A</v>
      </c>
      <c r="K553" s="80" t="e">
        <f t="shared" si="8"/>
        <v>#N/A</v>
      </c>
    </row>
    <row r="554" spans="1:11" x14ac:dyDescent="0.2">
      <c r="A554" s="28">
        <v>552</v>
      </c>
      <c r="B554" s="29">
        <v>1</v>
      </c>
      <c r="C554" s="29">
        <v>80.846400000000003</v>
      </c>
      <c r="D554" s="29">
        <v>3.601E-2</v>
      </c>
      <c r="E554" s="29">
        <v>75.370999999999995</v>
      </c>
      <c r="F554" s="29">
        <v>77.828999999999994</v>
      </c>
      <c r="G554" s="29">
        <v>80.846000000000004</v>
      </c>
      <c r="H554" s="29">
        <v>83.864000000000004</v>
      </c>
      <c r="I554" s="29">
        <v>86.322000000000003</v>
      </c>
      <c r="J554" s="30" t="e">
        <f>_xlfn.XLOOKUP(A554,'Growth Tracker'!$B$20:$B$90,'Growth Tracker'!$F$20:$F$90,NA())</f>
        <v>#N/A</v>
      </c>
      <c r="K554" s="80" t="e">
        <f t="shared" si="8"/>
        <v>#N/A</v>
      </c>
    </row>
    <row r="555" spans="1:11" x14ac:dyDescent="0.2">
      <c r="A555" s="28">
        <v>553</v>
      </c>
      <c r="B555" s="29">
        <v>1</v>
      </c>
      <c r="C555" s="29">
        <v>80.879800000000003</v>
      </c>
      <c r="D555" s="29">
        <v>3.6020000000000003E-2</v>
      </c>
      <c r="E555" s="29">
        <v>75.400999999999996</v>
      </c>
      <c r="F555" s="29">
        <v>77.86</v>
      </c>
      <c r="G555" s="29">
        <v>80.88</v>
      </c>
      <c r="H555" s="29">
        <v>83.899000000000001</v>
      </c>
      <c r="I555" s="29">
        <v>86.358999999999995</v>
      </c>
      <c r="J555" s="30" t="e">
        <f>_xlfn.XLOOKUP(A555,'Growth Tracker'!$B$20:$B$90,'Growth Tracker'!$F$20:$F$90,NA())</f>
        <v>#N/A</v>
      </c>
      <c r="K555" s="80" t="e">
        <f t="shared" si="8"/>
        <v>#N/A</v>
      </c>
    </row>
    <row r="556" spans="1:11" x14ac:dyDescent="0.2">
      <c r="A556" s="28">
        <v>554</v>
      </c>
      <c r="B556" s="29">
        <v>1</v>
      </c>
      <c r="C556" s="29">
        <v>80.913300000000007</v>
      </c>
      <c r="D556" s="29">
        <v>3.6020000000000003E-2</v>
      </c>
      <c r="E556" s="29">
        <v>75.432000000000002</v>
      </c>
      <c r="F556" s="29">
        <v>77.893000000000001</v>
      </c>
      <c r="G556" s="29">
        <v>80.912999999999997</v>
      </c>
      <c r="H556" s="29">
        <v>83.933999999999997</v>
      </c>
      <c r="I556" s="29">
        <v>86.394999999999996</v>
      </c>
      <c r="J556" s="30" t="e">
        <f>_xlfn.XLOOKUP(A556,'Growth Tracker'!$B$20:$B$90,'Growth Tracker'!$F$20:$F$90,NA())</f>
        <v>#N/A</v>
      </c>
      <c r="K556" s="80" t="e">
        <f t="shared" si="8"/>
        <v>#N/A</v>
      </c>
    </row>
    <row r="557" spans="1:11" x14ac:dyDescent="0.2">
      <c r="A557" s="28">
        <v>555</v>
      </c>
      <c r="B557" s="29">
        <v>1</v>
      </c>
      <c r="C557" s="29">
        <v>80.946700000000007</v>
      </c>
      <c r="D557" s="29">
        <v>3.603E-2</v>
      </c>
      <c r="E557" s="29">
        <v>75.460999999999999</v>
      </c>
      <c r="F557" s="29">
        <v>77.924000000000007</v>
      </c>
      <c r="G557" s="29">
        <v>80.947000000000003</v>
      </c>
      <c r="H557" s="29">
        <v>83.968999999999994</v>
      </c>
      <c r="I557" s="29">
        <v>86.432000000000002</v>
      </c>
      <c r="J557" s="30" t="e">
        <f>_xlfn.XLOOKUP(A557,'Growth Tracker'!$B$20:$B$90,'Growth Tracker'!$F$20:$F$90,NA())</f>
        <v>#N/A</v>
      </c>
      <c r="K557" s="80" t="e">
        <f t="shared" si="8"/>
        <v>#N/A</v>
      </c>
    </row>
    <row r="558" spans="1:11" x14ac:dyDescent="0.2">
      <c r="A558" s="28">
        <v>556</v>
      </c>
      <c r="B558" s="29">
        <v>1</v>
      </c>
      <c r="C558" s="29">
        <v>80.980099999999993</v>
      </c>
      <c r="D558" s="29">
        <v>3.6040000000000003E-2</v>
      </c>
      <c r="E558" s="29">
        <v>75.491</v>
      </c>
      <c r="F558" s="29">
        <v>77.954999999999998</v>
      </c>
      <c r="G558" s="29">
        <v>80.98</v>
      </c>
      <c r="H558" s="29">
        <v>84.004999999999995</v>
      </c>
      <c r="I558" s="29">
        <v>86.468999999999994</v>
      </c>
      <c r="J558" s="30" t="e">
        <f>_xlfn.XLOOKUP(A558,'Growth Tracker'!$B$20:$B$90,'Growth Tracker'!$F$20:$F$90,NA())</f>
        <v>#N/A</v>
      </c>
      <c r="K558" s="80" t="e">
        <f t="shared" si="8"/>
        <v>#N/A</v>
      </c>
    </row>
    <row r="559" spans="1:11" x14ac:dyDescent="0.2">
      <c r="A559" s="28">
        <v>557</v>
      </c>
      <c r="B559" s="29">
        <v>1</v>
      </c>
      <c r="C559" s="29">
        <v>81.013499999999993</v>
      </c>
      <c r="D559" s="29">
        <v>3.6049999999999999E-2</v>
      </c>
      <c r="E559" s="29">
        <v>75.521000000000001</v>
      </c>
      <c r="F559" s="29">
        <v>77.986999999999995</v>
      </c>
      <c r="G559" s="29">
        <v>81.013999999999996</v>
      </c>
      <c r="H559" s="29">
        <v>84.04</v>
      </c>
      <c r="I559" s="29">
        <v>86.506</v>
      </c>
      <c r="J559" s="30" t="e">
        <f>_xlfn.XLOOKUP(A559,'Growth Tracker'!$B$20:$B$90,'Growth Tracker'!$F$20:$F$90,NA())</f>
        <v>#N/A</v>
      </c>
      <c r="K559" s="80" t="e">
        <f t="shared" si="8"/>
        <v>#N/A</v>
      </c>
    </row>
    <row r="560" spans="1:11" x14ac:dyDescent="0.2">
      <c r="A560" s="28">
        <v>558</v>
      </c>
      <c r="B560" s="29">
        <v>1</v>
      </c>
      <c r="C560" s="29">
        <v>81.046800000000005</v>
      </c>
      <c r="D560" s="29">
        <v>3.6049999999999999E-2</v>
      </c>
      <c r="E560" s="29">
        <v>75.552000000000007</v>
      </c>
      <c r="F560" s="29">
        <v>78.019000000000005</v>
      </c>
      <c r="G560" s="29">
        <v>81.046999999999997</v>
      </c>
      <c r="H560" s="29">
        <v>84.075000000000003</v>
      </c>
      <c r="I560" s="29">
        <v>86.542000000000002</v>
      </c>
      <c r="J560" s="30" t="e">
        <f>_xlfn.XLOOKUP(A560,'Growth Tracker'!$B$20:$B$90,'Growth Tracker'!$F$20:$F$90,NA())</f>
        <v>#N/A</v>
      </c>
      <c r="K560" s="80" t="e">
        <f t="shared" si="8"/>
        <v>#N/A</v>
      </c>
    </row>
    <row r="561" spans="1:11" x14ac:dyDescent="0.2">
      <c r="A561" s="28">
        <v>559</v>
      </c>
      <c r="B561" s="29">
        <v>1</v>
      </c>
      <c r="C561" s="29">
        <v>81.080200000000005</v>
      </c>
      <c r="D561" s="29">
        <v>3.6060000000000002E-2</v>
      </c>
      <c r="E561" s="29">
        <v>75.581000000000003</v>
      </c>
      <c r="F561" s="29">
        <v>78.05</v>
      </c>
      <c r="G561" s="29">
        <v>81.08</v>
      </c>
      <c r="H561" s="29">
        <v>84.11</v>
      </c>
      <c r="I561" s="29">
        <v>86.578999999999994</v>
      </c>
      <c r="J561" s="30" t="e">
        <f>_xlfn.XLOOKUP(A561,'Growth Tracker'!$B$20:$B$90,'Growth Tracker'!$F$20:$F$90,NA())</f>
        <v>#N/A</v>
      </c>
      <c r="K561" s="80" t="e">
        <f t="shared" si="8"/>
        <v>#N/A</v>
      </c>
    </row>
    <row r="562" spans="1:11" x14ac:dyDescent="0.2">
      <c r="A562" s="28">
        <v>560</v>
      </c>
      <c r="B562" s="29">
        <v>1</v>
      </c>
      <c r="C562" s="29">
        <v>81.113399999999999</v>
      </c>
      <c r="D562" s="29">
        <v>3.6069999999999998E-2</v>
      </c>
      <c r="E562" s="29">
        <v>75.611000000000004</v>
      </c>
      <c r="F562" s="29">
        <v>78.081000000000003</v>
      </c>
      <c r="G562" s="29">
        <v>81.113</v>
      </c>
      <c r="H562" s="29">
        <v>84.146000000000001</v>
      </c>
      <c r="I562" s="29">
        <v>86.616</v>
      </c>
      <c r="J562" s="30" t="e">
        <f>_xlfn.XLOOKUP(A562,'Growth Tracker'!$B$20:$B$90,'Growth Tracker'!$F$20:$F$90,NA())</f>
        <v>#N/A</v>
      </c>
      <c r="K562" s="80" t="e">
        <f t="shared" si="8"/>
        <v>#N/A</v>
      </c>
    </row>
    <row r="563" spans="1:11" x14ac:dyDescent="0.2">
      <c r="A563" s="28">
        <v>561</v>
      </c>
      <c r="B563" s="29">
        <v>1</v>
      </c>
      <c r="C563" s="29">
        <v>81.146699999999996</v>
      </c>
      <c r="D563" s="29">
        <v>3.6080000000000001E-2</v>
      </c>
      <c r="E563" s="29">
        <v>75.64</v>
      </c>
      <c r="F563" s="29">
        <v>78.111999999999995</v>
      </c>
      <c r="G563" s="29">
        <v>81.147000000000006</v>
      </c>
      <c r="H563" s="29">
        <v>84.180999999999997</v>
      </c>
      <c r="I563" s="29">
        <v>86.653000000000006</v>
      </c>
      <c r="J563" s="30" t="e">
        <f>_xlfn.XLOOKUP(A563,'Growth Tracker'!$B$20:$B$90,'Growth Tracker'!$F$20:$F$90,NA())</f>
        <v>#N/A</v>
      </c>
      <c r="K563" s="80" t="e">
        <f t="shared" si="8"/>
        <v>#N/A</v>
      </c>
    </row>
    <row r="564" spans="1:11" x14ac:dyDescent="0.2">
      <c r="A564" s="28">
        <v>562</v>
      </c>
      <c r="B564" s="29">
        <v>1</v>
      </c>
      <c r="C564" s="29">
        <v>81.179900000000004</v>
      </c>
      <c r="D564" s="29">
        <v>3.6080000000000001E-2</v>
      </c>
      <c r="E564" s="29">
        <v>75.671000000000006</v>
      </c>
      <c r="F564" s="29">
        <v>78.144000000000005</v>
      </c>
      <c r="G564" s="29">
        <v>81.180000000000007</v>
      </c>
      <c r="H564" s="29">
        <v>84.215999999999994</v>
      </c>
      <c r="I564" s="29">
        <v>86.688999999999993</v>
      </c>
      <c r="J564" s="30" t="e">
        <f>_xlfn.XLOOKUP(A564,'Growth Tracker'!$B$20:$B$90,'Growth Tracker'!$F$20:$F$90,NA())</f>
        <v>#N/A</v>
      </c>
      <c r="K564" s="80" t="e">
        <f t="shared" si="8"/>
        <v>#N/A</v>
      </c>
    </row>
    <row r="565" spans="1:11" x14ac:dyDescent="0.2">
      <c r="A565" s="28">
        <v>563</v>
      </c>
      <c r="B565" s="29">
        <v>1</v>
      </c>
      <c r="C565" s="29">
        <v>81.213099999999997</v>
      </c>
      <c r="D565" s="29">
        <v>3.6089999999999997E-2</v>
      </c>
      <c r="E565" s="29">
        <v>75.700999999999993</v>
      </c>
      <c r="F565" s="29">
        <v>78.174999999999997</v>
      </c>
      <c r="G565" s="29">
        <v>81.212999999999994</v>
      </c>
      <c r="H565" s="29">
        <v>84.251000000000005</v>
      </c>
      <c r="I565" s="29">
        <v>86.725999999999999</v>
      </c>
      <c r="J565" s="30" t="e">
        <f>_xlfn.XLOOKUP(A565,'Growth Tracker'!$B$20:$B$90,'Growth Tracker'!$F$20:$F$90,NA())</f>
        <v>#N/A</v>
      </c>
      <c r="K565" s="80" t="e">
        <f t="shared" si="8"/>
        <v>#N/A</v>
      </c>
    </row>
    <row r="566" spans="1:11" x14ac:dyDescent="0.2">
      <c r="A566" s="28">
        <v>564</v>
      </c>
      <c r="B566" s="29">
        <v>1</v>
      </c>
      <c r="C566" s="29">
        <v>81.246300000000005</v>
      </c>
      <c r="D566" s="29">
        <v>3.61E-2</v>
      </c>
      <c r="E566" s="29">
        <v>75.73</v>
      </c>
      <c r="F566" s="29">
        <v>78.206000000000003</v>
      </c>
      <c r="G566" s="29">
        <v>81.245999999999995</v>
      </c>
      <c r="H566" s="29">
        <v>84.286000000000001</v>
      </c>
      <c r="I566" s="29">
        <v>86.763000000000005</v>
      </c>
      <c r="J566" s="30" t="e">
        <f>_xlfn.XLOOKUP(A566,'Growth Tracker'!$B$20:$B$90,'Growth Tracker'!$F$20:$F$90,NA())</f>
        <v>#N/A</v>
      </c>
      <c r="K566" s="80" t="e">
        <f t="shared" si="8"/>
        <v>#N/A</v>
      </c>
    </row>
    <row r="567" spans="1:11" x14ac:dyDescent="0.2">
      <c r="A567" s="28">
        <v>565</v>
      </c>
      <c r="B567" s="29">
        <v>1</v>
      </c>
      <c r="C567" s="29">
        <v>81.279499999999999</v>
      </c>
      <c r="D567" s="29">
        <v>3.6110000000000003E-2</v>
      </c>
      <c r="E567" s="29">
        <v>75.759</v>
      </c>
      <c r="F567" s="29">
        <v>78.238</v>
      </c>
      <c r="G567" s="29">
        <v>81.28</v>
      </c>
      <c r="H567" s="29">
        <v>84.320999999999998</v>
      </c>
      <c r="I567" s="29">
        <v>86.8</v>
      </c>
      <c r="J567" s="30" t="e">
        <f>_xlfn.XLOOKUP(A567,'Growth Tracker'!$B$20:$B$90,'Growth Tracker'!$F$20:$F$90,NA())</f>
        <v>#N/A</v>
      </c>
      <c r="K567" s="80" t="e">
        <f t="shared" si="8"/>
        <v>#N/A</v>
      </c>
    </row>
    <row r="568" spans="1:11" x14ac:dyDescent="0.2">
      <c r="A568" s="28">
        <v>566</v>
      </c>
      <c r="B568" s="29">
        <v>1</v>
      </c>
      <c r="C568" s="29">
        <v>81.312600000000003</v>
      </c>
      <c r="D568" s="29">
        <v>3.6110000000000003E-2</v>
      </c>
      <c r="E568" s="29">
        <v>75.790000000000006</v>
      </c>
      <c r="F568" s="29">
        <v>78.269000000000005</v>
      </c>
      <c r="G568" s="29">
        <v>81.313000000000002</v>
      </c>
      <c r="H568" s="29">
        <v>84.355999999999995</v>
      </c>
      <c r="I568" s="29">
        <v>86.834999999999994</v>
      </c>
      <c r="J568" s="30" t="e">
        <f>_xlfn.XLOOKUP(A568,'Growth Tracker'!$B$20:$B$90,'Growth Tracker'!$F$20:$F$90,NA())</f>
        <v>#N/A</v>
      </c>
      <c r="K568" s="80" t="e">
        <f t="shared" si="8"/>
        <v>#N/A</v>
      </c>
    </row>
    <row r="569" spans="1:11" x14ac:dyDescent="0.2">
      <c r="A569" s="28">
        <v>567</v>
      </c>
      <c r="B569" s="29">
        <v>1</v>
      </c>
      <c r="C569" s="29">
        <v>81.345699999999994</v>
      </c>
      <c r="D569" s="29">
        <v>3.6119999999999999E-2</v>
      </c>
      <c r="E569" s="29">
        <v>75.819999999999993</v>
      </c>
      <c r="F569" s="29">
        <v>78.3</v>
      </c>
      <c r="G569" s="29">
        <v>81.346000000000004</v>
      </c>
      <c r="H569" s="29">
        <v>84.391000000000005</v>
      </c>
      <c r="I569" s="29">
        <v>86.872</v>
      </c>
      <c r="J569" s="30" t="e">
        <f>_xlfn.XLOOKUP(A569,'Growth Tracker'!$B$20:$B$90,'Growth Tracker'!$F$20:$F$90,NA())</f>
        <v>#N/A</v>
      </c>
      <c r="K569" s="80" t="e">
        <f t="shared" si="8"/>
        <v>#N/A</v>
      </c>
    </row>
    <row r="570" spans="1:11" x14ac:dyDescent="0.2">
      <c r="A570" s="28">
        <v>568</v>
      </c>
      <c r="B570" s="29">
        <v>1</v>
      </c>
      <c r="C570" s="29">
        <v>81.378799999999998</v>
      </c>
      <c r="D570" s="29">
        <v>3.6130000000000002E-2</v>
      </c>
      <c r="E570" s="29">
        <v>75.849000000000004</v>
      </c>
      <c r="F570" s="29">
        <v>78.331000000000003</v>
      </c>
      <c r="G570" s="29">
        <v>81.379000000000005</v>
      </c>
      <c r="H570" s="29">
        <v>84.426000000000002</v>
      </c>
      <c r="I570" s="29">
        <v>86.909000000000006</v>
      </c>
      <c r="J570" s="30" t="e">
        <f>_xlfn.XLOOKUP(A570,'Growth Tracker'!$B$20:$B$90,'Growth Tracker'!$F$20:$F$90,NA())</f>
        <v>#N/A</v>
      </c>
      <c r="K570" s="80" t="e">
        <f t="shared" si="8"/>
        <v>#N/A</v>
      </c>
    </row>
    <row r="571" spans="1:11" x14ac:dyDescent="0.2">
      <c r="A571" s="28">
        <v>569</v>
      </c>
      <c r="B571" s="29">
        <v>1</v>
      </c>
      <c r="C571" s="29">
        <v>81.411799999999999</v>
      </c>
      <c r="D571" s="29">
        <v>3.6130000000000002E-2</v>
      </c>
      <c r="E571" s="29">
        <v>75.88</v>
      </c>
      <c r="F571" s="29">
        <v>78.363</v>
      </c>
      <c r="G571" s="29">
        <v>81.412000000000006</v>
      </c>
      <c r="H571" s="29">
        <v>84.46</v>
      </c>
      <c r="I571" s="29">
        <v>86.944000000000003</v>
      </c>
      <c r="J571" s="30" t="e">
        <f>_xlfn.XLOOKUP(A571,'Growth Tracker'!$B$20:$B$90,'Growth Tracker'!$F$20:$F$90,NA())</f>
        <v>#N/A</v>
      </c>
      <c r="K571" s="80" t="e">
        <f t="shared" si="8"/>
        <v>#N/A</v>
      </c>
    </row>
    <row r="572" spans="1:11" x14ac:dyDescent="0.2">
      <c r="A572" s="28">
        <v>570</v>
      </c>
      <c r="B572" s="29">
        <v>1</v>
      </c>
      <c r="C572" s="29">
        <v>81.444800000000001</v>
      </c>
      <c r="D572" s="29">
        <v>3.6139999999999999E-2</v>
      </c>
      <c r="E572" s="29">
        <v>75.909000000000006</v>
      </c>
      <c r="F572" s="29">
        <v>78.394000000000005</v>
      </c>
      <c r="G572" s="29">
        <v>81.444999999999993</v>
      </c>
      <c r="H572" s="29">
        <v>84.495000000000005</v>
      </c>
      <c r="I572" s="29">
        <v>86.980999999999995</v>
      </c>
      <c r="J572" s="30" t="e">
        <f>_xlfn.XLOOKUP(A572,'Growth Tracker'!$B$20:$B$90,'Growth Tracker'!$F$20:$F$90,NA())</f>
        <v>#N/A</v>
      </c>
      <c r="K572" s="80" t="e">
        <f t="shared" si="8"/>
        <v>#N/A</v>
      </c>
    </row>
    <row r="573" spans="1:11" x14ac:dyDescent="0.2">
      <c r="A573" s="28">
        <v>571</v>
      </c>
      <c r="B573" s="29">
        <v>1</v>
      </c>
      <c r="C573" s="29">
        <v>81.477800000000002</v>
      </c>
      <c r="D573" s="29">
        <v>3.6150000000000002E-2</v>
      </c>
      <c r="E573" s="29">
        <v>75.938000000000002</v>
      </c>
      <c r="F573" s="29">
        <v>78.424999999999997</v>
      </c>
      <c r="G573" s="29">
        <v>81.477999999999994</v>
      </c>
      <c r="H573" s="29">
        <v>84.531000000000006</v>
      </c>
      <c r="I573" s="29">
        <v>87.018000000000001</v>
      </c>
      <c r="J573" s="30" t="e">
        <f>_xlfn.XLOOKUP(A573,'Growth Tracker'!$B$20:$B$90,'Growth Tracker'!$F$20:$F$90,NA())</f>
        <v>#N/A</v>
      </c>
      <c r="K573" s="80" t="e">
        <f t="shared" si="8"/>
        <v>#N/A</v>
      </c>
    </row>
    <row r="574" spans="1:11" x14ac:dyDescent="0.2">
      <c r="A574" s="28">
        <v>572</v>
      </c>
      <c r="B574" s="29">
        <v>1</v>
      </c>
      <c r="C574" s="29">
        <v>81.510800000000003</v>
      </c>
      <c r="D574" s="29">
        <v>3.6159999999999998E-2</v>
      </c>
      <c r="E574" s="29">
        <v>75.966999999999999</v>
      </c>
      <c r="F574" s="29">
        <v>78.456000000000003</v>
      </c>
      <c r="G574" s="29">
        <v>81.510999999999996</v>
      </c>
      <c r="H574" s="29">
        <v>84.566000000000003</v>
      </c>
      <c r="I574" s="29">
        <v>87.054000000000002</v>
      </c>
      <c r="J574" s="30" t="e">
        <f>_xlfn.XLOOKUP(A574,'Growth Tracker'!$B$20:$B$90,'Growth Tracker'!$F$20:$F$90,NA())</f>
        <v>#N/A</v>
      </c>
      <c r="K574" s="80" t="e">
        <f t="shared" si="8"/>
        <v>#N/A</v>
      </c>
    </row>
    <row r="575" spans="1:11" x14ac:dyDescent="0.2">
      <c r="A575" s="28">
        <v>573</v>
      </c>
      <c r="B575" s="29">
        <v>1</v>
      </c>
      <c r="C575" s="29">
        <v>81.543700000000001</v>
      </c>
      <c r="D575" s="29">
        <v>3.6159999999999998E-2</v>
      </c>
      <c r="E575" s="29">
        <v>75.998000000000005</v>
      </c>
      <c r="F575" s="29">
        <v>78.488</v>
      </c>
      <c r="G575" s="29">
        <v>81.543999999999997</v>
      </c>
      <c r="H575" s="29">
        <v>84.6</v>
      </c>
      <c r="I575" s="29">
        <v>87.088999999999999</v>
      </c>
      <c r="J575" s="30" t="e">
        <f>_xlfn.XLOOKUP(A575,'Growth Tracker'!$B$20:$B$90,'Growth Tracker'!$F$20:$F$90,NA())</f>
        <v>#N/A</v>
      </c>
      <c r="K575" s="80" t="e">
        <f t="shared" si="8"/>
        <v>#N/A</v>
      </c>
    </row>
    <row r="576" spans="1:11" x14ac:dyDescent="0.2">
      <c r="A576" s="28">
        <v>574</v>
      </c>
      <c r="B576" s="29">
        <v>1</v>
      </c>
      <c r="C576" s="29">
        <v>81.576599999999999</v>
      </c>
      <c r="D576" s="29">
        <v>3.6170000000000001E-2</v>
      </c>
      <c r="E576" s="29">
        <v>76.027000000000001</v>
      </c>
      <c r="F576" s="29">
        <v>78.518000000000001</v>
      </c>
      <c r="G576" s="29">
        <v>81.576999999999998</v>
      </c>
      <c r="H576" s="29">
        <v>84.635000000000005</v>
      </c>
      <c r="I576" s="29">
        <v>87.126000000000005</v>
      </c>
      <c r="J576" s="30" t="e">
        <f>_xlfn.XLOOKUP(A576,'Growth Tracker'!$B$20:$B$90,'Growth Tracker'!$F$20:$F$90,NA())</f>
        <v>#N/A</v>
      </c>
      <c r="K576" s="80" t="e">
        <f t="shared" si="8"/>
        <v>#N/A</v>
      </c>
    </row>
    <row r="577" spans="1:11" x14ac:dyDescent="0.2">
      <c r="A577" s="28">
        <v>575</v>
      </c>
      <c r="B577" s="29">
        <v>1</v>
      </c>
      <c r="C577" s="29">
        <v>81.609499999999997</v>
      </c>
      <c r="D577" s="29">
        <v>3.6179999999999997E-2</v>
      </c>
      <c r="E577" s="29">
        <v>76.055999999999997</v>
      </c>
      <c r="F577" s="29">
        <v>78.549000000000007</v>
      </c>
      <c r="G577" s="29">
        <v>81.61</v>
      </c>
      <c r="H577" s="29">
        <v>84.67</v>
      </c>
      <c r="I577" s="29">
        <v>87.162999999999997</v>
      </c>
      <c r="J577" s="30" t="e">
        <f>_xlfn.XLOOKUP(A577,'Growth Tracker'!$B$20:$B$90,'Growth Tracker'!$F$20:$F$90,NA())</f>
        <v>#N/A</v>
      </c>
      <c r="K577" s="80" t="e">
        <f t="shared" si="8"/>
        <v>#N/A</v>
      </c>
    </row>
    <row r="578" spans="1:11" x14ac:dyDescent="0.2">
      <c r="A578" s="28">
        <v>576</v>
      </c>
      <c r="B578" s="29">
        <v>1</v>
      </c>
      <c r="C578" s="29">
        <v>81.642300000000006</v>
      </c>
      <c r="D578" s="29">
        <v>3.619E-2</v>
      </c>
      <c r="E578" s="29">
        <v>76.084999999999994</v>
      </c>
      <c r="F578" s="29">
        <v>78.58</v>
      </c>
      <c r="G578" s="29">
        <v>81.641999999999996</v>
      </c>
      <c r="H578" s="29">
        <v>84.704999999999998</v>
      </c>
      <c r="I578" s="29">
        <v>87.198999999999998</v>
      </c>
      <c r="J578" s="30" t="e">
        <f>_xlfn.XLOOKUP(A578,'Growth Tracker'!$B$20:$B$90,'Growth Tracker'!$F$20:$F$90,NA())</f>
        <v>#N/A</v>
      </c>
      <c r="K578" s="80" t="e">
        <f t="shared" si="8"/>
        <v>#N/A</v>
      </c>
    </row>
    <row r="579" spans="1:11" x14ac:dyDescent="0.2">
      <c r="A579" s="28">
        <v>577</v>
      </c>
      <c r="B579" s="29">
        <v>1</v>
      </c>
      <c r="C579" s="29">
        <v>81.675200000000004</v>
      </c>
      <c r="D579" s="29">
        <v>3.619E-2</v>
      </c>
      <c r="E579" s="29">
        <v>76.116</v>
      </c>
      <c r="F579" s="29">
        <v>78.611999999999995</v>
      </c>
      <c r="G579" s="29">
        <v>81.674999999999997</v>
      </c>
      <c r="H579" s="29">
        <v>84.739000000000004</v>
      </c>
      <c r="I579" s="29">
        <v>87.233999999999995</v>
      </c>
      <c r="J579" s="30" t="e">
        <f>_xlfn.XLOOKUP(A579,'Growth Tracker'!$B$20:$B$90,'Growth Tracker'!$F$20:$F$90,NA())</f>
        <v>#N/A</v>
      </c>
      <c r="K579" s="80" t="e">
        <f t="shared" ref="K579:K642" si="9">IF(ISERROR(J579),NA(),_xlfn.NORM.S.DIST(IF(B579=0,LN(J579/C579)/D579,((J579/C579)^B579-1)/(B579*D579)),TRUE))</f>
        <v>#N/A</v>
      </c>
    </row>
    <row r="580" spans="1:11" x14ac:dyDescent="0.2">
      <c r="A580" s="28">
        <v>578</v>
      </c>
      <c r="B580" s="29">
        <v>1</v>
      </c>
      <c r="C580" s="29">
        <v>81.707999999999998</v>
      </c>
      <c r="D580" s="29">
        <v>3.6200000000000003E-2</v>
      </c>
      <c r="E580" s="29">
        <v>76.144999999999996</v>
      </c>
      <c r="F580" s="29">
        <v>78.641999999999996</v>
      </c>
      <c r="G580" s="29">
        <v>81.707999999999998</v>
      </c>
      <c r="H580" s="29">
        <v>84.774000000000001</v>
      </c>
      <c r="I580" s="29">
        <v>87.271000000000001</v>
      </c>
      <c r="J580" s="30" t="e">
        <f>_xlfn.XLOOKUP(A580,'Growth Tracker'!$B$20:$B$90,'Growth Tracker'!$F$20:$F$90,NA())</f>
        <v>#N/A</v>
      </c>
      <c r="K580" s="80" t="e">
        <f t="shared" si="9"/>
        <v>#N/A</v>
      </c>
    </row>
    <row r="581" spans="1:11" x14ac:dyDescent="0.2">
      <c r="A581" s="28">
        <v>579</v>
      </c>
      <c r="B581" s="29">
        <v>1</v>
      </c>
      <c r="C581" s="29">
        <v>81.740700000000004</v>
      </c>
      <c r="D581" s="29">
        <v>3.6209999999999999E-2</v>
      </c>
      <c r="E581" s="29">
        <v>76.174000000000007</v>
      </c>
      <c r="F581" s="29">
        <v>78.673000000000002</v>
      </c>
      <c r="G581" s="29">
        <v>81.741</v>
      </c>
      <c r="H581" s="29">
        <v>84.808000000000007</v>
      </c>
      <c r="I581" s="29">
        <v>87.308000000000007</v>
      </c>
      <c r="J581" s="30" t="e">
        <f>_xlfn.XLOOKUP(A581,'Growth Tracker'!$B$20:$B$90,'Growth Tracker'!$F$20:$F$90,NA())</f>
        <v>#N/A</v>
      </c>
      <c r="K581" s="80" t="e">
        <f t="shared" si="9"/>
        <v>#N/A</v>
      </c>
    </row>
    <row r="582" spans="1:11" x14ac:dyDescent="0.2">
      <c r="A582" s="28">
        <v>580</v>
      </c>
      <c r="B582" s="29">
        <v>1</v>
      </c>
      <c r="C582" s="29">
        <v>81.773499999999999</v>
      </c>
      <c r="D582" s="29">
        <v>3.6220000000000002E-2</v>
      </c>
      <c r="E582" s="29">
        <v>76.203000000000003</v>
      </c>
      <c r="F582" s="29">
        <v>78.703999999999994</v>
      </c>
      <c r="G582" s="29">
        <v>81.774000000000001</v>
      </c>
      <c r="H582" s="29">
        <v>84.843000000000004</v>
      </c>
      <c r="I582" s="29">
        <v>87.343999999999994</v>
      </c>
      <c r="J582" s="30" t="e">
        <f>_xlfn.XLOOKUP(A582,'Growth Tracker'!$B$20:$B$90,'Growth Tracker'!$F$20:$F$90,NA())</f>
        <v>#N/A</v>
      </c>
      <c r="K582" s="80" t="e">
        <f t="shared" si="9"/>
        <v>#N/A</v>
      </c>
    </row>
    <row r="583" spans="1:11" x14ac:dyDescent="0.2">
      <c r="A583" s="28">
        <v>581</v>
      </c>
      <c r="B583" s="29">
        <v>1</v>
      </c>
      <c r="C583" s="29">
        <v>81.806200000000004</v>
      </c>
      <c r="D583" s="29">
        <v>3.6220000000000002E-2</v>
      </c>
      <c r="E583" s="29">
        <v>76.233000000000004</v>
      </c>
      <c r="F583" s="29">
        <v>78.734999999999999</v>
      </c>
      <c r="G583" s="29">
        <v>81.805999999999997</v>
      </c>
      <c r="H583" s="29">
        <v>84.876999999999995</v>
      </c>
      <c r="I583" s="29">
        <v>87.379000000000005</v>
      </c>
      <c r="J583" s="30" t="e">
        <f>_xlfn.XLOOKUP(A583,'Growth Tracker'!$B$20:$B$90,'Growth Tracker'!$F$20:$F$90,NA())</f>
        <v>#N/A</v>
      </c>
      <c r="K583" s="80" t="e">
        <f t="shared" si="9"/>
        <v>#N/A</v>
      </c>
    </row>
    <row r="584" spans="1:11" x14ac:dyDescent="0.2">
      <c r="A584" s="28">
        <v>582</v>
      </c>
      <c r="B584" s="29">
        <v>1</v>
      </c>
      <c r="C584" s="29">
        <v>81.838899999999995</v>
      </c>
      <c r="D584" s="29">
        <v>3.6229999999999998E-2</v>
      </c>
      <c r="E584" s="29">
        <v>76.262</v>
      </c>
      <c r="F584" s="29">
        <v>78.766000000000005</v>
      </c>
      <c r="G584" s="29">
        <v>81.838999999999999</v>
      </c>
      <c r="H584" s="29">
        <v>84.912000000000006</v>
      </c>
      <c r="I584" s="29">
        <v>87.415000000000006</v>
      </c>
      <c r="J584" s="30" t="e">
        <f>_xlfn.XLOOKUP(A584,'Growth Tracker'!$B$20:$B$90,'Growth Tracker'!$F$20:$F$90,NA())</f>
        <v>#N/A</v>
      </c>
      <c r="K584" s="80" t="e">
        <f t="shared" si="9"/>
        <v>#N/A</v>
      </c>
    </row>
    <row r="585" spans="1:11" x14ac:dyDescent="0.2">
      <c r="A585" s="28">
        <v>583</v>
      </c>
      <c r="B585" s="29">
        <v>1</v>
      </c>
      <c r="C585" s="29">
        <v>81.871499999999997</v>
      </c>
      <c r="D585" s="29">
        <v>3.6240000000000001E-2</v>
      </c>
      <c r="E585" s="29">
        <v>76.290999999999997</v>
      </c>
      <c r="F585" s="29">
        <v>78.796000000000006</v>
      </c>
      <c r="G585" s="29">
        <v>81.872</v>
      </c>
      <c r="H585" s="29">
        <v>84.947000000000003</v>
      </c>
      <c r="I585" s="29">
        <v>87.451999999999998</v>
      </c>
      <c r="J585" s="30" t="e">
        <f>_xlfn.XLOOKUP(A585,'Growth Tracker'!$B$20:$B$90,'Growth Tracker'!$F$20:$F$90,NA())</f>
        <v>#N/A</v>
      </c>
      <c r="K585" s="80" t="e">
        <f t="shared" si="9"/>
        <v>#N/A</v>
      </c>
    </row>
    <row r="586" spans="1:11" x14ac:dyDescent="0.2">
      <c r="A586" s="28">
        <v>584</v>
      </c>
      <c r="B586" s="29">
        <v>1</v>
      </c>
      <c r="C586" s="29">
        <v>81.904200000000003</v>
      </c>
      <c r="D586" s="29">
        <v>3.6240000000000001E-2</v>
      </c>
      <c r="E586" s="29">
        <v>76.322000000000003</v>
      </c>
      <c r="F586" s="29">
        <v>78.828000000000003</v>
      </c>
      <c r="G586" s="29">
        <v>81.903999999999996</v>
      </c>
      <c r="H586" s="29">
        <v>84.980999999999995</v>
      </c>
      <c r="I586" s="29">
        <v>87.486999999999995</v>
      </c>
      <c r="J586" s="30" t="e">
        <f>_xlfn.XLOOKUP(A586,'Growth Tracker'!$B$20:$B$90,'Growth Tracker'!$F$20:$F$90,NA())</f>
        <v>#N/A</v>
      </c>
      <c r="K586" s="80" t="e">
        <f t="shared" si="9"/>
        <v>#N/A</v>
      </c>
    </row>
    <row r="587" spans="1:11" x14ac:dyDescent="0.2">
      <c r="A587" s="28">
        <v>585</v>
      </c>
      <c r="B587" s="29">
        <v>1</v>
      </c>
      <c r="C587" s="29">
        <v>81.936800000000005</v>
      </c>
      <c r="D587" s="29">
        <v>3.6249999999999998E-2</v>
      </c>
      <c r="E587" s="29">
        <v>76.349999999999994</v>
      </c>
      <c r="F587" s="29">
        <v>78.858000000000004</v>
      </c>
      <c r="G587" s="29">
        <v>81.936999999999998</v>
      </c>
      <c r="H587" s="29">
        <v>85.015000000000001</v>
      </c>
      <c r="I587" s="29">
        <v>87.522999999999996</v>
      </c>
      <c r="J587" s="30" t="e">
        <f>_xlfn.XLOOKUP(A587,'Growth Tracker'!$B$20:$B$90,'Growth Tracker'!$F$20:$F$90,NA())</f>
        <v>#N/A</v>
      </c>
      <c r="K587" s="80" t="e">
        <f t="shared" si="9"/>
        <v>#N/A</v>
      </c>
    </row>
    <row r="588" spans="1:11" x14ac:dyDescent="0.2">
      <c r="A588" s="28">
        <v>586</v>
      </c>
      <c r="B588" s="29">
        <v>1</v>
      </c>
      <c r="C588" s="29">
        <v>81.969399999999993</v>
      </c>
      <c r="D588" s="29">
        <v>3.6260000000000001E-2</v>
      </c>
      <c r="E588" s="29">
        <v>76.379000000000005</v>
      </c>
      <c r="F588" s="29">
        <v>78.888999999999996</v>
      </c>
      <c r="G588" s="29">
        <v>81.968999999999994</v>
      </c>
      <c r="H588" s="29">
        <v>85.05</v>
      </c>
      <c r="I588" s="29">
        <v>87.56</v>
      </c>
      <c r="J588" s="30" t="e">
        <f>_xlfn.XLOOKUP(A588,'Growth Tracker'!$B$20:$B$90,'Growth Tracker'!$F$20:$F$90,NA())</f>
        <v>#N/A</v>
      </c>
      <c r="K588" s="80" t="e">
        <f t="shared" si="9"/>
        <v>#N/A</v>
      </c>
    </row>
    <row r="589" spans="1:11" x14ac:dyDescent="0.2">
      <c r="A589" s="28">
        <v>587</v>
      </c>
      <c r="B589" s="29">
        <v>1</v>
      </c>
      <c r="C589" s="29">
        <v>82.001900000000006</v>
      </c>
      <c r="D589" s="29">
        <v>3.6269999999999997E-2</v>
      </c>
      <c r="E589" s="29">
        <v>76.408000000000001</v>
      </c>
      <c r="F589" s="29">
        <v>78.918999999999997</v>
      </c>
      <c r="G589" s="29">
        <v>82.001999999999995</v>
      </c>
      <c r="H589" s="29">
        <v>85.084000000000003</v>
      </c>
      <c r="I589" s="29">
        <v>87.596000000000004</v>
      </c>
      <c r="J589" s="30" t="e">
        <f>_xlfn.XLOOKUP(A589,'Growth Tracker'!$B$20:$B$90,'Growth Tracker'!$F$20:$F$90,NA())</f>
        <v>#N/A</v>
      </c>
      <c r="K589" s="80" t="e">
        <f t="shared" si="9"/>
        <v>#N/A</v>
      </c>
    </row>
    <row r="590" spans="1:11" x14ac:dyDescent="0.2">
      <c r="A590" s="28">
        <v>588</v>
      </c>
      <c r="B590" s="29">
        <v>1</v>
      </c>
      <c r="C590" s="29">
        <v>82.034499999999994</v>
      </c>
      <c r="D590" s="29">
        <v>3.6269999999999997E-2</v>
      </c>
      <c r="E590" s="29">
        <v>76.438000000000002</v>
      </c>
      <c r="F590" s="29">
        <v>78.950999999999993</v>
      </c>
      <c r="G590" s="29">
        <v>82.034999999999997</v>
      </c>
      <c r="H590" s="29">
        <v>85.117999999999995</v>
      </c>
      <c r="I590" s="29">
        <v>87.631</v>
      </c>
      <c r="J590" s="30" t="e">
        <f>_xlfn.XLOOKUP(A590,'Growth Tracker'!$B$20:$B$90,'Growth Tracker'!$F$20:$F$90,NA())</f>
        <v>#N/A</v>
      </c>
      <c r="K590" s="80" t="e">
        <f t="shared" si="9"/>
        <v>#N/A</v>
      </c>
    </row>
    <row r="591" spans="1:11" x14ac:dyDescent="0.2">
      <c r="A591" s="28">
        <v>589</v>
      </c>
      <c r="B591" s="29">
        <v>1</v>
      </c>
      <c r="C591" s="29">
        <v>82.066999999999993</v>
      </c>
      <c r="D591" s="29">
        <v>3.628E-2</v>
      </c>
      <c r="E591" s="29">
        <v>76.466999999999999</v>
      </c>
      <c r="F591" s="29">
        <v>78.980999999999995</v>
      </c>
      <c r="G591" s="29">
        <v>82.066999999999993</v>
      </c>
      <c r="H591" s="29">
        <v>85.153000000000006</v>
      </c>
      <c r="I591" s="29">
        <v>87.667000000000002</v>
      </c>
      <c r="J591" s="30" t="e">
        <f>_xlfn.XLOOKUP(A591,'Growth Tracker'!$B$20:$B$90,'Growth Tracker'!$F$20:$F$90,NA())</f>
        <v>#N/A</v>
      </c>
      <c r="K591" s="80" t="e">
        <f t="shared" si="9"/>
        <v>#N/A</v>
      </c>
    </row>
    <row r="592" spans="1:11" x14ac:dyDescent="0.2">
      <c r="A592" s="28">
        <v>590</v>
      </c>
      <c r="B592" s="29">
        <v>1</v>
      </c>
      <c r="C592" s="29">
        <v>82.099400000000003</v>
      </c>
      <c r="D592" s="29">
        <v>3.6290000000000003E-2</v>
      </c>
      <c r="E592" s="29">
        <v>76.495999999999995</v>
      </c>
      <c r="F592" s="29">
        <v>79.010999999999996</v>
      </c>
      <c r="G592" s="29">
        <v>82.099000000000004</v>
      </c>
      <c r="H592" s="29">
        <v>85.186999999999998</v>
      </c>
      <c r="I592" s="29">
        <v>87.703000000000003</v>
      </c>
      <c r="J592" s="30" t="e">
        <f>_xlfn.XLOOKUP(A592,'Growth Tracker'!$B$20:$B$90,'Growth Tracker'!$F$20:$F$90,NA())</f>
        <v>#N/A</v>
      </c>
      <c r="K592" s="80" t="e">
        <f t="shared" si="9"/>
        <v>#N/A</v>
      </c>
    </row>
    <row r="593" spans="1:11" x14ac:dyDescent="0.2">
      <c r="A593" s="28">
        <v>591</v>
      </c>
      <c r="B593" s="29">
        <v>1</v>
      </c>
      <c r="C593" s="29">
        <v>82.131900000000002</v>
      </c>
      <c r="D593" s="29">
        <v>3.6299999999999999E-2</v>
      </c>
      <c r="E593" s="29">
        <v>76.525000000000006</v>
      </c>
      <c r="F593" s="29">
        <v>79.042000000000002</v>
      </c>
      <c r="G593" s="29">
        <v>82.132000000000005</v>
      </c>
      <c r="H593" s="29">
        <v>85.221999999999994</v>
      </c>
      <c r="I593" s="29">
        <v>87.739000000000004</v>
      </c>
      <c r="J593" s="30" t="e">
        <f>_xlfn.XLOOKUP(A593,'Growth Tracker'!$B$20:$B$90,'Growth Tracker'!$F$20:$F$90,NA())</f>
        <v>#N/A</v>
      </c>
      <c r="K593" s="80" t="e">
        <f t="shared" si="9"/>
        <v>#N/A</v>
      </c>
    </row>
    <row r="594" spans="1:11" x14ac:dyDescent="0.2">
      <c r="A594" s="28">
        <v>592</v>
      </c>
      <c r="B594" s="29">
        <v>1</v>
      </c>
      <c r="C594" s="29">
        <v>82.164299999999997</v>
      </c>
      <c r="D594" s="29">
        <v>3.6299999999999999E-2</v>
      </c>
      <c r="E594" s="29">
        <v>76.555000000000007</v>
      </c>
      <c r="F594" s="29">
        <v>79.072999999999993</v>
      </c>
      <c r="G594" s="29">
        <v>82.164000000000001</v>
      </c>
      <c r="H594" s="29">
        <v>85.256</v>
      </c>
      <c r="I594" s="29">
        <v>87.774000000000001</v>
      </c>
      <c r="J594" s="30" t="e">
        <f>_xlfn.XLOOKUP(A594,'Growth Tracker'!$B$20:$B$90,'Growth Tracker'!$F$20:$F$90,NA())</f>
        <v>#N/A</v>
      </c>
      <c r="K594" s="80" t="e">
        <f t="shared" si="9"/>
        <v>#N/A</v>
      </c>
    </row>
    <row r="595" spans="1:11" x14ac:dyDescent="0.2">
      <c r="A595" s="28">
        <v>593</v>
      </c>
      <c r="B595" s="29">
        <v>1</v>
      </c>
      <c r="C595" s="29">
        <v>82.196700000000007</v>
      </c>
      <c r="D595" s="29">
        <v>3.6310000000000002E-2</v>
      </c>
      <c r="E595" s="29">
        <v>76.582999999999998</v>
      </c>
      <c r="F595" s="29">
        <v>79.102999999999994</v>
      </c>
      <c r="G595" s="29">
        <v>82.197000000000003</v>
      </c>
      <c r="H595" s="29">
        <v>85.29</v>
      </c>
      <c r="I595" s="29">
        <v>87.81</v>
      </c>
      <c r="J595" s="30" t="e">
        <f>_xlfn.XLOOKUP(A595,'Growth Tracker'!$B$20:$B$90,'Growth Tracker'!$F$20:$F$90,NA())</f>
        <v>#N/A</v>
      </c>
      <c r="K595" s="80" t="e">
        <f t="shared" si="9"/>
        <v>#N/A</v>
      </c>
    </row>
    <row r="596" spans="1:11" x14ac:dyDescent="0.2">
      <c r="A596" s="28">
        <v>594</v>
      </c>
      <c r="B596" s="29">
        <v>1</v>
      </c>
      <c r="C596" s="29">
        <v>82.229100000000003</v>
      </c>
      <c r="D596" s="29">
        <v>3.6319999999999998E-2</v>
      </c>
      <c r="E596" s="29">
        <v>76.611999999999995</v>
      </c>
      <c r="F596" s="29">
        <v>79.134</v>
      </c>
      <c r="G596" s="29">
        <v>82.228999999999999</v>
      </c>
      <c r="H596" s="29">
        <v>85.323999999999998</v>
      </c>
      <c r="I596" s="29">
        <v>87.846000000000004</v>
      </c>
      <c r="J596" s="30" t="e">
        <f>_xlfn.XLOOKUP(A596,'Growth Tracker'!$B$20:$B$90,'Growth Tracker'!$F$20:$F$90,NA())</f>
        <v>#N/A</v>
      </c>
      <c r="K596" s="80" t="e">
        <f t="shared" si="9"/>
        <v>#N/A</v>
      </c>
    </row>
    <row r="597" spans="1:11" x14ac:dyDescent="0.2">
      <c r="A597" s="28">
        <v>595</v>
      </c>
      <c r="B597" s="29">
        <v>1</v>
      </c>
      <c r="C597" s="29">
        <v>82.261399999999995</v>
      </c>
      <c r="D597" s="29">
        <v>3.6330000000000001E-2</v>
      </c>
      <c r="E597" s="29">
        <v>76.641000000000005</v>
      </c>
      <c r="F597" s="29">
        <v>79.164000000000001</v>
      </c>
      <c r="G597" s="29">
        <v>82.260999999999996</v>
      </c>
      <c r="H597" s="29">
        <v>85.358999999999995</v>
      </c>
      <c r="I597" s="29">
        <v>87.882000000000005</v>
      </c>
      <c r="J597" s="30" t="e">
        <f>_xlfn.XLOOKUP(A597,'Growth Tracker'!$B$20:$B$90,'Growth Tracker'!$F$20:$F$90,NA())</f>
        <v>#N/A</v>
      </c>
      <c r="K597" s="80" t="e">
        <f t="shared" si="9"/>
        <v>#N/A</v>
      </c>
    </row>
    <row r="598" spans="1:11" x14ac:dyDescent="0.2">
      <c r="A598" s="28">
        <v>596</v>
      </c>
      <c r="B598" s="29">
        <v>1</v>
      </c>
      <c r="C598" s="29">
        <v>82.293800000000005</v>
      </c>
      <c r="D598" s="29">
        <v>3.6330000000000001E-2</v>
      </c>
      <c r="E598" s="29">
        <v>76.671000000000006</v>
      </c>
      <c r="F598" s="29">
        <v>79.194999999999993</v>
      </c>
      <c r="G598" s="29">
        <v>82.293999999999997</v>
      </c>
      <c r="H598" s="29">
        <v>85.391999999999996</v>
      </c>
      <c r="I598" s="29">
        <v>87.917000000000002</v>
      </c>
      <c r="J598" s="30" t="e">
        <f>_xlfn.XLOOKUP(A598,'Growth Tracker'!$B$20:$B$90,'Growth Tracker'!$F$20:$F$90,NA())</f>
        <v>#N/A</v>
      </c>
      <c r="K598" s="80" t="e">
        <f t="shared" si="9"/>
        <v>#N/A</v>
      </c>
    </row>
    <row r="599" spans="1:11" x14ac:dyDescent="0.2">
      <c r="A599" s="28">
        <v>597</v>
      </c>
      <c r="B599" s="29">
        <v>1</v>
      </c>
      <c r="C599" s="29">
        <v>82.326099999999997</v>
      </c>
      <c r="D599" s="29">
        <v>3.6339999999999997E-2</v>
      </c>
      <c r="E599" s="29">
        <v>76.698999999999998</v>
      </c>
      <c r="F599" s="29">
        <v>79.224999999999994</v>
      </c>
      <c r="G599" s="29">
        <v>82.325999999999993</v>
      </c>
      <c r="H599" s="29">
        <v>85.427000000000007</v>
      </c>
      <c r="I599" s="29">
        <v>87.953000000000003</v>
      </c>
      <c r="J599" s="30" t="e">
        <f>_xlfn.XLOOKUP(A599,'Growth Tracker'!$B$20:$B$90,'Growth Tracker'!$F$20:$F$90,NA())</f>
        <v>#N/A</v>
      </c>
      <c r="K599" s="80" t="e">
        <f t="shared" si="9"/>
        <v>#N/A</v>
      </c>
    </row>
    <row r="600" spans="1:11" x14ac:dyDescent="0.2">
      <c r="A600" s="28">
        <v>598</v>
      </c>
      <c r="B600" s="29">
        <v>1</v>
      </c>
      <c r="C600" s="29">
        <v>82.3583</v>
      </c>
      <c r="D600" s="29">
        <v>3.635E-2</v>
      </c>
      <c r="E600" s="29">
        <v>76.727999999999994</v>
      </c>
      <c r="F600" s="29">
        <v>79.256</v>
      </c>
      <c r="G600" s="29">
        <v>82.358000000000004</v>
      </c>
      <c r="H600" s="29">
        <v>85.460999999999999</v>
      </c>
      <c r="I600" s="29">
        <v>87.989000000000004</v>
      </c>
      <c r="J600" s="30" t="e">
        <f>_xlfn.XLOOKUP(A600,'Growth Tracker'!$B$20:$B$90,'Growth Tracker'!$F$20:$F$90,NA())</f>
        <v>#N/A</v>
      </c>
      <c r="K600" s="80" t="e">
        <f t="shared" si="9"/>
        <v>#N/A</v>
      </c>
    </row>
    <row r="601" spans="1:11" x14ac:dyDescent="0.2">
      <c r="A601" s="28">
        <v>599</v>
      </c>
      <c r="B601" s="29">
        <v>1</v>
      </c>
      <c r="C601" s="29">
        <v>82.390600000000006</v>
      </c>
      <c r="D601" s="29">
        <v>3.6360000000000003E-2</v>
      </c>
      <c r="E601" s="29">
        <v>76.756</v>
      </c>
      <c r="F601" s="29">
        <v>79.286000000000001</v>
      </c>
      <c r="G601" s="29">
        <v>82.391000000000005</v>
      </c>
      <c r="H601" s="29">
        <v>85.495000000000005</v>
      </c>
      <c r="I601" s="29">
        <v>88.025000000000006</v>
      </c>
      <c r="J601" s="30" t="e">
        <f>_xlfn.XLOOKUP(A601,'Growth Tracker'!$B$20:$B$90,'Growth Tracker'!$F$20:$F$90,NA())</f>
        <v>#N/A</v>
      </c>
      <c r="K601" s="80" t="e">
        <f t="shared" si="9"/>
        <v>#N/A</v>
      </c>
    </row>
    <row r="602" spans="1:11" x14ac:dyDescent="0.2">
      <c r="A602" s="28">
        <v>600</v>
      </c>
      <c r="B602" s="29">
        <v>1</v>
      </c>
      <c r="C602" s="29">
        <v>82.422799999999995</v>
      </c>
      <c r="D602" s="29">
        <v>3.6360000000000003E-2</v>
      </c>
      <c r="E602" s="29">
        <v>76.786000000000001</v>
      </c>
      <c r="F602" s="29">
        <v>79.316999999999993</v>
      </c>
      <c r="G602" s="29">
        <v>82.423000000000002</v>
      </c>
      <c r="H602" s="29">
        <v>85.528999999999996</v>
      </c>
      <c r="I602" s="29">
        <v>88.058999999999997</v>
      </c>
      <c r="J602" s="30" t="e">
        <f>_xlfn.XLOOKUP(A602,'Growth Tracker'!$B$20:$B$90,'Growth Tracker'!$F$20:$F$90,NA())</f>
        <v>#N/A</v>
      </c>
      <c r="K602" s="80" t="e">
        <f t="shared" si="9"/>
        <v>#N/A</v>
      </c>
    </row>
    <row r="603" spans="1:11" x14ac:dyDescent="0.2">
      <c r="A603" s="28">
        <v>601</v>
      </c>
      <c r="B603" s="29">
        <v>1</v>
      </c>
      <c r="C603" s="29">
        <v>82.454999999999998</v>
      </c>
      <c r="D603" s="29">
        <v>3.637E-2</v>
      </c>
      <c r="E603" s="29">
        <v>76.814999999999998</v>
      </c>
      <c r="F603" s="29">
        <v>79.346999999999994</v>
      </c>
      <c r="G603" s="29">
        <v>82.454999999999998</v>
      </c>
      <c r="H603" s="29">
        <v>85.563000000000002</v>
      </c>
      <c r="I603" s="29">
        <v>88.094999999999999</v>
      </c>
      <c r="J603" s="30" t="e">
        <f>_xlfn.XLOOKUP(A603,'Growth Tracker'!$B$20:$B$90,'Growth Tracker'!$F$20:$F$90,NA())</f>
        <v>#N/A</v>
      </c>
      <c r="K603" s="80" t="e">
        <f t="shared" si="9"/>
        <v>#N/A</v>
      </c>
    </row>
    <row r="604" spans="1:11" x14ac:dyDescent="0.2">
      <c r="A604" s="28">
        <v>602</v>
      </c>
      <c r="B604" s="29">
        <v>1</v>
      </c>
      <c r="C604" s="29">
        <v>82.487200000000001</v>
      </c>
      <c r="D604" s="29">
        <v>3.6380000000000003E-2</v>
      </c>
      <c r="E604" s="29">
        <v>76.843000000000004</v>
      </c>
      <c r="F604" s="29">
        <v>79.376999999999995</v>
      </c>
      <c r="G604" s="29">
        <v>82.486999999999995</v>
      </c>
      <c r="H604" s="29">
        <v>85.596999999999994</v>
      </c>
      <c r="I604" s="29">
        <v>88.131</v>
      </c>
      <c r="J604" s="30" t="e">
        <f>_xlfn.XLOOKUP(A604,'Growth Tracker'!$B$20:$B$90,'Growth Tracker'!$F$20:$F$90,NA())</f>
        <v>#N/A</v>
      </c>
      <c r="K604" s="80" t="e">
        <f t="shared" si="9"/>
        <v>#N/A</v>
      </c>
    </row>
    <row r="605" spans="1:11" x14ac:dyDescent="0.2">
      <c r="A605" s="28">
        <v>603</v>
      </c>
      <c r="B605" s="29">
        <v>1</v>
      </c>
      <c r="C605" s="29">
        <v>82.519300000000001</v>
      </c>
      <c r="D605" s="29">
        <v>3.6389999999999999E-2</v>
      </c>
      <c r="E605" s="29">
        <v>76.872</v>
      </c>
      <c r="F605" s="29">
        <v>79.406999999999996</v>
      </c>
      <c r="G605" s="29">
        <v>82.519000000000005</v>
      </c>
      <c r="H605" s="29">
        <v>85.632000000000005</v>
      </c>
      <c r="I605" s="29">
        <v>88.167000000000002</v>
      </c>
      <c r="J605" s="30" t="e">
        <f>_xlfn.XLOOKUP(A605,'Growth Tracker'!$B$20:$B$90,'Growth Tracker'!$F$20:$F$90,NA())</f>
        <v>#N/A</v>
      </c>
      <c r="K605" s="80" t="e">
        <f t="shared" si="9"/>
        <v>#N/A</v>
      </c>
    </row>
    <row r="606" spans="1:11" x14ac:dyDescent="0.2">
      <c r="A606" s="28">
        <v>604</v>
      </c>
      <c r="B606" s="29">
        <v>1</v>
      </c>
      <c r="C606" s="29">
        <v>82.551400000000001</v>
      </c>
      <c r="D606" s="29">
        <v>3.6389999999999999E-2</v>
      </c>
      <c r="E606" s="29">
        <v>76.900999999999996</v>
      </c>
      <c r="F606" s="29">
        <v>79.438000000000002</v>
      </c>
      <c r="G606" s="29">
        <v>82.551000000000002</v>
      </c>
      <c r="H606" s="29">
        <v>85.665000000000006</v>
      </c>
      <c r="I606" s="29">
        <v>88.200999999999993</v>
      </c>
      <c r="J606" s="30" t="e">
        <f>_xlfn.XLOOKUP(A606,'Growth Tracker'!$B$20:$B$90,'Growth Tracker'!$F$20:$F$90,NA())</f>
        <v>#N/A</v>
      </c>
      <c r="K606" s="80" t="e">
        <f t="shared" si="9"/>
        <v>#N/A</v>
      </c>
    </row>
    <row r="607" spans="1:11" x14ac:dyDescent="0.2">
      <c r="A607" s="28">
        <v>605</v>
      </c>
      <c r="B607" s="29">
        <v>1</v>
      </c>
      <c r="C607" s="29">
        <v>82.583500000000001</v>
      </c>
      <c r="D607" s="29">
        <v>3.6400000000000002E-2</v>
      </c>
      <c r="E607" s="29">
        <v>76.930000000000007</v>
      </c>
      <c r="F607" s="29">
        <v>79.468000000000004</v>
      </c>
      <c r="G607" s="29">
        <v>82.584000000000003</v>
      </c>
      <c r="H607" s="29">
        <v>85.698999999999998</v>
      </c>
      <c r="I607" s="29">
        <v>88.236999999999995</v>
      </c>
      <c r="J607" s="30" t="e">
        <f>_xlfn.XLOOKUP(A607,'Growth Tracker'!$B$20:$B$90,'Growth Tracker'!$F$20:$F$90,NA())</f>
        <v>#N/A</v>
      </c>
      <c r="K607" s="80" t="e">
        <f t="shared" si="9"/>
        <v>#N/A</v>
      </c>
    </row>
    <row r="608" spans="1:11" x14ac:dyDescent="0.2">
      <c r="A608" s="28">
        <v>606</v>
      </c>
      <c r="B608" s="29">
        <v>1</v>
      </c>
      <c r="C608" s="29">
        <v>82.615600000000001</v>
      </c>
      <c r="D608" s="29">
        <v>3.6409999999999998E-2</v>
      </c>
      <c r="E608" s="29">
        <v>76.957999999999998</v>
      </c>
      <c r="F608" s="29">
        <v>79.498000000000005</v>
      </c>
      <c r="G608" s="29">
        <v>82.616</v>
      </c>
      <c r="H608" s="29">
        <v>85.733000000000004</v>
      </c>
      <c r="I608" s="29">
        <v>88.272999999999996</v>
      </c>
      <c r="J608" s="30" t="e">
        <f>_xlfn.XLOOKUP(A608,'Growth Tracker'!$B$20:$B$90,'Growth Tracker'!$F$20:$F$90,NA())</f>
        <v>#N/A</v>
      </c>
      <c r="K608" s="80" t="e">
        <f t="shared" si="9"/>
        <v>#N/A</v>
      </c>
    </row>
    <row r="609" spans="1:11" x14ac:dyDescent="0.2">
      <c r="A609" s="28">
        <v>607</v>
      </c>
      <c r="B609" s="29">
        <v>1</v>
      </c>
      <c r="C609" s="29">
        <v>82.647599999999997</v>
      </c>
      <c r="D609" s="29">
        <v>3.6420000000000001E-2</v>
      </c>
      <c r="E609" s="29">
        <v>76.986000000000004</v>
      </c>
      <c r="F609" s="29">
        <v>79.528000000000006</v>
      </c>
      <c r="G609" s="29">
        <v>82.647999999999996</v>
      </c>
      <c r="H609" s="29">
        <v>85.766999999999996</v>
      </c>
      <c r="I609" s="29">
        <v>88.308999999999997</v>
      </c>
      <c r="J609" s="30" t="e">
        <f>_xlfn.XLOOKUP(A609,'Growth Tracker'!$B$20:$B$90,'Growth Tracker'!$F$20:$F$90,NA())</f>
        <v>#N/A</v>
      </c>
      <c r="K609" s="80" t="e">
        <f t="shared" si="9"/>
        <v>#N/A</v>
      </c>
    </row>
    <row r="610" spans="1:11" x14ac:dyDescent="0.2">
      <c r="A610" s="28">
        <v>608</v>
      </c>
      <c r="B610" s="29">
        <v>1</v>
      </c>
      <c r="C610" s="29">
        <v>82.679599999999994</v>
      </c>
      <c r="D610" s="29">
        <v>3.6420000000000001E-2</v>
      </c>
      <c r="E610" s="29">
        <v>77.016000000000005</v>
      </c>
      <c r="F610" s="29">
        <v>79.558999999999997</v>
      </c>
      <c r="G610" s="29">
        <v>82.68</v>
      </c>
      <c r="H610" s="29">
        <v>85.8</v>
      </c>
      <c r="I610" s="29">
        <v>88.343000000000004</v>
      </c>
      <c r="J610" s="30" t="e">
        <f>_xlfn.XLOOKUP(A610,'Growth Tracker'!$B$20:$B$90,'Growth Tracker'!$F$20:$F$90,NA())</f>
        <v>#N/A</v>
      </c>
      <c r="K610" s="80" t="e">
        <f t="shared" si="9"/>
        <v>#N/A</v>
      </c>
    </row>
    <row r="611" spans="1:11" x14ac:dyDescent="0.2">
      <c r="A611" s="28">
        <v>609</v>
      </c>
      <c r="B611" s="29">
        <v>1</v>
      </c>
      <c r="C611" s="29">
        <v>82.711600000000004</v>
      </c>
      <c r="D611" s="29">
        <v>3.6429999999999997E-2</v>
      </c>
      <c r="E611" s="29">
        <v>77.043999999999997</v>
      </c>
      <c r="F611" s="29">
        <v>79.588999999999999</v>
      </c>
      <c r="G611" s="29">
        <v>82.712000000000003</v>
      </c>
      <c r="H611" s="29">
        <v>85.834999999999994</v>
      </c>
      <c r="I611" s="29">
        <v>88.379000000000005</v>
      </c>
      <c r="J611" s="30" t="e">
        <f>_xlfn.XLOOKUP(A611,'Growth Tracker'!$B$20:$B$90,'Growth Tracker'!$F$20:$F$90,NA())</f>
        <v>#N/A</v>
      </c>
      <c r="K611" s="80" t="e">
        <f t="shared" si="9"/>
        <v>#N/A</v>
      </c>
    </row>
    <row r="612" spans="1:11" x14ac:dyDescent="0.2">
      <c r="A612" s="28">
        <v>610</v>
      </c>
      <c r="B612" s="29">
        <v>1</v>
      </c>
      <c r="C612" s="29">
        <v>82.743600000000001</v>
      </c>
      <c r="D612" s="29">
        <v>3.644E-2</v>
      </c>
      <c r="E612" s="29">
        <v>77.072999999999993</v>
      </c>
      <c r="F612" s="29">
        <v>79.619</v>
      </c>
      <c r="G612" s="29">
        <v>82.744</v>
      </c>
      <c r="H612" s="29">
        <v>85.869</v>
      </c>
      <c r="I612" s="29">
        <v>88.415000000000006</v>
      </c>
      <c r="J612" s="30" t="e">
        <f>_xlfn.XLOOKUP(A612,'Growth Tracker'!$B$20:$B$90,'Growth Tracker'!$F$20:$F$90,NA())</f>
        <v>#N/A</v>
      </c>
      <c r="K612" s="80" t="e">
        <f t="shared" si="9"/>
        <v>#N/A</v>
      </c>
    </row>
    <row r="613" spans="1:11" x14ac:dyDescent="0.2">
      <c r="A613" s="28">
        <v>611</v>
      </c>
      <c r="B613" s="29">
        <v>1</v>
      </c>
      <c r="C613" s="29">
        <v>82.775499999999994</v>
      </c>
      <c r="D613" s="29">
        <v>3.6450000000000003E-2</v>
      </c>
      <c r="E613" s="29">
        <v>77.100999999999999</v>
      </c>
      <c r="F613" s="29">
        <v>79.647999999999996</v>
      </c>
      <c r="G613" s="29">
        <v>82.775999999999996</v>
      </c>
      <c r="H613" s="29">
        <v>85.903000000000006</v>
      </c>
      <c r="I613" s="29">
        <v>88.45</v>
      </c>
      <c r="J613" s="30" t="e">
        <f>_xlfn.XLOOKUP(A613,'Growth Tracker'!$B$20:$B$90,'Growth Tracker'!$F$20:$F$90,NA())</f>
        <v>#N/A</v>
      </c>
      <c r="K613" s="80" t="e">
        <f t="shared" si="9"/>
        <v>#N/A</v>
      </c>
    </row>
    <row r="614" spans="1:11" x14ac:dyDescent="0.2">
      <c r="A614" s="28">
        <v>612</v>
      </c>
      <c r="B614" s="29">
        <v>1</v>
      </c>
      <c r="C614" s="29">
        <v>82.807400000000001</v>
      </c>
      <c r="D614" s="29">
        <v>3.6450000000000003E-2</v>
      </c>
      <c r="E614" s="29">
        <v>77.131</v>
      </c>
      <c r="F614" s="29">
        <v>79.679000000000002</v>
      </c>
      <c r="G614" s="29">
        <v>82.807000000000002</v>
      </c>
      <c r="H614" s="29">
        <v>85.936000000000007</v>
      </c>
      <c r="I614" s="29">
        <v>88.483999999999995</v>
      </c>
      <c r="J614" s="30" t="e">
        <f>_xlfn.XLOOKUP(A614,'Growth Tracker'!$B$20:$B$90,'Growth Tracker'!$F$20:$F$90,NA())</f>
        <v>#N/A</v>
      </c>
      <c r="K614" s="80" t="e">
        <f t="shared" si="9"/>
        <v>#N/A</v>
      </c>
    </row>
    <row r="615" spans="1:11" x14ac:dyDescent="0.2">
      <c r="A615" s="28">
        <v>613</v>
      </c>
      <c r="B615" s="29">
        <v>1</v>
      </c>
      <c r="C615" s="29">
        <v>82.839299999999994</v>
      </c>
      <c r="D615" s="29">
        <v>3.6459999999999999E-2</v>
      </c>
      <c r="E615" s="29">
        <v>77.159000000000006</v>
      </c>
      <c r="F615" s="29">
        <v>79.709000000000003</v>
      </c>
      <c r="G615" s="29">
        <v>82.838999999999999</v>
      </c>
      <c r="H615" s="29">
        <v>85.97</v>
      </c>
      <c r="I615" s="29">
        <v>88.52</v>
      </c>
      <c r="J615" s="30" t="e">
        <f>_xlfn.XLOOKUP(A615,'Growth Tracker'!$B$20:$B$90,'Growth Tracker'!$F$20:$F$90,NA())</f>
        <v>#N/A</v>
      </c>
      <c r="K615" s="80" t="e">
        <f t="shared" si="9"/>
        <v>#N/A</v>
      </c>
    </row>
    <row r="616" spans="1:11" x14ac:dyDescent="0.2">
      <c r="A616" s="28">
        <v>614</v>
      </c>
      <c r="B616" s="29">
        <v>1</v>
      </c>
      <c r="C616" s="29">
        <v>82.871200000000002</v>
      </c>
      <c r="D616" s="29">
        <v>3.6470000000000002E-2</v>
      </c>
      <c r="E616" s="29">
        <v>77.186999999999998</v>
      </c>
      <c r="F616" s="29">
        <v>79.739000000000004</v>
      </c>
      <c r="G616" s="29">
        <v>82.870999999999995</v>
      </c>
      <c r="H616" s="29">
        <v>86.004000000000005</v>
      </c>
      <c r="I616" s="29">
        <v>88.555999999999997</v>
      </c>
      <c r="J616" s="30" t="e">
        <f>_xlfn.XLOOKUP(A616,'Growth Tracker'!$B$20:$B$90,'Growth Tracker'!$F$20:$F$90,NA())</f>
        <v>#N/A</v>
      </c>
      <c r="K616" s="80" t="e">
        <f t="shared" si="9"/>
        <v>#N/A</v>
      </c>
    </row>
    <row r="617" spans="1:11" x14ac:dyDescent="0.2">
      <c r="A617" s="28">
        <v>615</v>
      </c>
      <c r="B617" s="29">
        <v>1</v>
      </c>
      <c r="C617" s="29">
        <v>82.903000000000006</v>
      </c>
      <c r="D617" s="29">
        <v>3.6479999999999999E-2</v>
      </c>
      <c r="E617" s="29">
        <v>77.215000000000003</v>
      </c>
      <c r="F617" s="29">
        <v>79.769000000000005</v>
      </c>
      <c r="G617" s="29">
        <v>82.903000000000006</v>
      </c>
      <c r="H617" s="29">
        <v>86.037000000000006</v>
      </c>
      <c r="I617" s="29">
        <v>88.590999999999994</v>
      </c>
      <c r="J617" s="30" t="e">
        <f>_xlfn.XLOOKUP(A617,'Growth Tracker'!$B$20:$B$90,'Growth Tracker'!$F$20:$F$90,NA())</f>
        <v>#N/A</v>
      </c>
      <c r="K617" s="80" t="e">
        <f t="shared" si="9"/>
        <v>#N/A</v>
      </c>
    </row>
    <row r="618" spans="1:11" x14ac:dyDescent="0.2">
      <c r="A618" s="28">
        <v>616</v>
      </c>
      <c r="B618" s="29">
        <v>1</v>
      </c>
      <c r="C618" s="29">
        <v>82.934799999999996</v>
      </c>
      <c r="D618" s="29">
        <v>3.6479999999999999E-2</v>
      </c>
      <c r="E618" s="29">
        <v>77.245000000000005</v>
      </c>
      <c r="F618" s="29">
        <v>79.799000000000007</v>
      </c>
      <c r="G618" s="29">
        <v>82.935000000000002</v>
      </c>
      <c r="H618" s="29">
        <v>86.07</v>
      </c>
      <c r="I618" s="29">
        <v>88.625</v>
      </c>
      <c r="J618" s="30" t="e">
        <f>_xlfn.XLOOKUP(A618,'Growth Tracker'!$B$20:$B$90,'Growth Tracker'!$F$20:$F$90,NA())</f>
        <v>#N/A</v>
      </c>
      <c r="K618" s="80" t="e">
        <f t="shared" si="9"/>
        <v>#N/A</v>
      </c>
    </row>
    <row r="619" spans="1:11" x14ac:dyDescent="0.2">
      <c r="A619" s="28">
        <v>617</v>
      </c>
      <c r="B619" s="29">
        <v>1</v>
      </c>
      <c r="C619" s="29">
        <v>82.9666</v>
      </c>
      <c r="D619" s="29">
        <v>3.6490000000000002E-2</v>
      </c>
      <c r="E619" s="29">
        <v>77.272999999999996</v>
      </c>
      <c r="F619" s="29">
        <v>79.828999999999994</v>
      </c>
      <c r="G619" s="29">
        <v>82.966999999999999</v>
      </c>
      <c r="H619" s="29">
        <v>86.103999999999999</v>
      </c>
      <c r="I619" s="29">
        <v>88.661000000000001</v>
      </c>
      <c r="J619" s="30" t="e">
        <f>_xlfn.XLOOKUP(A619,'Growth Tracker'!$B$20:$B$90,'Growth Tracker'!$F$20:$F$90,NA())</f>
        <v>#N/A</v>
      </c>
      <c r="K619" s="80" t="e">
        <f t="shared" si="9"/>
        <v>#N/A</v>
      </c>
    </row>
    <row r="620" spans="1:11" x14ac:dyDescent="0.2">
      <c r="A620" s="28">
        <v>618</v>
      </c>
      <c r="B620" s="29">
        <v>1</v>
      </c>
      <c r="C620" s="29">
        <v>82.998400000000004</v>
      </c>
      <c r="D620" s="29">
        <v>3.6499999999999998E-2</v>
      </c>
      <c r="E620" s="29">
        <v>77.301000000000002</v>
      </c>
      <c r="F620" s="29">
        <v>79.858999999999995</v>
      </c>
      <c r="G620" s="29">
        <v>82.998000000000005</v>
      </c>
      <c r="H620" s="29">
        <v>86.138000000000005</v>
      </c>
      <c r="I620" s="29">
        <v>88.695999999999998</v>
      </c>
      <c r="J620" s="30" t="e">
        <f>_xlfn.XLOOKUP(A620,'Growth Tracker'!$B$20:$B$90,'Growth Tracker'!$F$20:$F$90,NA())</f>
        <v>#N/A</v>
      </c>
      <c r="K620" s="80" t="e">
        <f t="shared" si="9"/>
        <v>#N/A</v>
      </c>
    </row>
    <row r="621" spans="1:11" x14ac:dyDescent="0.2">
      <c r="A621" s="28">
        <v>619</v>
      </c>
      <c r="B621" s="29">
        <v>1</v>
      </c>
      <c r="C621" s="29">
        <v>83.030100000000004</v>
      </c>
      <c r="D621" s="29">
        <v>3.6499999999999998E-2</v>
      </c>
      <c r="E621" s="29">
        <v>77.33</v>
      </c>
      <c r="F621" s="29">
        <v>79.888999999999996</v>
      </c>
      <c r="G621" s="29">
        <v>83.03</v>
      </c>
      <c r="H621" s="29">
        <v>86.171000000000006</v>
      </c>
      <c r="I621" s="29">
        <v>88.73</v>
      </c>
      <c r="J621" s="30" t="e">
        <f>_xlfn.XLOOKUP(A621,'Growth Tracker'!$B$20:$B$90,'Growth Tracker'!$F$20:$F$90,NA())</f>
        <v>#N/A</v>
      </c>
      <c r="K621" s="80" t="e">
        <f t="shared" si="9"/>
        <v>#N/A</v>
      </c>
    </row>
    <row r="622" spans="1:11" x14ac:dyDescent="0.2">
      <c r="A622" s="28">
        <v>620</v>
      </c>
      <c r="B622" s="29">
        <v>1</v>
      </c>
      <c r="C622" s="29">
        <v>83.061800000000005</v>
      </c>
      <c r="D622" s="29">
        <v>3.6510000000000001E-2</v>
      </c>
      <c r="E622" s="29">
        <v>77.358000000000004</v>
      </c>
      <c r="F622" s="29">
        <v>79.918999999999997</v>
      </c>
      <c r="G622" s="29">
        <v>83.061999999999998</v>
      </c>
      <c r="H622" s="29">
        <v>86.204999999999998</v>
      </c>
      <c r="I622" s="29">
        <v>88.765000000000001</v>
      </c>
      <c r="J622" s="30" t="e">
        <f>_xlfn.XLOOKUP(A622,'Growth Tracker'!$B$20:$B$90,'Growth Tracker'!$F$20:$F$90,NA())</f>
        <v>#N/A</v>
      </c>
      <c r="K622" s="80" t="e">
        <f t="shared" si="9"/>
        <v>#N/A</v>
      </c>
    </row>
    <row r="623" spans="1:11" x14ac:dyDescent="0.2">
      <c r="A623" s="28">
        <v>621</v>
      </c>
      <c r="B623" s="29">
        <v>1</v>
      </c>
      <c r="C623" s="29">
        <v>83.093500000000006</v>
      </c>
      <c r="D623" s="29">
        <v>3.6519999999999997E-2</v>
      </c>
      <c r="E623" s="29">
        <v>77.385999999999996</v>
      </c>
      <c r="F623" s="29">
        <v>79.947999999999993</v>
      </c>
      <c r="G623" s="29">
        <v>83.093999999999994</v>
      </c>
      <c r="H623" s="29">
        <v>86.239000000000004</v>
      </c>
      <c r="I623" s="29">
        <v>88.801000000000002</v>
      </c>
      <c r="J623" s="30" t="e">
        <f>_xlfn.XLOOKUP(A623,'Growth Tracker'!$B$20:$B$90,'Growth Tracker'!$F$20:$F$90,NA())</f>
        <v>#N/A</v>
      </c>
      <c r="K623" s="80" t="e">
        <f t="shared" si="9"/>
        <v>#N/A</v>
      </c>
    </row>
    <row r="624" spans="1:11" x14ac:dyDescent="0.2">
      <c r="A624" s="28">
        <v>622</v>
      </c>
      <c r="B624" s="29">
        <v>1</v>
      </c>
      <c r="C624" s="29">
        <v>83.125100000000003</v>
      </c>
      <c r="D624" s="29">
        <v>3.653E-2</v>
      </c>
      <c r="E624" s="29">
        <v>77.414000000000001</v>
      </c>
      <c r="F624" s="29">
        <v>79.977999999999994</v>
      </c>
      <c r="G624" s="29">
        <v>83.125</v>
      </c>
      <c r="H624" s="29">
        <v>86.272000000000006</v>
      </c>
      <c r="I624" s="29">
        <v>88.835999999999999</v>
      </c>
      <c r="J624" s="30" t="e">
        <f>_xlfn.XLOOKUP(A624,'Growth Tracker'!$B$20:$B$90,'Growth Tracker'!$F$20:$F$90,NA())</f>
        <v>#N/A</v>
      </c>
      <c r="K624" s="80" t="e">
        <f t="shared" si="9"/>
        <v>#N/A</v>
      </c>
    </row>
    <row r="625" spans="1:11" x14ac:dyDescent="0.2">
      <c r="A625" s="28">
        <v>623</v>
      </c>
      <c r="B625" s="29">
        <v>1</v>
      </c>
      <c r="C625" s="29">
        <v>83.156800000000004</v>
      </c>
      <c r="D625" s="29">
        <v>3.653E-2</v>
      </c>
      <c r="E625" s="29">
        <v>77.442999999999998</v>
      </c>
      <c r="F625" s="29">
        <v>80.007999999999996</v>
      </c>
      <c r="G625" s="29">
        <v>83.156999999999996</v>
      </c>
      <c r="H625" s="29">
        <v>86.305000000000007</v>
      </c>
      <c r="I625" s="29">
        <v>88.87</v>
      </c>
      <c r="J625" s="30" t="e">
        <f>_xlfn.XLOOKUP(A625,'Growth Tracker'!$B$20:$B$90,'Growth Tracker'!$F$20:$F$90,NA())</f>
        <v>#N/A</v>
      </c>
      <c r="K625" s="80" t="e">
        <f t="shared" si="9"/>
        <v>#N/A</v>
      </c>
    </row>
    <row r="626" spans="1:11" x14ac:dyDescent="0.2">
      <c r="A626" s="28">
        <v>624</v>
      </c>
      <c r="B626" s="29">
        <v>1</v>
      </c>
      <c r="C626" s="29">
        <v>83.188400000000001</v>
      </c>
      <c r="D626" s="29">
        <v>3.6540000000000003E-2</v>
      </c>
      <c r="E626" s="29">
        <v>77.471000000000004</v>
      </c>
      <c r="F626" s="29">
        <v>80.037999999999997</v>
      </c>
      <c r="G626" s="29">
        <v>83.188000000000002</v>
      </c>
      <c r="H626" s="29">
        <v>86.338999999999999</v>
      </c>
      <c r="I626" s="29">
        <v>88.905000000000001</v>
      </c>
      <c r="J626" s="30" t="e">
        <f>_xlfn.XLOOKUP(A626,'Growth Tracker'!$B$20:$B$90,'Growth Tracker'!$F$20:$F$90,NA())</f>
        <v>#N/A</v>
      </c>
      <c r="K626" s="80" t="e">
        <f t="shared" si="9"/>
        <v>#N/A</v>
      </c>
    </row>
    <row r="627" spans="1:11" x14ac:dyDescent="0.2">
      <c r="A627" s="28">
        <v>625</v>
      </c>
      <c r="B627" s="29">
        <v>1</v>
      </c>
      <c r="C627" s="29">
        <v>83.22</v>
      </c>
      <c r="D627" s="29">
        <v>3.6549999999999999E-2</v>
      </c>
      <c r="E627" s="29">
        <v>77.498999999999995</v>
      </c>
      <c r="F627" s="29">
        <v>80.066999999999993</v>
      </c>
      <c r="G627" s="29">
        <v>83.22</v>
      </c>
      <c r="H627" s="29">
        <v>86.373000000000005</v>
      </c>
      <c r="I627" s="29">
        <v>88.941000000000003</v>
      </c>
      <c r="J627" s="30" t="e">
        <f>_xlfn.XLOOKUP(A627,'Growth Tracker'!$B$20:$B$90,'Growth Tracker'!$F$20:$F$90,NA())</f>
        <v>#N/A</v>
      </c>
      <c r="K627" s="80" t="e">
        <f t="shared" si="9"/>
        <v>#N/A</v>
      </c>
    </row>
    <row r="628" spans="1:11" x14ac:dyDescent="0.2">
      <c r="A628" s="28">
        <v>626</v>
      </c>
      <c r="B628" s="29">
        <v>1</v>
      </c>
      <c r="C628" s="29">
        <v>83.251499999999993</v>
      </c>
      <c r="D628" s="29">
        <v>3.6560000000000002E-2</v>
      </c>
      <c r="E628" s="29">
        <v>77.527000000000001</v>
      </c>
      <c r="F628" s="29">
        <v>80.096999999999994</v>
      </c>
      <c r="G628" s="29">
        <v>83.251999999999995</v>
      </c>
      <c r="H628" s="29">
        <v>86.406000000000006</v>
      </c>
      <c r="I628" s="29">
        <v>88.975999999999999</v>
      </c>
      <c r="J628" s="30" t="e">
        <f>_xlfn.XLOOKUP(A628,'Growth Tracker'!$B$20:$B$90,'Growth Tracker'!$F$20:$F$90,NA())</f>
        <v>#N/A</v>
      </c>
      <c r="K628" s="80" t="e">
        <f t="shared" si="9"/>
        <v>#N/A</v>
      </c>
    </row>
    <row r="629" spans="1:11" x14ac:dyDescent="0.2">
      <c r="A629" s="28">
        <v>627</v>
      </c>
      <c r="B629" s="29">
        <v>1</v>
      </c>
      <c r="C629" s="29">
        <v>83.283100000000005</v>
      </c>
      <c r="D629" s="29">
        <v>3.6560000000000002E-2</v>
      </c>
      <c r="E629" s="29">
        <v>77.555999999999997</v>
      </c>
      <c r="F629" s="29">
        <v>80.126999999999995</v>
      </c>
      <c r="G629" s="29">
        <v>83.283000000000001</v>
      </c>
      <c r="H629" s="29">
        <v>86.438999999999993</v>
      </c>
      <c r="I629" s="29">
        <v>89.01</v>
      </c>
      <c r="J629" s="30" t="e">
        <f>_xlfn.XLOOKUP(A629,'Growth Tracker'!$B$20:$B$90,'Growth Tracker'!$F$20:$F$90,NA())</f>
        <v>#N/A</v>
      </c>
      <c r="K629" s="80" t="e">
        <f t="shared" si="9"/>
        <v>#N/A</v>
      </c>
    </row>
    <row r="630" spans="1:11" x14ac:dyDescent="0.2">
      <c r="A630" s="28">
        <v>628</v>
      </c>
      <c r="B630" s="29">
        <v>1</v>
      </c>
      <c r="C630" s="29">
        <v>83.314599999999999</v>
      </c>
      <c r="D630" s="29">
        <v>3.6569999999999998E-2</v>
      </c>
      <c r="E630" s="29">
        <v>77.584000000000003</v>
      </c>
      <c r="F630" s="29">
        <v>80.156999999999996</v>
      </c>
      <c r="G630" s="29">
        <v>83.314999999999998</v>
      </c>
      <c r="H630" s="29">
        <v>86.471999999999994</v>
      </c>
      <c r="I630" s="29">
        <v>89.045000000000002</v>
      </c>
      <c r="J630" s="30" t="e">
        <f>_xlfn.XLOOKUP(A630,'Growth Tracker'!$B$20:$B$90,'Growth Tracker'!$F$20:$F$90,NA())</f>
        <v>#N/A</v>
      </c>
      <c r="K630" s="80" t="e">
        <f t="shared" si="9"/>
        <v>#N/A</v>
      </c>
    </row>
    <row r="631" spans="1:11" x14ac:dyDescent="0.2">
      <c r="A631" s="28">
        <v>629</v>
      </c>
      <c r="B631" s="29">
        <v>1</v>
      </c>
      <c r="C631" s="29">
        <v>83.346100000000007</v>
      </c>
      <c r="D631" s="29">
        <v>3.6580000000000001E-2</v>
      </c>
      <c r="E631" s="29">
        <v>77.611999999999995</v>
      </c>
      <c r="F631" s="29">
        <v>80.186000000000007</v>
      </c>
      <c r="G631" s="29">
        <v>83.346000000000004</v>
      </c>
      <c r="H631" s="29">
        <v>86.506</v>
      </c>
      <c r="I631" s="29">
        <v>89.08</v>
      </c>
      <c r="J631" s="30" t="e">
        <f>_xlfn.XLOOKUP(A631,'Growth Tracker'!$B$20:$B$90,'Growth Tracker'!$F$20:$F$90,NA())</f>
        <v>#N/A</v>
      </c>
      <c r="K631" s="80" t="e">
        <f t="shared" si="9"/>
        <v>#N/A</v>
      </c>
    </row>
    <row r="632" spans="1:11" x14ac:dyDescent="0.2">
      <c r="A632" s="28">
        <v>630</v>
      </c>
      <c r="B632" s="29">
        <v>1</v>
      </c>
      <c r="C632" s="29">
        <v>83.377499999999998</v>
      </c>
      <c r="D632" s="29">
        <v>3.6589999999999998E-2</v>
      </c>
      <c r="E632" s="29">
        <v>77.64</v>
      </c>
      <c r="F632" s="29">
        <v>80.215999999999994</v>
      </c>
      <c r="G632" s="29">
        <v>83.378</v>
      </c>
      <c r="H632" s="29">
        <v>86.539000000000001</v>
      </c>
      <c r="I632" s="29">
        <v>89.114999999999995</v>
      </c>
      <c r="J632" s="30" t="e">
        <f>_xlfn.XLOOKUP(A632,'Growth Tracker'!$B$20:$B$90,'Growth Tracker'!$F$20:$F$90,NA())</f>
        <v>#N/A</v>
      </c>
      <c r="K632" s="80" t="e">
        <f t="shared" si="9"/>
        <v>#N/A</v>
      </c>
    </row>
    <row r="633" spans="1:11" x14ac:dyDescent="0.2">
      <c r="A633" s="28">
        <v>631</v>
      </c>
      <c r="B633" s="29">
        <v>1</v>
      </c>
      <c r="C633" s="29">
        <v>83.408900000000003</v>
      </c>
      <c r="D633" s="29">
        <v>3.6589999999999998E-2</v>
      </c>
      <c r="E633" s="29">
        <v>77.668999999999997</v>
      </c>
      <c r="F633" s="29">
        <v>80.245999999999995</v>
      </c>
      <c r="G633" s="29">
        <v>83.409000000000006</v>
      </c>
      <c r="H633" s="29">
        <v>86.572000000000003</v>
      </c>
      <c r="I633" s="29">
        <v>89.149000000000001</v>
      </c>
      <c r="J633" s="30" t="e">
        <f>_xlfn.XLOOKUP(A633,'Growth Tracker'!$B$20:$B$90,'Growth Tracker'!$F$20:$F$90,NA())</f>
        <v>#N/A</v>
      </c>
      <c r="K633" s="80" t="e">
        <f t="shared" si="9"/>
        <v>#N/A</v>
      </c>
    </row>
    <row r="634" spans="1:11" x14ac:dyDescent="0.2">
      <c r="A634" s="28">
        <v>632</v>
      </c>
      <c r="B634" s="29">
        <v>1</v>
      </c>
      <c r="C634" s="29">
        <v>83.440299999999993</v>
      </c>
      <c r="D634" s="29">
        <v>3.6600000000000001E-2</v>
      </c>
      <c r="E634" s="29">
        <v>77.697000000000003</v>
      </c>
      <c r="F634" s="29">
        <v>80.275000000000006</v>
      </c>
      <c r="G634" s="29">
        <v>83.44</v>
      </c>
      <c r="H634" s="29">
        <v>86.605000000000004</v>
      </c>
      <c r="I634" s="29">
        <v>89.183999999999997</v>
      </c>
      <c r="J634" s="30" t="e">
        <f>_xlfn.XLOOKUP(A634,'Growth Tracker'!$B$20:$B$90,'Growth Tracker'!$F$20:$F$90,NA())</f>
        <v>#N/A</v>
      </c>
      <c r="K634" s="80" t="e">
        <f t="shared" si="9"/>
        <v>#N/A</v>
      </c>
    </row>
    <row r="635" spans="1:11" x14ac:dyDescent="0.2">
      <c r="A635" s="28">
        <v>633</v>
      </c>
      <c r="B635" s="29">
        <v>1</v>
      </c>
      <c r="C635" s="29">
        <v>83.471699999999998</v>
      </c>
      <c r="D635" s="29">
        <v>3.6609999999999997E-2</v>
      </c>
      <c r="E635" s="29">
        <v>77.724000000000004</v>
      </c>
      <c r="F635" s="29">
        <v>80.304000000000002</v>
      </c>
      <c r="G635" s="29">
        <v>83.471999999999994</v>
      </c>
      <c r="H635" s="29">
        <v>86.638999999999996</v>
      </c>
      <c r="I635" s="29">
        <v>89.218999999999994</v>
      </c>
      <c r="J635" s="30" t="e">
        <f>_xlfn.XLOOKUP(A635,'Growth Tracker'!$B$20:$B$90,'Growth Tracker'!$F$20:$F$90,NA())</f>
        <v>#N/A</v>
      </c>
      <c r="K635" s="80" t="e">
        <f t="shared" si="9"/>
        <v>#N/A</v>
      </c>
    </row>
    <row r="636" spans="1:11" x14ac:dyDescent="0.2">
      <c r="A636" s="28">
        <v>634</v>
      </c>
      <c r="B636" s="29">
        <v>1</v>
      </c>
      <c r="C636" s="29">
        <v>83.503100000000003</v>
      </c>
      <c r="D636" s="29">
        <v>3.662E-2</v>
      </c>
      <c r="E636" s="29">
        <v>77.751999999999995</v>
      </c>
      <c r="F636" s="29">
        <v>80.334000000000003</v>
      </c>
      <c r="G636" s="29">
        <v>83.503</v>
      </c>
      <c r="H636" s="29">
        <v>86.671999999999997</v>
      </c>
      <c r="I636" s="29">
        <v>89.254000000000005</v>
      </c>
      <c r="J636" s="30" t="e">
        <f>_xlfn.XLOOKUP(A636,'Growth Tracker'!$B$20:$B$90,'Growth Tracker'!$F$20:$F$90,NA())</f>
        <v>#N/A</v>
      </c>
      <c r="K636" s="80" t="e">
        <f t="shared" si="9"/>
        <v>#N/A</v>
      </c>
    </row>
    <row r="637" spans="1:11" x14ac:dyDescent="0.2">
      <c r="A637" s="28">
        <v>635</v>
      </c>
      <c r="B637" s="29">
        <v>1</v>
      </c>
      <c r="C637" s="29">
        <v>83.534400000000005</v>
      </c>
      <c r="D637" s="29">
        <v>3.662E-2</v>
      </c>
      <c r="E637" s="29">
        <v>77.781000000000006</v>
      </c>
      <c r="F637" s="29">
        <v>80.364000000000004</v>
      </c>
      <c r="G637" s="29">
        <v>83.534000000000006</v>
      </c>
      <c r="H637" s="29">
        <v>86.704999999999998</v>
      </c>
      <c r="I637" s="29">
        <v>89.287999999999997</v>
      </c>
      <c r="J637" s="30" t="e">
        <f>_xlfn.XLOOKUP(A637,'Growth Tracker'!$B$20:$B$90,'Growth Tracker'!$F$20:$F$90,NA())</f>
        <v>#N/A</v>
      </c>
      <c r="K637" s="80" t="e">
        <f t="shared" si="9"/>
        <v>#N/A</v>
      </c>
    </row>
    <row r="638" spans="1:11" x14ac:dyDescent="0.2">
      <c r="A638" s="28">
        <v>636</v>
      </c>
      <c r="B638" s="29">
        <v>1</v>
      </c>
      <c r="C638" s="29">
        <v>83.565700000000007</v>
      </c>
      <c r="D638" s="29">
        <v>3.6630000000000003E-2</v>
      </c>
      <c r="E638" s="29">
        <v>77.808999999999997</v>
      </c>
      <c r="F638" s="29">
        <v>80.393000000000001</v>
      </c>
      <c r="G638" s="29">
        <v>83.566000000000003</v>
      </c>
      <c r="H638" s="29">
        <v>86.738</v>
      </c>
      <c r="I638" s="29">
        <v>89.322999999999993</v>
      </c>
      <c r="J638" s="30" t="e">
        <f>_xlfn.XLOOKUP(A638,'Growth Tracker'!$B$20:$B$90,'Growth Tracker'!$F$20:$F$90,NA())</f>
        <v>#N/A</v>
      </c>
      <c r="K638" s="80" t="e">
        <f t="shared" si="9"/>
        <v>#N/A</v>
      </c>
    </row>
    <row r="639" spans="1:11" x14ac:dyDescent="0.2">
      <c r="A639" s="28">
        <v>637</v>
      </c>
      <c r="B639" s="29">
        <v>1</v>
      </c>
      <c r="C639" s="29">
        <v>83.596999999999994</v>
      </c>
      <c r="D639" s="29">
        <v>3.6639999999999999E-2</v>
      </c>
      <c r="E639" s="29">
        <v>77.835999999999999</v>
      </c>
      <c r="F639" s="29">
        <v>80.421999999999997</v>
      </c>
      <c r="G639" s="29">
        <v>83.596999999999994</v>
      </c>
      <c r="H639" s="29">
        <v>86.772000000000006</v>
      </c>
      <c r="I639" s="29">
        <v>89.358000000000004</v>
      </c>
      <c r="J639" s="30" t="e">
        <f>_xlfn.XLOOKUP(A639,'Growth Tracker'!$B$20:$B$90,'Growth Tracker'!$F$20:$F$90,NA())</f>
        <v>#N/A</v>
      </c>
      <c r="K639" s="80" t="e">
        <f t="shared" si="9"/>
        <v>#N/A</v>
      </c>
    </row>
    <row r="640" spans="1:11" x14ac:dyDescent="0.2">
      <c r="A640" s="28">
        <v>638</v>
      </c>
      <c r="B640" s="29">
        <v>1</v>
      </c>
      <c r="C640" s="29">
        <v>83.628299999999996</v>
      </c>
      <c r="D640" s="29">
        <v>3.6650000000000002E-2</v>
      </c>
      <c r="E640" s="29">
        <v>77.864000000000004</v>
      </c>
      <c r="F640" s="29">
        <v>80.451999999999998</v>
      </c>
      <c r="G640" s="29">
        <v>83.628</v>
      </c>
      <c r="H640" s="29">
        <v>86.805000000000007</v>
      </c>
      <c r="I640" s="29">
        <v>89.393000000000001</v>
      </c>
      <c r="J640" s="30" t="e">
        <f>_xlfn.XLOOKUP(A640,'Growth Tracker'!$B$20:$B$90,'Growth Tracker'!$F$20:$F$90,NA())</f>
        <v>#N/A</v>
      </c>
      <c r="K640" s="80" t="e">
        <f t="shared" si="9"/>
        <v>#N/A</v>
      </c>
    </row>
    <row r="641" spans="1:11" x14ac:dyDescent="0.2">
      <c r="A641" s="28">
        <v>639</v>
      </c>
      <c r="B641" s="29">
        <v>1</v>
      </c>
      <c r="C641" s="29">
        <v>83.659499999999994</v>
      </c>
      <c r="D641" s="29">
        <v>3.6650000000000002E-2</v>
      </c>
      <c r="E641" s="29">
        <v>77.893000000000001</v>
      </c>
      <c r="F641" s="29">
        <v>80.481999999999999</v>
      </c>
      <c r="G641" s="29">
        <v>83.66</v>
      </c>
      <c r="H641" s="29">
        <v>86.837000000000003</v>
      </c>
      <c r="I641" s="29">
        <v>89.426000000000002</v>
      </c>
      <c r="J641" s="30" t="e">
        <f>_xlfn.XLOOKUP(A641,'Growth Tracker'!$B$20:$B$90,'Growth Tracker'!$F$20:$F$90,NA())</f>
        <v>#N/A</v>
      </c>
      <c r="K641" s="80" t="e">
        <f t="shared" si="9"/>
        <v>#N/A</v>
      </c>
    </row>
    <row r="642" spans="1:11" x14ac:dyDescent="0.2">
      <c r="A642" s="28">
        <v>640</v>
      </c>
      <c r="B642" s="29">
        <v>1</v>
      </c>
      <c r="C642" s="29">
        <v>83.690700000000007</v>
      </c>
      <c r="D642" s="29">
        <v>3.6659999999999998E-2</v>
      </c>
      <c r="E642" s="29">
        <v>77.92</v>
      </c>
      <c r="F642" s="29">
        <v>80.510999999999996</v>
      </c>
      <c r="G642" s="29">
        <v>83.691000000000003</v>
      </c>
      <c r="H642" s="29">
        <v>86.870999999999995</v>
      </c>
      <c r="I642" s="29">
        <v>89.460999999999999</v>
      </c>
      <c r="J642" s="30" t="e">
        <f>_xlfn.XLOOKUP(A642,'Growth Tracker'!$B$20:$B$90,'Growth Tracker'!$F$20:$F$90,NA())</f>
        <v>#N/A</v>
      </c>
      <c r="K642" s="80" t="e">
        <f t="shared" si="9"/>
        <v>#N/A</v>
      </c>
    </row>
    <row r="643" spans="1:11" x14ac:dyDescent="0.2">
      <c r="A643" s="28">
        <v>641</v>
      </c>
      <c r="B643" s="29">
        <v>1</v>
      </c>
      <c r="C643" s="29">
        <v>83.721900000000005</v>
      </c>
      <c r="D643" s="29">
        <v>3.6670000000000001E-2</v>
      </c>
      <c r="E643" s="29">
        <v>77.947999999999993</v>
      </c>
      <c r="F643" s="29">
        <v>80.540000000000006</v>
      </c>
      <c r="G643" s="29">
        <v>83.721999999999994</v>
      </c>
      <c r="H643" s="29">
        <v>86.903999999999996</v>
      </c>
      <c r="I643" s="29">
        <v>89.495999999999995</v>
      </c>
      <c r="J643" s="30" t="e">
        <f>_xlfn.XLOOKUP(A643,'Growth Tracker'!$B$20:$B$90,'Growth Tracker'!$F$20:$F$90,NA())</f>
        <v>#N/A</v>
      </c>
      <c r="K643" s="80" t="e">
        <f t="shared" ref="K643:K706" si="10">IF(ISERROR(J643),NA(),_xlfn.NORM.S.DIST(IF(B643=0,LN(J643/C643)/D643,((J643/C643)^B643-1)/(B643*D643)),TRUE))</f>
        <v>#N/A</v>
      </c>
    </row>
    <row r="644" spans="1:11" x14ac:dyDescent="0.2">
      <c r="A644" s="28">
        <v>642</v>
      </c>
      <c r="B644" s="29">
        <v>1</v>
      </c>
      <c r="C644" s="29">
        <v>83.753</v>
      </c>
      <c r="D644" s="29">
        <v>3.6679999999999997E-2</v>
      </c>
      <c r="E644" s="29">
        <v>77.974999999999994</v>
      </c>
      <c r="F644" s="29">
        <v>80.569000000000003</v>
      </c>
      <c r="G644" s="29">
        <v>83.753</v>
      </c>
      <c r="H644" s="29">
        <v>86.936999999999998</v>
      </c>
      <c r="I644" s="29">
        <v>89.531000000000006</v>
      </c>
      <c r="J644" s="30" t="e">
        <f>_xlfn.XLOOKUP(A644,'Growth Tracker'!$B$20:$B$90,'Growth Tracker'!$F$20:$F$90,NA())</f>
        <v>#N/A</v>
      </c>
      <c r="K644" s="80" t="e">
        <f t="shared" si="10"/>
        <v>#N/A</v>
      </c>
    </row>
    <row r="645" spans="1:11" x14ac:dyDescent="0.2">
      <c r="A645" s="28">
        <v>643</v>
      </c>
      <c r="B645" s="29">
        <v>1</v>
      </c>
      <c r="C645" s="29">
        <v>83.784199999999998</v>
      </c>
      <c r="D645" s="29">
        <v>3.6679999999999997E-2</v>
      </c>
      <c r="E645" s="29">
        <v>78.004000000000005</v>
      </c>
      <c r="F645" s="29">
        <v>80.599000000000004</v>
      </c>
      <c r="G645" s="29">
        <v>83.784000000000006</v>
      </c>
      <c r="H645" s="29">
        <v>86.968999999999994</v>
      </c>
      <c r="I645" s="29">
        <v>89.563999999999993</v>
      </c>
      <c r="J645" s="30" t="e">
        <f>_xlfn.XLOOKUP(A645,'Growth Tracker'!$B$20:$B$90,'Growth Tracker'!$F$20:$F$90,NA())</f>
        <v>#N/A</v>
      </c>
      <c r="K645" s="80" t="e">
        <f t="shared" si="10"/>
        <v>#N/A</v>
      </c>
    </row>
    <row r="646" spans="1:11" x14ac:dyDescent="0.2">
      <c r="A646" s="28">
        <v>644</v>
      </c>
      <c r="B646" s="29">
        <v>1</v>
      </c>
      <c r="C646" s="29">
        <v>83.815299999999993</v>
      </c>
      <c r="D646" s="29">
        <v>3.669E-2</v>
      </c>
      <c r="E646" s="29">
        <v>78.031999999999996</v>
      </c>
      <c r="F646" s="29">
        <v>80.628</v>
      </c>
      <c r="G646" s="29">
        <v>83.814999999999998</v>
      </c>
      <c r="H646" s="29">
        <v>87.003</v>
      </c>
      <c r="I646" s="29">
        <v>89.599000000000004</v>
      </c>
      <c r="J646" s="30" t="e">
        <f>_xlfn.XLOOKUP(A646,'Growth Tracker'!$B$20:$B$90,'Growth Tracker'!$F$20:$F$90,NA())</f>
        <v>#N/A</v>
      </c>
      <c r="K646" s="80" t="e">
        <f t="shared" si="10"/>
        <v>#N/A</v>
      </c>
    </row>
    <row r="647" spans="1:11" x14ac:dyDescent="0.2">
      <c r="A647" s="28">
        <v>645</v>
      </c>
      <c r="B647" s="29">
        <v>1</v>
      </c>
      <c r="C647" s="29">
        <v>83.846400000000003</v>
      </c>
      <c r="D647" s="29">
        <v>3.6700000000000003E-2</v>
      </c>
      <c r="E647" s="29">
        <v>78.058999999999997</v>
      </c>
      <c r="F647" s="29">
        <v>80.656999999999996</v>
      </c>
      <c r="G647" s="29">
        <v>83.846000000000004</v>
      </c>
      <c r="H647" s="29">
        <v>87.036000000000001</v>
      </c>
      <c r="I647" s="29">
        <v>89.634</v>
      </c>
      <c r="J647" s="30" t="e">
        <f>_xlfn.XLOOKUP(A647,'Growth Tracker'!$B$20:$B$90,'Growth Tracker'!$F$20:$F$90,NA())</f>
        <v>#N/A</v>
      </c>
      <c r="K647" s="80" t="e">
        <f t="shared" si="10"/>
        <v>#N/A</v>
      </c>
    </row>
    <row r="648" spans="1:11" x14ac:dyDescent="0.2">
      <c r="A648" s="28">
        <v>646</v>
      </c>
      <c r="B648" s="29">
        <v>1</v>
      </c>
      <c r="C648" s="29">
        <v>83.877399999999994</v>
      </c>
      <c r="D648" s="29">
        <v>3.671E-2</v>
      </c>
      <c r="E648" s="29">
        <v>78.085999999999999</v>
      </c>
      <c r="F648" s="29">
        <v>80.686000000000007</v>
      </c>
      <c r="G648" s="29">
        <v>83.876999999999995</v>
      </c>
      <c r="H648" s="29">
        <v>87.069000000000003</v>
      </c>
      <c r="I648" s="29">
        <v>89.668999999999997</v>
      </c>
      <c r="J648" s="30" t="e">
        <f>_xlfn.XLOOKUP(A648,'Growth Tracker'!$B$20:$B$90,'Growth Tracker'!$F$20:$F$90,NA())</f>
        <v>#N/A</v>
      </c>
      <c r="K648" s="80" t="e">
        <f t="shared" si="10"/>
        <v>#N/A</v>
      </c>
    </row>
    <row r="649" spans="1:11" x14ac:dyDescent="0.2">
      <c r="A649" s="28">
        <v>647</v>
      </c>
      <c r="B649" s="29">
        <v>1</v>
      </c>
      <c r="C649" s="29">
        <v>83.908500000000004</v>
      </c>
      <c r="D649" s="29">
        <v>3.671E-2</v>
      </c>
      <c r="E649" s="29">
        <v>78.114999999999995</v>
      </c>
      <c r="F649" s="29">
        <v>80.715999999999994</v>
      </c>
      <c r="G649" s="29">
        <v>83.909000000000006</v>
      </c>
      <c r="H649" s="29">
        <v>87.100999999999999</v>
      </c>
      <c r="I649" s="29">
        <v>89.701999999999998</v>
      </c>
      <c r="J649" s="30" t="e">
        <f>_xlfn.XLOOKUP(A649,'Growth Tracker'!$B$20:$B$90,'Growth Tracker'!$F$20:$F$90,NA())</f>
        <v>#N/A</v>
      </c>
      <c r="K649" s="80" t="e">
        <f t="shared" si="10"/>
        <v>#N/A</v>
      </c>
    </row>
    <row r="650" spans="1:11" x14ac:dyDescent="0.2">
      <c r="A650" s="28">
        <v>648</v>
      </c>
      <c r="B650" s="29">
        <v>1</v>
      </c>
      <c r="C650" s="29">
        <v>83.939499999999995</v>
      </c>
      <c r="D650" s="29">
        <v>3.6720000000000003E-2</v>
      </c>
      <c r="E650" s="29">
        <v>78.141999999999996</v>
      </c>
      <c r="F650" s="29">
        <v>80.745000000000005</v>
      </c>
      <c r="G650" s="29">
        <v>83.94</v>
      </c>
      <c r="H650" s="29">
        <v>87.134</v>
      </c>
      <c r="I650" s="29">
        <v>89.736999999999995</v>
      </c>
      <c r="J650" s="30" t="e">
        <f>_xlfn.XLOOKUP(A650,'Growth Tracker'!$B$20:$B$90,'Growth Tracker'!$F$20:$F$90,NA())</f>
        <v>#N/A</v>
      </c>
      <c r="K650" s="80" t="e">
        <f t="shared" si="10"/>
        <v>#N/A</v>
      </c>
    </row>
    <row r="651" spans="1:11" x14ac:dyDescent="0.2">
      <c r="A651" s="28">
        <v>649</v>
      </c>
      <c r="B651" s="29">
        <v>1</v>
      </c>
      <c r="C651" s="29">
        <v>83.970500000000001</v>
      </c>
      <c r="D651" s="29">
        <v>3.6729999999999999E-2</v>
      </c>
      <c r="E651" s="29">
        <v>78.17</v>
      </c>
      <c r="F651" s="29">
        <v>80.774000000000001</v>
      </c>
      <c r="G651" s="29">
        <v>83.971000000000004</v>
      </c>
      <c r="H651" s="29">
        <v>87.167000000000002</v>
      </c>
      <c r="I651" s="29">
        <v>89.771000000000001</v>
      </c>
      <c r="J651" s="30" t="e">
        <f>_xlfn.XLOOKUP(A651,'Growth Tracker'!$B$20:$B$90,'Growth Tracker'!$F$20:$F$90,NA())</f>
        <v>#N/A</v>
      </c>
      <c r="K651" s="80" t="e">
        <f t="shared" si="10"/>
        <v>#N/A</v>
      </c>
    </row>
    <row r="652" spans="1:11" x14ac:dyDescent="0.2">
      <c r="A652" s="28">
        <v>650</v>
      </c>
      <c r="B652" s="29">
        <v>1</v>
      </c>
      <c r="C652" s="29">
        <v>84.001400000000004</v>
      </c>
      <c r="D652" s="29">
        <v>3.6740000000000002E-2</v>
      </c>
      <c r="E652" s="29">
        <v>78.197000000000003</v>
      </c>
      <c r="F652" s="29">
        <v>80.802999999999997</v>
      </c>
      <c r="G652" s="29">
        <v>84.001000000000005</v>
      </c>
      <c r="H652" s="29">
        <v>87.2</v>
      </c>
      <c r="I652" s="29">
        <v>89.805999999999997</v>
      </c>
      <c r="J652" s="30" t="e">
        <f>_xlfn.XLOOKUP(A652,'Growth Tracker'!$B$20:$B$90,'Growth Tracker'!$F$20:$F$90,NA())</f>
        <v>#N/A</v>
      </c>
      <c r="K652" s="80" t="e">
        <f t="shared" si="10"/>
        <v>#N/A</v>
      </c>
    </row>
    <row r="653" spans="1:11" x14ac:dyDescent="0.2">
      <c r="A653" s="28">
        <v>651</v>
      </c>
      <c r="B653" s="29">
        <v>1</v>
      </c>
      <c r="C653" s="29">
        <v>84.032399999999996</v>
      </c>
      <c r="D653" s="29">
        <v>3.6740000000000002E-2</v>
      </c>
      <c r="E653" s="29">
        <v>78.225999999999999</v>
      </c>
      <c r="F653" s="29">
        <v>80.832999999999998</v>
      </c>
      <c r="G653" s="29">
        <v>84.031999999999996</v>
      </c>
      <c r="H653" s="29">
        <v>87.231999999999999</v>
      </c>
      <c r="I653" s="29">
        <v>89.838999999999999</v>
      </c>
      <c r="J653" s="30" t="e">
        <f>_xlfn.XLOOKUP(A653,'Growth Tracker'!$B$20:$B$90,'Growth Tracker'!$F$20:$F$90,NA())</f>
        <v>#N/A</v>
      </c>
      <c r="K653" s="80" t="e">
        <f t="shared" si="10"/>
        <v>#N/A</v>
      </c>
    </row>
    <row r="654" spans="1:11" x14ac:dyDescent="0.2">
      <c r="A654" s="28">
        <v>652</v>
      </c>
      <c r="B654" s="29">
        <v>1</v>
      </c>
      <c r="C654" s="29">
        <v>84.063299999999998</v>
      </c>
      <c r="D654" s="29">
        <v>3.6749999999999998E-2</v>
      </c>
      <c r="E654" s="29">
        <v>78.253</v>
      </c>
      <c r="F654" s="29">
        <v>80.861000000000004</v>
      </c>
      <c r="G654" s="29">
        <v>84.063000000000002</v>
      </c>
      <c r="H654" s="29">
        <v>87.265000000000001</v>
      </c>
      <c r="I654" s="29">
        <v>89.873999999999995</v>
      </c>
      <c r="J654" s="30" t="e">
        <f>_xlfn.XLOOKUP(A654,'Growth Tracker'!$B$20:$B$90,'Growth Tracker'!$F$20:$F$90,NA())</f>
        <v>#N/A</v>
      </c>
      <c r="K654" s="80" t="e">
        <f t="shared" si="10"/>
        <v>#N/A</v>
      </c>
    </row>
    <row r="655" spans="1:11" x14ac:dyDescent="0.2">
      <c r="A655" s="28">
        <v>653</v>
      </c>
      <c r="B655" s="29">
        <v>1</v>
      </c>
      <c r="C655" s="29">
        <v>84.094099999999997</v>
      </c>
      <c r="D655" s="29">
        <v>3.6760000000000001E-2</v>
      </c>
      <c r="E655" s="29">
        <v>78.28</v>
      </c>
      <c r="F655" s="29">
        <v>80.89</v>
      </c>
      <c r="G655" s="29">
        <v>84.093999999999994</v>
      </c>
      <c r="H655" s="29">
        <v>87.298000000000002</v>
      </c>
      <c r="I655" s="29">
        <v>89.908000000000001</v>
      </c>
      <c r="J655" s="30" t="e">
        <f>_xlfn.XLOOKUP(A655,'Growth Tracker'!$B$20:$B$90,'Growth Tracker'!$F$20:$F$90,NA())</f>
        <v>#N/A</v>
      </c>
      <c r="K655" s="80" t="e">
        <f t="shared" si="10"/>
        <v>#N/A</v>
      </c>
    </row>
    <row r="656" spans="1:11" x14ac:dyDescent="0.2">
      <c r="A656" s="28">
        <v>654</v>
      </c>
      <c r="B656" s="29">
        <v>1</v>
      </c>
      <c r="C656" s="29">
        <v>84.125</v>
      </c>
      <c r="D656" s="29">
        <v>3.6769999999999997E-2</v>
      </c>
      <c r="E656" s="29">
        <v>78.307000000000002</v>
      </c>
      <c r="F656" s="29">
        <v>80.918999999999997</v>
      </c>
      <c r="G656" s="29">
        <v>84.125</v>
      </c>
      <c r="H656" s="29">
        <v>87.331000000000003</v>
      </c>
      <c r="I656" s="29">
        <v>89.942999999999998</v>
      </c>
      <c r="J656" s="30" t="e">
        <f>_xlfn.XLOOKUP(A656,'Growth Tracker'!$B$20:$B$90,'Growth Tracker'!$F$20:$F$90,NA())</f>
        <v>#N/A</v>
      </c>
      <c r="K656" s="80" t="e">
        <f t="shared" si="10"/>
        <v>#N/A</v>
      </c>
    </row>
    <row r="657" spans="1:11" x14ac:dyDescent="0.2">
      <c r="A657" s="28">
        <v>655</v>
      </c>
      <c r="B657" s="29">
        <v>1</v>
      </c>
      <c r="C657" s="29">
        <v>84.155799999999999</v>
      </c>
      <c r="D657" s="29">
        <v>3.6769999999999997E-2</v>
      </c>
      <c r="E657" s="29">
        <v>78.335999999999999</v>
      </c>
      <c r="F657" s="29">
        <v>80.948999999999998</v>
      </c>
      <c r="G657" s="29">
        <v>84.156000000000006</v>
      </c>
      <c r="H657" s="29">
        <v>87.363</v>
      </c>
      <c r="I657" s="29">
        <v>89.975999999999999</v>
      </c>
      <c r="J657" s="30" t="e">
        <f>_xlfn.XLOOKUP(A657,'Growth Tracker'!$B$20:$B$90,'Growth Tracker'!$F$20:$F$90,NA())</f>
        <v>#N/A</v>
      </c>
      <c r="K657" s="80" t="e">
        <f t="shared" si="10"/>
        <v>#N/A</v>
      </c>
    </row>
    <row r="658" spans="1:11" x14ac:dyDescent="0.2">
      <c r="A658" s="28">
        <v>656</v>
      </c>
      <c r="B658" s="29">
        <v>1</v>
      </c>
      <c r="C658" s="29">
        <v>84.186700000000002</v>
      </c>
      <c r="D658" s="29">
        <v>3.678E-2</v>
      </c>
      <c r="E658" s="29">
        <v>78.363</v>
      </c>
      <c r="F658" s="29">
        <v>80.977999999999994</v>
      </c>
      <c r="G658" s="29">
        <v>84.186999999999998</v>
      </c>
      <c r="H658" s="29">
        <v>87.396000000000001</v>
      </c>
      <c r="I658" s="29">
        <v>90.01</v>
      </c>
      <c r="J658" s="30" t="e">
        <f>_xlfn.XLOOKUP(A658,'Growth Tracker'!$B$20:$B$90,'Growth Tracker'!$F$20:$F$90,NA())</f>
        <v>#N/A</v>
      </c>
      <c r="K658" s="80" t="e">
        <f t="shared" si="10"/>
        <v>#N/A</v>
      </c>
    </row>
    <row r="659" spans="1:11" x14ac:dyDescent="0.2">
      <c r="A659" s="28">
        <v>657</v>
      </c>
      <c r="B659" s="29">
        <v>1</v>
      </c>
      <c r="C659" s="29">
        <v>84.217399999999998</v>
      </c>
      <c r="D659" s="29">
        <v>3.6790000000000003E-2</v>
      </c>
      <c r="E659" s="29">
        <v>78.39</v>
      </c>
      <c r="F659" s="29">
        <v>81.006</v>
      </c>
      <c r="G659" s="29">
        <v>84.216999999999999</v>
      </c>
      <c r="H659" s="29">
        <v>87.429000000000002</v>
      </c>
      <c r="I659" s="29">
        <v>90.045000000000002</v>
      </c>
      <c r="J659" s="30" t="e">
        <f>_xlfn.XLOOKUP(A659,'Growth Tracker'!$B$20:$B$90,'Growth Tracker'!$F$20:$F$90,NA())</f>
        <v>#N/A</v>
      </c>
      <c r="K659" s="80" t="e">
        <f t="shared" si="10"/>
        <v>#N/A</v>
      </c>
    </row>
    <row r="660" spans="1:11" x14ac:dyDescent="0.2">
      <c r="A660" s="28">
        <v>658</v>
      </c>
      <c r="B660" s="29">
        <v>1</v>
      </c>
      <c r="C660" s="29">
        <v>84.248199999999997</v>
      </c>
      <c r="D660" s="29">
        <v>3.6799999999999999E-2</v>
      </c>
      <c r="E660" s="29">
        <v>78.417000000000002</v>
      </c>
      <c r="F660" s="29">
        <v>81.034999999999997</v>
      </c>
      <c r="G660" s="29">
        <v>84.248000000000005</v>
      </c>
      <c r="H660" s="29">
        <v>87.460999999999999</v>
      </c>
      <c r="I660" s="29">
        <v>90.078999999999994</v>
      </c>
      <c r="J660" s="30" t="e">
        <f>_xlfn.XLOOKUP(A660,'Growth Tracker'!$B$20:$B$90,'Growth Tracker'!$F$20:$F$90,NA())</f>
        <v>#N/A</v>
      </c>
      <c r="K660" s="80" t="e">
        <f t="shared" si="10"/>
        <v>#N/A</v>
      </c>
    </row>
    <row r="661" spans="1:11" x14ac:dyDescent="0.2">
      <c r="A661" s="28">
        <v>659</v>
      </c>
      <c r="B661" s="29">
        <v>1</v>
      </c>
      <c r="C661" s="29">
        <v>84.278899999999993</v>
      </c>
      <c r="D661" s="29">
        <v>3.6799999999999999E-2</v>
      </c>
      <c r="E661" s="29">
        <v>78.445999999999998</v>
      </c>
      <c r="F661" s="29">
        <v>81.063999999999993</v>
      </c>
      <c r="G661" s="29">
        <v>84.278999999999996</v>
      </c>
      <c r="H661" s="29">
        <v>87.492999999999995</v>
      </c>
      <c r="I661" s="29">
        <v>90.111999999999995</v>
      </c>
      <c r="J661" s="30" t="e">
        <f>_xlfn.XLOOKUP(A661,'Growth Tracker'!$B$20:$B$90,'Growth Tracker'!$F$20:$F$90,NA())</f>
        <v>#N/A</v>
      </c>
      <c r="K661" s="80" t="e">
        <f t="shared" si="10"/>
        <v>#N/A</v>
      </c>
    </row>
    <row r="662" spans="1:11" x14ac:dyDescent="0.2">
      <c r="A662" s="28">
        <v>660</v>
      </c>
      <c r="B662" s="29">
        <v>1</v>
      </c>
      <c r="C662" s="29">
        <v>84.309600000000003</v>
      </c>
      <c r="D662" s="29">
        <v>3.6810000000000002E-2</v>
      </c>
      <c r="E662" s="29">
        <v>78.472999999999999</v>
      </c>
      <c r="F662" s="29">
        <v>81.093000000000004</v>
      </c>
      <c r="G662" s="29">
        <v>84.31</v>
      </c>
      <c r="H662" s="29">
        <v>87.525999999999996</v>
      </c>
      <c r="I662" s="29">
        <v>90.147000000000006</v>
      </c>
      <c r="J662" s="30" t="e">
        <f>_xlfn.XLOOKUP(A662,'Growth Tracker'!$B$20:$B$90,'Growth Tracker'!$F$20:$F$90,NA())</f>
        <v>#N/A</v>
      </c>
      <c r="K662" s="80" t="e">
        <f t="shared" si="10"/>
        <v>#N/A</v>
      </c>
    </row>
    <row r="663" spans="1:11" x14ac:dyDescent="0.2">
      <c r="A663" s="28">
        <v>661</v>
      </c>
      <c r="B663" s="29">
        <v>1</v>
      </c>
      <c r="C663" s="29">
        <v>84.340299999999999</v>
      </c>
      <c r="D663" s="29">
        <v>3.6819999999999999E-2</v>
      </c>
      <c r="E663" s="29">
        <v>78.5</v>
      </c>
      <c r="F663" s="29">
        <v>81.122</v>
      </c>
      <c r="G663" s="29">
        <v>84.34</v>
      </c>
      <c r="H663" s="29">
        <v>87.558999999999997</v>
      </c>
      <c r="I663" s="29">
        <v>90.180999999999997</v>
      </c>
      <c r="J663" s="30" t="e">
        <f>_xlfn.XLOOKUP(A663,'Growth Tracker'!$B$20:$B$90,'Growth Tracker'!$F$20:$F$90,NA())</f>
        <v>#N/A</v>
      </c>
      <c r="K663" s="80" t="e">
        <f t="shared" si="10"/>
        <v>#N/A</v>
      </c>
    </row>
    <row r="664" spans="1:11" x14ac:dyDescent="0.2">
      <c r="A664" s="28">
        <v>662</v>
      </c>
      <c r="B664" s="29">
        <v>1</v>
      </c>
      <c r="C664" s="29">
        <v>84.370999999999995</v>
      </c>
      <c r="D664" s="29">
        <v>3.6830000000000002E-2</v>
      </c>
      <c r="E664" s="29">
        <v>78.527000000000001</v>
      </c>
      <c r="F664" s="29">
        <v>81.150000000000006</v>
      </c>
      <c r="G664" s="29">
        <v>84.370999999999995</v>
      </c>
      <c r="H664" s="29">
        <v>87.591999999999999</v>
      </c>
      <c r="I664" s="29">
        <v>90.215000000000003</v>
      </c>
      <c r="J664" s="30" t="e">
        <f>_xlfn.XLOOKUP(A664,'Growth Tracker'!$B$20:$B$90,'Growth Tracker'!$F$20:$F$90,NA())</f>
        <v>#N/A</v>
      </c>
      <c r="K664" s="80" t="e">
        <f t="shared" si="10"/>
        <v>#N/A</v>
      </c>
    </row>
    <row r="665" spans="1:11" x14ac:dyDescent="0.2">
      <c r="A665" s="28">
        <v>663</v>
      </c>
      <c r="B665" s="29">
        <v>1</v>
      </c>
      <c r="C665" s="29">
        <v>84.401600000000002</v>
      </c>
      <c r="D665" s="29">
        <v>3.6830000000000002E-2</v>
      </c>
      <c r="E665" s="29">
        <v>78.555000000000007</v>
      </c>
      <c r="F665" s="29">
        <v>81.180000000000007</v>
      </c>
      <c r="G665" s="29">
        <v>84.402000000000001</v>
      </c>
      <c r="H665" s="29">
        <v>87.623000000000005</v>
      </c>
      <c r="I665" s="29">
        <v>90.248000000000005</v>
      </c>
      <c r="J665" s="30" t="e">
        <f>_xlfn.XLOOKUP(A665,'Growth Tracker'!$B$20:$B$90,'Growth Tracker'!$F$20:$F$90,NA())</f>
        <v>#N/A</v>
      </c>
      <c r="K665" s="80" t="e">
        <f t="shared" si="10"/>
        <v>#N/A</v>
      </c>
    </row>
    <row r="666" spans="1:11" x14ac:dyDescent="0.2">
      <c r="A666" s="28">
        <v>664</v>
      </c>
      <c r="B666" s="29">
        <v>1</v>
      </c>
      <c r="C666" s="29">
        <v>84.432299999999998</v>
      </c>
      <c r="D666" s="29">
        <v>3.6839999999999998E-2</v>
      </c>
      <c r="E666" s="29">
        <v>78.581999999999994</v>
      </c>
      <c r="F666" s="29">
        <v>81.207999999999998</v>
      </c>
      <c r="G666" s="29">
        <v>84.432000000000002</v>
      </c>
      <c r="H666" s="29">
        <v>87.656000000000006</v>
      </c>
      <c r="I666" s="29">
        <v>90.281999999999996</v>
      </c>
      <c r="J666" s="30" t="e">
        <f>_xlfn.XLOOKUP(A666,'Growth Tracker'!$B$20:$B$90,'Growth Tracker'!$F$20:$F$90,NA())</f>
        <v>#N/A</v>
      </c>
      <c r="K666" s="80" t="e">
        <f t="shared" si="10"/>
        <v>#N/A</v>
      </c>
    </row>
    <row r="667" spans="1:11" x14ac:dyDescent="0.2">
      <c r="A667" s="28">
        <v>665</v>
      </c>
      <c r="B667" s="29">
        <v>1</v>
      </c>
      <c r="C667" s="29">
        <v>84.462800000000001</v>
      </c>
      <c r="D667" s="29">
        <v>3.6850000000000001E-2</v>
      </c>
      <c r="E667" s="29">
        <v>78.608999999999995</v>
      </c>
      <c r="F667" s="29">
        <v>81.236999999999995</v>
      </c>
      <c r="G667" s="29">
        <v>84.462999999999994</v>
      </c>
      <c r="H667" s="29">
        <v>87.688999999999993</v>
      </c>
      <c r="I667" s="29">
        <v>90.316999999999993</v>
      </c>
      <c r="J667" s="30" t="e">
        <f>_xlfn.XLOOKUP(A667,'Growth Tracker'!$B$20:$B$90,'Growth Tracker'!$F$20:$F$90,NA())</f>
        <v>#N/A</v>
      </c>
      <c r="K667" s="80" t="e">
        <f t="shared" si="10"/>
        <v>#N/A</v>
      </c>
    </row>
    <row r="668" spans="1:11" x14ac:dyDescent="0.2">
      <c r="A668" s="28">
        <v>666</v>
      </c>
      <c r="B668" s="29">
        <v>1</v>
      </c>
      <c r="C668" s="29">
        <v>84.493399999999994</v>
      </c>
      <c r="D668" s="29">
        <v>3.6859999999999997E-2</v>
      </c>
      <c r="E668" s="29">
        <v>78.635999999999996</v>
      </c>
      <c r="F668" s="29">
        <v>81.266000000000005</v>
      </c>
      <c r="G668" s="29">
        <v>84.492999999999995</v>
      </c>
      <c r="H668" s="29">
        <v>87.721000000000004</v>
      </c>
      <c r="I668" s="29">
        <v>90.350999999999999</v>
      </c>
      <c r="J668" s="30" t="e">
        <f>_xlfn.XLOOKUP(A668,'Growth Tracker'!$B$20:$B$90,'Growth Tracker'!$F$20:$F$90,NA())</f>
        <v>#N/A</v>
      </c>
      <c r="K668" s="80" t="e">
        <f t="shared" si="10"/>
        <v>#N/A</v>
      </c>
    </row>
    <row r="669" spans="1:11" x14ac:dyDescent="0.2">
      <c r="A669" s="28">
        <v>667</v>
      </c>
      <c r="B669" s="29">
        <v>1</v>
      </c>
      <c r="C669" s="29">
        <v>84.523899999999998</v>
      </c>
      <c r="D669" s="29">
        <v>3.6859999999999997E-2</v>
      </c>
      <c r="E669" s="29">
        <v>78.664000000000001</v>
      </c>
      <c r="F669" s="29">
        <v>81.295000000000002</v>
      </c>
      <c r="G669" s="29">
        <v>84.524000000000001</v>
      </c>
      <c r="H669" s="29">
        <v>87.753</v>
      </c>
      <c r="I669" s="29">
        <v>90.384</v>
      </c>
      <c r="J669" s="30" t="e">
        <f>_xlfn.XLOOKUP(A669,'Growth Tracker'!$B$20:$B$90,'Growth Tracker'!$F$20:$F$90,NA())</f>
        <v>#N/A</v>
      </c>
      <c r="K669" s="80" t="e">
        <f t="shared" si="10"/>
        <v>#N/A</v>
      </c>
    </row>
    <row r="670" spans="1:11" x14ac:dyDescent="0.2">
      <c r="A670" s="28">
        <v>668</v>
      </c>
      <c r="B670" s="29">
        <v>1</v>
      </c>
      <c r="C670" s="29">
        <v>84.554500000000004</v>
      </c>
      <c r="D670" s="29">
        <v>3.687E-2</v>
      </c>
      <c r="E670" s="29">
        <v>78.691000000000003</v>
      </c>
      <c r="F670" s="29">
        <v>81.322999999999993</v>
      </c>
      <c r="G670" s="29">
        <v>84.555000000000007</v>
      </c>
      <c r="H670" s="29">
        <v>87.786000000000001</v>
      </c>
      <c r="I670" s="29">
        <v>90.418000000000006</v>
      </c>
      <c r="J670" s="30" t="e">
        <f>_xlfn.XLOOKUP(A670,'Growth Tracker'!$B$20:$B$90,'Growth Tracker'!$F$20:$F$90,NA())</f>
        <v>#N/A</v>
      </c>
      <c r="K670" s="80" t="e">
        <f t="shared" si="10"/>
        <v>#N/A</v>
      </c>
    </row>
    <row r="671" spans="1:11" x14ac:dyDescent="0.2">
      <c r="A671" s="28">
        <v>669</v>
      </c>
      <c r="B671" s="29">
        <v>1</v>
      </c>
      <c r="C671" s="29">
        <v>84.584999999999994</v>
      </c>
      <c r="D671" s="29">
        <v>3.6880000000000003E-2</v>
      </c>
      <c r="E671" s="29">
        <v>78.718000000000004</v>
      </c>
      <c r="F671" s="29">
        <v>81.352000000000004</v>
      </c>
      <c r="G671" s="29">
        <v>84.584999999999994</v>
      </c>
      <c r="H671" s="29">
        <v>87.817999999999998</v>
      </c>
      <c r="I671" s="29">
        <v>90.451999999999998</v>
      </c>
      <c r="J671" s="30" t="e">
        <f>_xlfn.XLOOKUP(A671,'Growth Tracker'!$B$20:$B$90,'Growth Tracker'!$F$20:$F$90,NA())</f>
        <v>#N/A</v>
      </c>
      <c r="K671" s="80" t="e">
        <f t="shared" si="10"/>
        <v>#N/A</v>
      </c>
    </row>
    <row r="672" spans="1:11" x14ac:dyDescent="0.2">
      <c r="A672" s="28">
        <v>670</v>
      </c>
      <c r="B672" s="29">
        <v>1</v>
      </c>
      <c r="C672" s="29">
        <v>84.615399999999994</v>
      </c>
      <c r="D672" s="29">
        <v>3.6889999999999999E-2</v>
      </c>
      <c r="E672" s="29">
        <v>78.745000000000005</v>
      </c>
      <c r="F672" s="29">
        <v>81.38</v>
      </c>
      <c r="G672" s="29">
        <v>84.614999999999995</v>
      </c>
      <c r="H672" s="29">
        <v>87.850999999999999</v>
      </c>
      <c r="I672" s="29">
        <v>90.486000000000004</v>
      </c>
      <c r="J672" s="30" t="e">
        <f>_xlfn.XLOOKUP(A672,'Growth Tracker'!$B$20:$B$90,'Growth Tracker'!$F$20:$F$90,NA())</f>
        <v>#N/A</v>
      </c>
      <c r="K672" s="80" t="e">
        <f t="shared" si="10"/>
        <v>#N/A</v>
      </c>
    </row>
    <row r="673" spans="1:11" x14ac:dyDescent="0.2">
      <c r="A673" s="28">
        <v>671</v>
      </c>
      <c r="B673" s="29">
        <v>1</v>
      </c>
      <c r="C673" s="29">
        <v>84.645899999999997</v>
      </c>
      <c r="D673" s="29">
        <v>3.6889999999999999E-2</v>
      </c>
      <c r="E673" s="29">
        <v>78.772999999999996</v>
      </c>
      <c r="F673" s="29">
        <v>81.41</v>
      </c>
      <c r="G673" s="29">
        <v>84.646000000000001</v>
      </c>
      <c r="H673" s="29">
        <v>87.882000000000005</v>
      </c>
      <c r="I673" s="29">
        <v>90.519000000000005</v>
      </c>
      <c r="J673" s="30" t="e">
        <f>_xlfn.XLOOKUP(A673,'Growth Tracker'!$B$20:$B$90,'Growth Tracker'!$F$20:$F$90,NA())</f>
        <v>#N/A</v>
      </c>
      <c r="K673" s="80" t="e">
        <f t="shared" si="10"/>
        <v>#N/A</v>
      </c>
    </row>
    <row r="674" spans="1:11" x14ac:dyDescent="0.2">
      <c r="A674" s="28">
        <v>672</v>
      </c>
      <c r="B674" s="29">
        <v>1</v>
      </c>
      <c r="C674" s="29">
        <v>84.676299999999998</v>
      </c>
      <c r="D674" s="29">
        <v>3.6900000000000002E-2</v>
      </c>
      <c r="E674" s="29">
        <v>78.8</v>
      </c>
      <c r="F674" s="29">
        <v>81.438000000000002</v>
      </c>
      <c r="G674" s="29">
        <v>84.676000000000002</v>
      </c>
      <c r="H674" s="29">
        <v>87.915000000000006</v>
      </c>
      <c r="I674" s="29">
        <v>90.552999999999997</v>
      </c>
      <c r="J674" s="30" t="e">
        <f>_xlfn.XLOOKUP(A674,'Growth Tracker'!$B$20:$B$90,'Growth Tracker'!$F$20:$F$90,NA())</f>
        <v>#N/A</v>
      </c>
      <c r="K674" s="80" t="e">
        <f t="shared" si="10"/>
        <v>#N/A</v>
      </c>
    </row>
    <row r="675" spans="1:11" x14ac:dyDescent="0.2">
      <c r="A675" s="28">
        <v>673</v>
      </c>
      <c r="B675" s="29">
        <v>1</v>
      </c>
      <c r="C675" s="29">
        <v>84.706699999999998</v>
      </c>
      <c r="D675" s="29">
        <v>3.6909999999999998E-2</v>
      </c>
      <c r="E675" s="29">
        <v>78.825999999999993</v>
      </c>
      <c r="F675" s="29">
        <v>81.465999999999994</v>
      </c>
      <c r="G675" s="29">
        <v>84.706999999999994</v>
      </c>
      <c r="H675" s="29">
        <v>87.947000000000003</v>
      </c>
      <c r="I675" s="29">
        <v>90.587000000000003</v>
      </c>
      <c r="J675" s="30" t="e">
        <f>_xlfn.XLOOKUP(A675,'Growth Tracker'!$B$20:$B$90,'Growth Tracker'!$F$20:$F$90,NA())</f>
        <v>#N/A</v>
      </c>
      <c r="K675" s="80" t="e">
        <f t="shared" si="10"/>
        <v>#N/A</v>
      </c>
    </row>
    <row r="676" spans="1:11" x14ac:dyDescent="0.2">
      <c r="A676" s="28">
        <v>674</v>
      </c>
      <c r="B676" s="29">
        <v>1</v>
      </c>
      <c r="C676" s="29">
        <v>84.736999999999995</v>
      </c>
      <c r="D676" s="29">
        <v>3.6920000000000001E-2</v>
      </c>
      <c r="E676" s="29">
        <v>78.852999999999994</v>
      </c>
      <c r="F676" s="29">
        <v>81.495000000000005</v>
      </c>
      <c r="G676" s="29">
        <v>84.736999999999995</v>
      </c>
      <c r="H676" s="29">
        <v>87.978999999999999</v>
      </c>
      <c r="I676" s="29">
        <v>90.620999999999995</v>
      </c>
      <c r="J676" s="30" t="e">
        <f>_xlfn.XLOOKUP(A676,'Growth Tracker'!$B$20:$B$90,'Growth Tracker'!$F$20:$F$90,NA())</f>
        <v>#N/A</v>
      </c>
      <c r="K676" s="80" t="e">
        <f t="shared" si="10"/>
        <v>#N/A</v>
      </c>
    </row>
    <row r="677" spans="1:11" x14ac:dyDescent="0.2">
      <c r="A677" s="28">
        <v>675</v>
      </c>
      <c r="B677" s="29">
        <v>1</v>
      </c>
      <c r="C677" s="29">
        <v>84.767399999999995</v>
      </c>
      <c r="D677" s="29">
        <v>3.6920000000000001E-2</v>
      </c>
      <c r="E677" s="29">
        <v>78.881</v>
      </c>
      <c r="F677" s="29">
        <v>81.524000000000001</v>
      </c>
      <c r="G677" s="29">
        <v>84.766999999999996</v>
      </c>
      <c r="H677" s="29">
        <v>88.010999999999996</v>
      </c>
      <c r="I677" s="29">
        <v>90.653999999999996</v>
      </c>
      <c r="J677" s="30" t="e">
        <f>_xlfn.XLOOKUP(A677,'Growth Tracker'!$B$20:$B$90,'Growth Tracker'!$F$20:$F$90,NA())</f>
        <v>#N/A</v>
      </c>
      <c r="K677" s="80" t="e">
        <f t="shared" si="10"/>
        <v>#N/A</v>
      </c>
    </row>
    <row r="678" spans="1:11" x14ac:dyDescent="0.2">
      <c r="A678" s="28">
        <v>676</v>
      </c>
      <c r="B678" s="29">
        <v>1</v>
      </c>
      <c r="C678" s="29">
        <v>84.797700000000006</v>
      </c>
      <c r="D678" s="29">
        <v>3.6929999999999998E-2</v>
      </c>
      <c r="E678" s="29">
        <v>78.908000000000001</v>
      </c>
      <c r="F678" s="29">
        <v>81.552000000000007</v>
      </c>
      <c r="G678" s="29">
        <v>84.798000000000002</v>
      </c>
      <c r="H678" s="29">
        <v>88.043000000000006</v>
      </c>
      <c r="I678" s="29">
        <v>90.688000000000002</v>
      </c>
      <c r="J678" s="30" t="e">
        <f>_xlfn.XLOOKUP(A678,'Growth Tracker'!$B$20:$B$90,'Growth Tracker'!$F$20:$F$90,NA())</f>
        <v>#N/A</v>
      </c>
      <c r="K678" s="80" t="e">
        <f t="shared" si="10"/>
        <v>#N/A</v>
      </c>
    </row>
    <row r="679" spans="1:11" x14ac:dyDescent="0.2">
      <c r="A679" s="28">
        <v>677</v>
      </c>
      <c r="B679" s="29">
        <v>1</v>
      </c>
      <c r="C679" s="29">
        <v>84.828000000000003</v>
      </c>
      <c r="D679" s="29">
        <v>3.6940000000000001E-2</v>
      </c>
      <c r="E679" s="29">
        <v>78.933999999999997</v>
      </c>
      <c r="F679" s="29">
        <v>81.58</v>
      </c>
      <c r="G679" s="29">
        <v>84.828000000000003</v>
      </c>
      <c r="H679" s="29">
        <v>88.075999999999993</v>
      </c>
      <c r="I679" s="29">
        <v>90.721999999999994</v>
      </c>
      <c r="J679" s="30" t="e">
        <f>_xlfn.XLOOKUP(A679,'Growth Tracker'!$B$20:$B$90,'Growth Tracker'!$F$20:$F$90,NA())</f>
        <v>#N/A</v>
      </c>
      <c r="K679" s="80" t="e">
        <f t="shared" si="10"/>
        <v>#N/A</v>
      </c>
    </row>
    <row r="680" spans="1:11" x14ac:dyDescent="0.2">
      <c r="A680" s="28">
        <v>678</v>
      </c>
      <c r="B680" s="29">
        <v>1</v>
      </c>
      <c r="C680" s="29">
        <v>84.8583</v>
      </c>
      <c r="D680" s="29">
        <v>3.6949999999999997E-2</v>
      </c>
      <c r="E680" s="29">
        <v>78.960999999999999</v>
      </c>
      <c r="F680" s="29">
        <v>81.608999999999995</v>
      </c>
      <c r="G680" s="29">
        <v>84.858000000000004</v>
      </c>
      <c r="H680" s="29">
        <v>88.108000000000004</v>
      </c>
      <c r="I680" s="29">
        <v>90.756</v>
      </c>
      <c r="J680" s="30" t="e">
        <f>_xlfn.XLOOKUP(A680,'Growth Tracker'!$B$20:$B$90,'Growth Tracker'!$F$20:$F$90,NA())</f>
        <v>#N/A</v>
      </c>
      <c r="K680" s="80" t="e">
        <f t="shared" si="10"/>
        <v>#N/A</v>
      </c>
    </row>
    <row r="681" spans="1:11" x14ac:dyDescent="0.2">
      <c r="A681" s="28">
        <v>679</v>
      </c>
      <c r="B681" s="29">
        <v>1</v>
      </c>
      <c r="C681" s="29">
        <v>84.888499999999993</v>
      </c>
      <c r="D681" s="29">
        <v>3.6949999999999997E-2</v>
      </c>
      <c r="E681" s="29">
        <v>78.989000000000004</v>
      </c>
      <c r="F681" s="29">
        <v>81.638000000000005</v>
      </c>
      <c r="G681" s="29">
        <v>84.888999999999996</v>
      </c>
      <c r="H681" s="29">
        <v>88.138999999999996</v>
      </c>
      <c r="I681" s="29">
        <v>90.787999999999997</v>
      </c>
      <c r="J681" s="30" t="e">
        <f>_xlfn.XLOOKUP(A681,'Growth Tracker'!$B$20:$B$90,'Growth Tracker'!$F$20:$F$90,NA())</f>
        <v>#N/A</v>
      </c>
      <c r="K681" s="80" t="e">
        <f t="shared" si="10"/>
        <v>#N/A</v>
      </c>
    </row>
    <row r="682" spans="1:11" x14ac:dyDescent="0.2">
      <c r="A682" s="28">
        <v>680</v>
      </c>
      <c r="B682" s="29">
        <v>1</v>
      </c>
      <c r="C682" s="29">
        <v>84.918800000000005</v>
      </c>
      <c r="D682" s="29">
        <v>3.696E-2</v>
      </c>
      <c r="E682" s="29">
        <v>79.016000000000005</v>
      </c>
      <c r="F682" s="29">
        <v>81.665999999999997</v>
      </c>
      <c r="G682" s="29">
        <v>84.918999999999997</v>
      </c>
      <c r="H682" s="29">
        <v>88.171999999999997</v>
      </c>
      <c r="I682" s="29">
        <v>90.822000000000003</v>
      </c>
      <c r="J682" s="30" t="e">
        <f>_xlfn.XLOOKUP(A682,'Growth Tracker'!$B$20:$B$90,'Growth Tracker'!$F$20:$F$90,NA())</f>
        <v>#N/A</v>
      </c>
      <c r="K682" s="80" t="e">
        <f t="shared" si="10"/>
        <v>#N/A</v>
      </c>
    </row>
    <row r="683" spans="1:11" x14ac:dyDescent="0.2">
      <c r="A683" s="28">
        <v>681</v>
      </c>
      <c r="B683" s="29">
        <v>1</v>
      </c>
      <c r="C683" s="29">
        <v>84.948999999999998</v>
      </c>
      <c r="D683" s="29">
        <v>3.6970000000000003E-2</v>
      </c>
      <c r="E683" s="29">
        <v>79.042000000000002</v>
      </c>
      <c r="F683" s="29">
        <v>81.694000000000003</v>
      </c>
      <c r="G683" s="29">
        <v>84.948999999999998</v>
      </c>
      <c r="H683" s="29">
        <v>88.203999999999994</v>
      </c>
      <c r="I683" s="29">
        <v>90.855999999999995</v>
      </c>
      <c r="J683" s="30" t="e">
        <f>_xlfn.XLOOKUP(A683,'Growth Tracker'!$B$20:$B$90,'Growth Tracker'!$F$20:$F$90,NA())</f>
        <v>#N/A</v>
      </c>
      <c r="K683" s="80" t="e">
        <f t="shared" si="10"/>
        <v>#N/A</v>
      </c>
    </row>
    <row r="684" spans="1:11" x14ac:dyDescent="0.2">
      <c r="A684" s="28">
        <v>682</v>
      </c>
      <c r="B684" s="29">
        <v>1</v>
      </c>
      <c r="C684" s="29">
        <v>84.979100000000003</v>
      </c>
      <c r="D684" s="29">
        <v>3.6979999999999999E-2</v>
      </c>
      <c r="E684" s="29">
        <v>79.069000000000003</v>
      </c>
      <c r="F684" s="29">
        <v>81.721999999999994</v>
      </c>
      <c r="G684" s="29">
        <v>84.978999999999999</v>
      </c>
      <c r="H684" s="29">
        <v>88.236000000000004</v>
      </c>
      <c r="I684" s="29">
        <v>90.89</v>
      </c>
      <c r="J684" s="30" t="e">
        <f>_xlfn.XLOOKUP(A684,'Growth Tracker'!$B$20:$B$90,'Growth Tracker'!$F$20:$F$90,NA())</f>
        <v>#N/A</v>
      </c>
      <c r="K684" s="80" t="e">
        <f t="shared" si="10"/>
        <v>#N/A</v>
      </c>
    </row>
    <row r="685" spans="1:11" x14ac:dyDescent="0.2">
      <c r="A685" s="28">
        <v>683</v>
      </c>
      <c r="B685" s="29">
        <v>1</v>
      </c>
      <c r="C685" s="29">
        <v>85.009299999999996</v>
      </c>
      <c r="D685" s="29">
        <v>3.6979999999999999E-2</v>
      </c>
      <c r="E685" s="29">
        <v>79.096999999999994</v>
      </c>
      <c r="F685" s="29">
        <v>81.751000000000005</v>
      </c>
      <c r="G685" s="29">
        <v>85.009</v>
      </c>
      <c r="H685" s="29">
        <v>88.266999999999996</v>
      </c>
      <c r="I685" s="29">
        <v>90.921999999999997</v>
      </c>
      <c r="J685" s="30" t="e">
        <f>_xlfn.XLOOKUP(A685,'Growth Tracker'!$B$20:$B$90,'Growth Tracker'!$F$20:$F$90,NA())</f>
        <v>#N/A</v>
      </c>
      <c r="K685" s="80" t="e">
        <f t="shared" si="10"/>
        <v>#N/A</v>
      </c>
    </row>
    <row r="686" spans="1:11" x14ac:dyDescent="0.2">
      <c r="A686" s="28">
        <v>684</v>
      </c>
      <c r="B686" s="29">
        <v>1</v>
      </c>
      <c r="C686" s="29">
        <v>85.039400000000001</v>
      </c>
      <c r="D686" s="29">
        <v>3.6990000000000002E-2</v>
      </c>
      <c r="E686" s="29">
        <v>79.123000000000005</v>
      </c>
      <c r="F686" s="29">
        <v>81.778999999999996</v>
      </c>
      <c r="G686" s="29">
        <v>85.039000000000001</v>
      </c>
      <c r="H686" s="29">
        <v>88.3</v>
      </c>
      <c r="I686" s="29">
        <v>90.956000000000003</v>
      </c>
      <c r="J686" s="30" t="e">
        <f>_xlfn.XLOOKUP(A686,'Growth Tracker'!$B$20:$B$90,'Growth Tracker'!$F$20:$F$90,NA())</f>
        <v>#N/A</v>
      </c>
      <c r="K686" s="80" t="e">
        <f t="shared" si="10"/>
        <v>#N/A</v>
      </c>
    </row>
    <row r="687" spans="1:11" x14ac:dyDescent="0.2">
      <c r="A687" s="28">
        <v>685</v>
      </c>
      <c r="B687" s="29">
        <v>1</v>
      </c>
      <c r="C687" s="29">
        <v>85.069500000000005</v>
      </c>
      <c r="D687" s="29">
        <v>3.6999999999999998E-2</v>
      </c>
      <c r="E687" s="29">
        <v>79.150000000000006</v>
      </c>
      <c r="F687" s="29">
        <v>81.807000000000002</v>
      </c>
      <c r="G687" s="29">
        <v>85.07</v>
      </c>
      <c r="H687" s="29">
        <v>88.331999999999994</v>
      </c>
      <c r="I687" s="29">
        <v>90.989000000000004</v>
      </c>
      <c r="J687" s="30" t="e">
        <f>_xlfn.XLOOKUP(A687,'Growth Tracker'!$B$20:$B$90,'Growth Tracker'!$F$20:$F$90,NA())</f>
        <v>#N/A</v>
      </c>
      <c r="K687" s="80" t="e">
        <f t="shared" si="10"/>
        <v>#N/A</v>
      </c>
    </row>
    <row r="688" spans="1:11" x14ac:dyDescent="0.2">
      <c r="A688" s="28">
        <v>686</v>
      </c>
      <c r="B688" s="29">
        <v>1</v>
      </c>
      <c r="C688" s="29">
        <v>85.099599999999995</v>
      </c>
      <c r="D688" s="29">
        <v>3.7010000000000001E-2</v>
      </c>
      <c r="E688" s="29">
        <v>79.176000000000002</v>
      </c>
      <c r="F688" s="29">
        <v>81.834999999999994</v>
      </c>
      <c r="G688" s="29">
        <v>85.1</v>
      </c>
      <c r="H688" s="29">
        <v>88.364000000000004</v>
      </c>
      <c r="I688" s="29">
        <v>91.022999999999996</v>
      </c>
      <c r="J688" s="30" t="e">
        <f>_xlfn.XLOOKUP(A688,'Growth Tracker'!$B$20:$B$90,'Growth Tracker'!$F$20:$F$90,NA())</f>
        <v>#N/A</v>
      </c>
      <c r="K688" s="80" t="e">
        <f t="shared" si="10"/>
        <v>#N/A</v>
      </c>
    </row>
    <row r="689" spans="1:11" x14ac:dyDescent="0.2">
      <c r="A689" s="28">
        <v>687</v>
      </c>
      <c r="B689" s="29">
        <v>1</v>
      </c>
      <c r="C689" s="29">
        <v>85.1297</v>
      </c>
      <c r="D689" s="29">
        <v>3.7010000000000001E-2</v>
      </c>
      <c r="E689" s="29">
        <v>79.203999999999994</v>
      </c>
      <c r="F689" s="29">
        <v>81.864000000000004</v>
      </c>
      <c r="G689" s="29">
        <v>85.13</v>
      </c>
      <c r="H689" s="29">
        <v>88.394999999999996</v>
      </c>
      <c r="I689" s="29">
        <v>91.055000000000007</v>
      </c>
      <c r="J689" s="30" t="e">
        <f>_xlfn.XLOOKUP(A689,'Growth Tracker'!$B$20:$B$90,'Growth Tracker'!$F$20:$F$90,NA())</f>
        <v>#N/A</v>
      </c>
      <c r="K689" s="80" t="e">
        <f t="shared" si="10"/>
        <v>#N/A</v>
      </c>
    </row>
    <row r="690" spans="1:11" x14ac:dyDescent="0.2">
      <c r="A690" s="28">
        <v>688</v>
      </c>
      <c r="B690" s="29">
        <v>1</v>
      </c>
      <c r="C690" s="29">
        <v>85.159700000000001</v>
      </c>
      <c r="D690" s="29">
        <v>3.7019999999999997E-2</v>
      </c>
      <c r="E690" s="29">
        <v>79.23</v>
      </c>
      <c r="F690" s="29">
        <v>81.891999999999996</v>
      </c>
      <c r="G690" s="29">
        <v>85.16</v>
      </c>
      <c r="H690" s="29">
        <v>88.427000000000007</v>
      </c>
      <c r="I690" s="29">
        <v>91.088999999999999</v>
      </c>
      <c r="J690" s="30" t="e">
        <f>_xlfn.XLOOKUP(A690,'Growth Tracker'!$B$20:$B$90,'Growth Tracker'!$F$20:$F$90,NA())</f>
        <v>#N/A</v>
      </c>
      <c r="K690" s="80" t="e">
        <f t="shared" si="10"/>
        <v>#N/A</v>
      </c>
    </row>
    <row r="691" spans="1:11" x14ac:dyDescent="0.2">
      <c r="A691" s="28">
        <v>689</v>
      </c>
      <c r="B691" s="29">
        <v>1</v>
      </c>
      <c r="C691" s="29">
        <v>85.189700000000002</v>
      </c>
      <c r="D691" s="29">
        <v>3.703E-2</v>
      </c>
      <c r="E691" s="29">
        <v>79.257000000000005</v>
      </c>
      <c r="F691" s="29">
        <v>81.92</v>
      </c>
      <c r="G691" s="29">
        <v>85.19</v>
      </c>
      <c r="H691" s="29">
        <v>88.459000000000003</v>
      </c>
      <c r="I691" s="29">
        <v>91.123000000000005</v>
      </c>
      <c r="J691" s="30" t="e">
        <f>_xlfn.XLOOKUP(A691,'Growth Tracker'!$B$20:$B$90,'Growth Tracker'!$F$20:$F$90,NA())</f>
        <v>#N/A</v>
      </c>
      <c r="K691" s="80" t="e">
        <f t="shared" si="10"/>
        <v>#N/A</v>
      </c>
    </row>
    <row r="692" spans="1:11" x14ac:dyDescent="0.2">
      <c r="A692" s="28">
        <v>690</v>
      </c>
      <c r="B692" s="29">
        <v>1</v>
      </c>
      <c r="C692" s="29">
        <v>85.219700000000003</v>
      </c>
      <c r="D692" s="29">
        <v>3.7039999999999997E-2</v>
      </c>
      <c r="E692" s="29">
        <v>79.283000000000001</v>
      </c>
      <c r="F692" s="29">
        <v>81.947999999999993</v>
      </c>
      <c r="G692" s="29">
        <v>85.22</v>
      </c>
      <c r="H692" s="29">
        <v>88.491</v>
      </c>
      <c r="I692" s="29">
        <v>91.156000000000006</v>
      </c>
      <c r="J692" s="30" t="e">
        <f>_xlfn.XLOOKUP(A692,'Growth Tracker'!$B$20:$B$90,'Growth Tracker'!$F$20:$F$90,NA())</f>
        <v>#N/A</v>
      </c>
      <c r="K692" s="80" t="e">
        <f t="shared" si="10"/>
        <v>#N/A</v>
      </c>
    </row>
    <row r="693" spans="1:11" x14ac:dyDescent="0.2">
      <c r="A693" s="28">
        <v>691</v>
      </c>
      <c r="B693" s="29">
        <v>1</v>
      </c>
      <c r="C693" s="29">
        <v>85.249700000000004</v>
      </c>
      <c r="D693" s="29">
        <v>3.7039999999999997E-2</v>
      </c>
      <c r="E693" s="29">
        <v>79.311000000000007</v>
      </c>
      <c r="F693" s="29">
        <v>81.977000000000004</v>
      </c>
      <c r="G693" s="29">
        <v>85.25</v>
      </c>
      <c r="H693" s="29">
        <v>88.522000000000006</v>
      </c>
      <c r="I693" s="29">
        <v>91.188999999999993</v>
      </c>
      <c r="J693" s="30" t="e">
        <f>_xlfn.XLOOKUP(A693,'Growth Tracker'!$B$20:$B$90,'Growth Tracker'!$F$20:$F$90,NA())</f>
        <v>#N/A</v>
      </c>
      <c r="K693" s="80" t="e">
        <f t="shared" si="10"/>
        <v>#N/A</v>
      </c>
    </row>
    <row r="694" spans="1:11" x14ac:dyDescent="0.2">
      <c r="A694" s="28">
        <v>692</v>
      </c>
      <c r="B694" s="29">
        <v>1</v>
      </c>
      <c r="C694" s="29">
        <v>85.279600000000002</v>
      </c>
      <c r="D694" s="29">
        <v>3.705E-2</v>
      </c>
      <c r="E694" s="29">
        <v>79.337000000000003</v>
      </c>
      <c r="F694" s="29">
        <v>82.004999999999995</v>
      </c>
      <c r="G694" s="29">
        <v>85.28</v>
      </c>
      <c r="H694" s="29">
        <v>88.554000000000002</v>
      </c>
      <c r="I694" s="29">
        <v>91.221999999999994</v>
      </c>
      <c r="J694" s="30" t="e">
        <f>_xlfn.XLOOKUP(A694,'Growth Tracker'!$B$20:$B$90,'Growth Tracker'!$F$20:$F$90,NA())</f>
        <v>#N/A</v>
      </c>
      <c r="K694" s="80" t="e">
        <f t="shared" si="10"/>
        <v>#N/A</v>
      </c>
    </row>
    <row r="695" spans="1:11" x14ac:dyDescent="0.2">
      <c r="A695" s="28">
        <v>693</v>
      </c>
      <c r="B695" s="29">
        <v>1</v>
      </c>
      <c r="C695" s="29">
        <v>85.309600000000003</v>
      </c>
      <c r="D695" s="29">
        <v>3.7060000000000003E-2</v>
      </c>
      <c r="E695" s="29">
        <v>79.363</v>
      </c>
      <c r="F695" s="29">
        <v>82.033000000000001</v>
      </c>
      <c r="G695" s="29">
        <v>85.31</v>
      </c>
      <c r="H695" s="29">
        <v>88.585999999999999</v>
      </c>
      <c r="I695" s="29">
        <v>91.256</v>
      </c>
      <c r="J695" s="30" t="e">
        <f>_xlfn.XLOOKUP(A695,'Growth Tracker'!$B$20:$B$90,'Growth Tracker'!$F$20:$F$90,NA())</f>
        <v>#N/A</v>
      </c>
      <c r="K695" s="80" t="e">
        <f t="shared" si="10"/>
        <v>#N/A</v>
      </c>
    </row>
    <row r="696" spans="1:11" x14ac:dyDescent="0.2">
      <c r="A696" s="28">
        <v>694</v>
      </c>
      <c r="B696" s="29">
        <v>1</v>
      </c>
      <c r="C696" s="29">
        <v>85.339500000000001</v>
      </c>
      <c r="D696" s="29">
        <v>3.7060000000000003E-2</v>
      </c>
      <c r="E696" s="29">
        <v>79.391000000000005</v>
      </c>
      <c r="F696" s="29">
        <v>82.061999999999998</v>
      </c>
      <c r="G696" s="29">
        <v>85.34</v>
      </c>
      <c r="H696" s="29">
        <v>88.617000000000004</v>
      </c>
      <c r="I696" s="29">
        <v>91.287999999999997</v>
      </c>
      <c r="J696" s="30" t="e">
        <f>_xlfn.XLOOKUP(A696,'Growth Tracker'!$B$20:$B$90,'Growth Tracker'!$F$20:$F$90,NA())</f>
        <v>#N/A</v>
      </c>
      <c r="K696" s="80" t="e">
        <f t="shared" si="10"/>
        <v>#N/A</v>
      </c>
    </row>
    <row r="697" spans="1:11" x14ac:dyDescent="0.2">
      <c r="A697" s="28">
        <v>695</v>
      </c>
      <c r="B697" s="29">
        <v>1</v>
      </c>
      <c r="C697" s="29">
        <v>85.369299999999996</v>
      </c>
      <c r="D697" s="29">
        <v>3.7069999999999999E-2</v>
      </c>
      <c r="E697" s="29">
        <v>79.417000000000002</v>
      </c>
      <c r="F697" s="29">
        <v>82.088999999999999</v>
      </c>
      <c r="G697" s="29">
        <v>85.369</v>
      </c>
      <c r="H697" s="29">
        <v>88.649000000000001</v>
      </c>
      <c r="I697" s="29">
        <v>91.320999999999998</v>
      </c>
      <c r="J697" s="30" t="e">
        <f>_xlfn.XLOOKUP(A697,'Growth Tracker'!$B$20:$B$90,'Growth Tracker'!$F$20:$F$90,NA())</f>
        <v>#N/A</v>
      </c>
      <c r="K697" s="80" t="e">
        <f t="shared" si="10"/>
        <v>#N/A</v>
      </c>
    </row>
    <row r="698" spans="1:11" x14ac:dyDescent="0.2">
      <c r="A698" s="28">
        <v>696</v>
      </c>
      <c r="B698" s="29">
        <v>1</v>
      </c>
      <c r="C698" s="29">
        <v>85.399199999999993</v>
      </c>
      <c r="D698" s="29">
        <v>3.7080000000000002E-2</v>
      </c>
      <c r="E698" s="29">
        <v>79.442999999999998</v>
      </c>
      <c r="F698" s="29">
        <v>82.117000000000004</v>
      </c>
      <c r="G698" s="29">
        <v>85.399000000000001</v>
      </c>
      <c r="H698" s="29">
        <v>88.680999999999997</v>
      </c>
      <c r="I698" s="29">
        <v>91.355000000000004</v>
      </c>
      <c r="J698" s="30" t="e">
        <f>_xlfn.XLOOKUP(A698,'Growth Tracker'!$B$20:$B$90,'Growth Tracker'!$F$20:$F$90,NA())</f>
        <v>#N/A</v>
      </c>
      <c r="K698" s="80" t="e">
        <f t="shared" si="10"/>
        <v>#N/A</v>
      </c>
    </row>
    <row r="699" spans="1:11" x14ac:dyDescent="0.2">
      <c r="A699" s="28">
        <v>697</v>
      </c>
      <c r="B699" s="29">
        <v>1</v>
      </c>
      <c r="C699" s="29">
        <v>85.429000000000002</v>
      </c>
      <c r="D699" s="29">
        <v>3.7089999999999998E-2</v>
      </c>
      <c r="E699" s="29">
        <v>79.47</v>
      </c>
      <c r="F699" s="29">
        <v>82.144999999999996</v>
      </c>
      <c r="G699" s="29">
        <v>85.429000000000002</v>
      </c>
      <c r="H699" s="29">
        <v>88.712999999999994</v>
      </c>
      <c r="I699" s="29">
        <v>91.388000000000005</v>
      </c>
      <c r="J699" s="30" t="e">
        <f>_xlfn.XLOOKUP(A699,'Growth Tracker'!$B$20:$B$90,'Growth Tracker'!$F$20:$F$90,NA())</f>
        <v>#N/A</v>
      </c>
      <c r="K699" s="80" t="e">
        <f t="shared" si="10"/>
        <v>#N/A</v>
      </c>
    </row>
    <row r="700" spans="1:11" x14ac:dyDescent="0.2">
      <c r="A700" s="28">
        <v>698</v>
      </c>
      <c r="B700" s="29">
        <v>1</v>
      </c>
      <c r="C700" s="29">
        <v>85.458799999999997</v>
      </c>
      <c r="D700" s="29">
        <v>3.7089999999999998E-2</v>
      </c>
      <c r="E700" s="29">
        <v>79.497</v>
      </c>
      <c r="F700" s="29">
        <v>82.174000000000007</v>
      </c>
      <c r="G700" s="29">
        <v>85.459000000000003</v>
      </c>
      <c r="H700" s="29">
        <v>88.744</v>
      </c>
      <c r="I700" s="29">
        <v>91.42</v>
      </c>
      <c r="J700" s="30" t="e">
        <f>_xlfn.XLOOKUP(A700,'Growth Tracker'!$B$20:$B$90,'Growth Tracker'!$F$20:$F$90,NA())</f>
        <v>#N/A</v>
      </c>
      <c r="K700" s="80" t="e">
        <f t="shared" si="10"/>
        <v>#N/A</v>
      </c>
    </row>
    <row r="701" spans="1:11" x14ac:dyDescent="0.2">
      <c r="A701" s="28">
        <v>699</v>
      </c>
      <c r="B701" s="29">
        <v>1</v>
      </c>
      <c r="C701" s="29">
        <v>85.488600000000005</v>
      </c>
      <c r="D701" s="29">
        <v>3.7100000000000001E-2</v>
      </c>
      <c r="E701" s="29">
        <v>79.522999999999996</v>
      </c>
      <c r="F701" s="29">
        <v>82.200999999999993</v>
      </c>
      <c r="G701" s="29">
        <v>85.489000000000004</v>
      </c>
      <c r="H701" s="29">
        <v>88.775999999999996</v>
      </c>
      <c r="I701" s="29">
        <v>91.453999999999994</v>
      </c>
      <c r="J701" s="30" t="e">
        <f>_xlfn.XLOOKUP(A701,'Growth Tracker'!$B$20:$B$90,'Growth Tracker'!$F$20:$F$90,NA())</f>
        <v>#N/A</v>
      </c>
      <c r="K701" s="80" t="e">
        <f t="shared" si="10"/>
        <v>#N/A</v>
      </c>
    </row>
    <row r="702" spans="1:11" x14ac:dyDescent="0.2">
      <c r="A702" s="28">
        <v>700</v>
      </c>
      <c r="B702" s="29">
        <v>1</v>
      </c>
      <c r="C702" s="29">
        <v>85.5184</v>
      </c>
      <c r="D702" s="29">
        <v>3.7109999999999997E-2</v>
      </c>
      <c r="E702" s="29">
        <v>79.55</v>
      </c>
      <c r="F702" s="29">
        <v>82.228999999999999</v>
      </c>
      <c r="G702" s="29">
        <v>85.518000000000001</v>
      </c>
      <c r="H702" s="29">
        <v>88.808000000000007</v>
      </c>
      <c r="I702" s="29">
        <v>91.486999999999995</v>
      </c>
      <c r="J702" s="30" t="e">
        <f>_xlfn.XLOOKUP(A702,'Growth Tracker'!$B$20:$B$90,'Growth Tracker'!$F$20:$F$90,NA())</f>
        <v>#N/A</v>
      </c>
      <c r="K702" s="80" t="e">
        <f t="shared" si="10"/>
        <v>#N/A</v>
      </c>
    </row>
    <row r="703" spans="1:11" x14ac:dyDescent="0.2">
      <c r="A703" s="28">
        <v>701</v>
      </c>
      <c r="B703" s="29">
        <v>1</v>
      </c>
      <c r="C703" s="29">
        <v>85.548100000000005</v>
      </c>
      <c r="D703" s="29">
        <v>3.712E-2</v>
      </c>
      <c r="E703" s="29">
        <v>79.575999999999993</v>
      </c>
      <c r="F703" s="29">
        <v>82.257000000000005</v>
      </c>
      <c r="G703" s="29">
        <v>85.548000000000002</v>
      </c>
      <c r="H703" s="29">
        <v>88.838999999999999</v>
      </c>
      <c r="I703" s="29">
        <v>91.521000000000001</v>
      </c>
      <c r="J703" s="30" t="e">
        <f>_xlfn.XLOOKUP(A703,'Growth Tracker'!$B$20:$B$90,'Growth Tracker'!$F$20:$F$90,NA())</f>
        <v>#N/A</v>
      </c>
      <c r="K703" s="80" t="e">
        <f t="shared" si="10"/>
        <v>#N/A</v>
      </c>
    </row>
    <row r="704" spans="1:11" x14ac:dyDescent="0.2">
      <c r="A704" s="28">
        <v>702</v>
      </c>
      <c r="B704" s="29">
        <v>1</v>
      </c>
      <c r="C704" s="29">
        <v>85.577799999999996</v>
      </c>
      <c r="D704" s="29">
        <v>3.712E-2</v>
      </c>
      <c r="E704" s="29">
        <v>79.602999999999994</v>
      </c>
      <c r="F704" s="29">
        <v>82.284999999999997</v>
      </c>
      <c r="G704" s="29">
        <v>85.578000000000003</v>
      </c>
      <c r="H704" s="29">
        <v>88.87</v>
      </c>
      <c r="I704" s="29">
        <v>91.552000000000007</v>
      </c>
      <c r="J704" s="30" t="e">
        <f>_xlfn.XLOOKUP(A704,'Growth Tracker'!$B$20:$B$90,'Growth Tracker'!$F$20:$F$90,NA())</f>
        <v>#N/A</v>
      </c>
      <c r="K704" s="80" t="e">
        <f t="shared" si="10"/>
        <v>#N/A</v>
      </c>
    </row>
    <row r="705" spans="1:11" x14ac:dyDescent="0.2">
      <c r="A705" s="28">
        <v>703</v>
      </c>
      <c r="B705" s="29">
        <v>1</v>
      </c>
      <c r="C705" s="29">
        <v>85.607500000000002</v>
      </c>
      <c r="D705" s="29">
        <v>3.7130000000000003E-2</v>
      </c>
      <c r="E705" s="29">
        <v>79.629000000000005</v>
      </c>
      <c r="F705" s="29">
        <v>82.313000000000002</v>
      </c>
      <c r="G705" s="29">
        <v>85.608000000000004</v>
      </c>
      <c r="H705" s="29">
        <v>88.902000000000001</v>
      </c>
      <c r="I705" s="29">
        <v>91.585999999999999</v>
      </c>
      <c r="J705" s="30" t="e">
        <f>_xlfn.XLOOKUP(A705,'Growth Tracker'!$B$20:$B$90,'Growth Tracker'!$F$20:$F$90,NA())</f>
        <v>#N/A</v>
      </c>
      <c r="K705" s="80" t="e">
        <f t="shared" si="10"/>
        <v>#N/A</v>
      </c>
    </row>
    <row r="706" spans="1:11" x14ac:dyDescent="0.2">
      <c r="A706" s="28">
        <v>704</v>
      </c>
      <c r="B706" s="29">
        <v>1</v>
      </c>
      <c r="C706" s="29">
        <v>85.637200000000007</v>
      </c>
      <c r="D706" s="29">
        <v>3.7139999999999999E-2</v>
      </c>
      <c r="E706" s="29">
        <v>79.655000000000001</v>
      </c>
      <c r="F706" s="29">
        <v>82.340999999999994</v>
      </c>
      <c r="G706" s="29">
        <v>85.637</v>
      </c>
      <c r="H706" s="29">
        <v>88.933999999999997</v>
      </c>
      <c r="I706" s="29">
        <v>91.619</v>
      </c>
      <c r="J706" s="30" t="e">
        <f>_xlfn.XLOOKUP(A706,'Growth Tracker'!$B$20:$B$90,'Growth Tracker'!$F$20:$F$90,NA())</f>
        <v>#N/A</v>
      </c>
      <c r="K706" s="80" t="e">
        <f t="shared" si="10"/>
        <v>#N/A</v>
      </c>
    </row>
    <row r="707" spans="1:11" x14ac:dyDescent="0.2">
      <c r="A707" s="28">
        <v>705</v>
      </c>
      <c r="B707" s="29">
        <v>1</v>
      </c>
      <c r="C707" s="29">
        <v>85.666799999999995</v>
      </c>
      <c r="D707" s="29">
        <v>3.7150000000000002E-2</v>
      </c>
      <c r="E707" s="29">
        <v>79.680999999999997</v>
      </c>
      <c r="F707" s="29">
        <v>82.367999999999995</v>
      </c>
      <c r="G707" s="29">
        <v>85.667000000000002</v>
      </c>
      <c r="H707" s="29">
        <v>88.965000000000003</v>
      </c>
      <c r="I707" s="29">
        <v>91.652000000000001</v>
      </c>
      <c r="J707" s="30" t="e">
        <f>_xlfn.XLOOKUP(A707,'Growth Tracker'!$B$20:$B$90,'Growth Tracker'!$F$20:$F$90,NA())</f>
        <v>#N/A</v>
      </c>
      <c r="K707" s="80" t="e">
        <f t="shared" ref="K707:K732" si="11">IF(ISERROR(J707),NA(),_xlfn.NORM.S.DIST(IF(B707=0,LN(J707/C707)/D707,((J707/C707)^B707-1)/(B707*D707)),TRUE))</f>
        <v>#N/A</v>
      </c>
    </row>
    <row r="708" spans="1:11" x14ac:dyDescent="0.2">
      <c r="A708" s="28">
        <v>706</v>
      </c>
      <c r="B708" s="29">
        <v>1</v>
      </c>
      <c r="C708" s="29">
        <v>85.696399999999997</v>
      </c>
      <c r="D708" s="29">
        <v>3.7150000000000002E-2</v>
      </c>
      <c r="E708" s="29">
        <v>79.709000000000003</v>
      </c>
      <c r="F708" s="29">
        <v>82.397000000000006</v>
      </c>
      <c r="G708" s="29">
        <v>85.695999999999998</v>
      </c>
      <c r="H708" s="29">
        <v>88.995999999999995</v>
      </c>
      <c r="I708" s="29">
        <v>91.683999999999997</v>
      </c>
      <c r="J708" s="30" t="e">
        <f>_xlfn.XLOOKUP(A708,'Growth Tracker'!$B$20:$B$90,'Growth Tracker'!$F$20:$F$90,NA())</f>
        <v>#N/A</v>
      </c>
      <c r="K708" s="80" t="e">
        <f t="shared" si="11"/>
        <v>#N/A</v>
      </c>
    </row>
    <row r="709" spans="1:11" x14ac:dyDescent="0.2">
      <c r="A709" s="28">
        <v>707</v>
      </c>
      <c r="B709" s="29">
        <v>1</v>
      </c>
      <c r="C709" s="29">
        <v>85.725999999999999</v>
      </c>
      <c r="D709" s="29">
        <v>3.7159999999999999E-2</v>
      </c>
      <c r="E709" s="29">
        <v>79.734999999999999</v>
      </c>
      <c r="F709" s="29">
        <v>82.424000000000007</v>
      </c>
      <c r="G709" s="29">
        <v>85.725999999999999</v>
      </c>
      <c r="H709" s="29">
        <v>89.028000000000006</v>
      </c>
      <c r="I709" s="29">
        <v>91.716999999999999</v>
      </c>
      <c r="J709" s="30" t="e">
        <f>_xlfn.XLOOKUP(A709,'Growth Tracker'!$B$20:$B$90,'Growth Tracker'!$F$20:$F$90,NA())</f>
        <v>#N/A</v>
      </c>
      <c r="K709" s="80" t="e">
        <f t="shared" si="11"/>
        <v>#N/A</v>
      </c>
    </row>
    <row r="710" spans="1:11" x14ac:dyDescent="0.2">
      <c r="A710" s="28">
        <v>708</v>
      </c>
      <c r="B710" s="29">
        <v>1</v>
      </c>
      <c r="C710" s="29">
        <v>85.755600000000001</v>
      </c>
      <c r="D710" s="29">
        <v>3.7170000000000002E-2</v>
      </c>
      <c r="E710" s="29">
        <v>79.760999999999996</v>
      </c>
      <c r="F710" s="29">
        <v>82.451999999999998</v>
      </c>
      <c r="G710" s="29">
        <v>85.756</v>
      </c>
      <c r="H710" s="29">
        <v>89.058999999999997</v>
      </c>
      <c r="I710" s="29">
        <v>91.751000000000005</v>
      </c>
      <c r="J710" s="30" t="e">
        <f>_xlfn.XLOOKUP(A710,'Growth Tracker'!$B$20:$B$90,'Growth Tracker'!$F$20:$F$90,NA())</f>
        <v>#N/A</v>
      </c>
      <c r="K710" s="80" t="e">
        <f t="shared" si="11"/>
        <v>#N/A</v>
      </c>
    </row>
    <row r="711" spans="1:11" x14ac:dyDescent="0.2">
      <c r="A711" s="28">
        <v>709</v>
      </c>
      <c r="B711" s="29">
        <v>1</v>
      </c>
      <c r="C711" s="29">
        <v>85.785200000000003</v>
      </c>
      <c r="D711" s="29">
        <v>3.7179999999999998E-2</v>
      </c>
      <c r="E711" s="29">
        <v>79.786000000000001</v>
      </c>
      <c r="F711" s="29">
        <v>82.48</v>
      </c>
      <c r="G711" s="29">
        <v>85.784999999999997</v>
      </c>
      <c r="H711" s="29">
        <v>89.090999999999994</v>
      </c>
      <c r="I711" s="29">
        <v>91.784000000000006</v>
      </c>
      <c r="J711" s="30" t="e">
        <f>_xlfn.XLOOKUP(A711,'Growth Tracker'!$B$20:$B$90,'Growth Tracker'!$F$20:$F$90,NA())</f>
        <v>#N/A</v>
      </c>
      <c r="K711" s="80" t="e">
        <f t="shared" si="11"/>
        <v>#N/A</v>
      </c>
    </row>
    <row r="712" spans="1:11" x14ac:dyDescent="0.2">
      <c r="A712" s="28">
        <v>710</v>
      </c>
      <c r="B712" s="29">
        <v>1</v>
      </c>
      <c r="C712" s="29">
        <v>85.814700000000002</v>
      </c>
      <c r="D712" s="29">
        <v>3.7179999999999998E-2</v>
      </c>
      <c r="E712" s="29">
        <v>79.813999999999993</v>
      </c>
      <c r="F712" s="29">
        <v>82.507999999999996</v>
      </c>
      <c r="G712" s="29">
        <v>85.814999999999998</v>
      </c>
      <c r="H712" s="29">
        <v>89.122</v>
      </c>
      <c r="I712" s="29">
        <v>91.816000000000003</v>
      </c>
      <c r="J712" s="30" t="e">
        <f>_xlfn.XLOOKUP(A712,'Growth Tracker'!$B$20:$B$90,'Growth Tracker'!$F$20:$F$90,NA())</f>
        <v>#N/A</v>
      </c>
      <c r="K712" s="80" t="e">
        <f t="shared" si="11"/>
        <v>#N/A</v>
      </c>
    </row>
    <row r="713" spans="1:11" x14ac:dyDescent="0.2">
      <c r="A713" s="28">
        <v>711</v>
      </c>
      <c r="B713" s="29">
        <v>1</v>
      </c>
      <c r="C713" s="29">
        <v>85.844200000000001</v>
      </c>
      <c r="D713" s="29">
        <v>3.7190000000000001E-2</v>
      </c>
      <c r="E713" s="29">
        <v>79.84</v>
      </c>
      <c r="F713" s="29">
        <v>82.534999999999997</v>
      </c>
      <c r="G713" s="29">
        <v>85.843999999999994</v>
      </c>
      <c r="H713" s="29">
        <v>89.153000000000006</v>
      </c>
      <c r="I713" s="29">
        <v>91.849000000000004</v>
      </c>
      <c r="J713" s="30" t="e">
        <f>_xlfn.XLOOKUP(A713,'Growth Tracker'!$B$20:$B$90,'Growth Tracker'!$F$20:$F$90,NA())</f>
        <v>#N/A</v>
      </c>
      <c r="K713" s="80" t="e">
        <f t="shared" si="11"/>
        <v>#N/A</v>
      </c>
    </row>
    <row r="714" spans="1:11" x14ac:dyDescent="0.2">
      <c r="A714" s="28">
        <v>712</v>
      </c>
      <c r="B714" s="29">
        <v>1</v>
      </c>
      <c r="C714" s="29">
        <v>85.873699999999999</v>
      </c>
      <c r="D714" s="29">
        <v>3.7199999999999997E-2</v>
      </c>
      <c r="E714" s="29">
        <v>79.866</v>
      </c>
      <c r="F714" s="29">
        <v>82.563000000000002</v>
      </c>
      <c r="G714" s="29">
        <v>85.873999999999995</v>
      </c>
      <c r="H714" s="29">
        <v>89.185000000000002</v>
      </c>
      <c r="I714" s="29">
        <v>91.882000000000005</v>
      </c>
      <c r="J714" s="30" t="e">
        <f>_xlfn.XLOOKUP(A714,'Growth Tracker'!$B$20:$B$90,'Growth Tracker'!$F$20:$F$90,NA())</f>
        <v>#N/A</v>
      </c>
      <c r="K714" s="80" t="e">
        <f t="shared" si="11"/>
        <v>#N/A</v>
      </c>
    </row>
    <row r="715" spans="1:11" x14ac:dyDescent="0.2">
      <c r="A715" s="28">
        <v>713</v>
      </c>
      <c r="B715" s="29">
        <v>1</v>
      </c>
      <c r="C715" s="29">
        <v>85.903199999999998</v>
      </c>
      <c r="D715" s="29">
        <v>3.721E-2</v>
      </c>
      <c r="E715" s="29">
        <v>79.891000000000005</v>
      </c>
      <c r="F715" s="29">
        <v>82.59</v>
      </c>
      <c r="G715" s="29">
        <v>85.903000000000006</v>
      </c>
      <c r="H715" s="29">
        <v>89.215999999999994</v>
      </c>
      <c r="I715" s="29">
        <v>91.915000000000006</v>
      </c>
      <c r="J715" s="30" t="e">
        <f>_xlfn.XLOOKUP(A715,'Growth Tracker'!$B$20:$B$90,'Growth Tracker'!$F$20:$F$90,NA())</f>
        <v>#N/A</v>
      </c>
      <c r="K715" s="80" t="e">
        <f t="shared" si="11"/>
        <v>#N/A</v>
      </c>
    </row>
    <row r="716" spans="1:11" x14ac:dyDescent="0.2">
      <c r="A716" s="28">
        <v>714</v>
      </c>
      <c r="B716" s="29">
        <v>1</v>
      </c>
      <c r="C716" s="29">
        <v>85.932599999999994</v>
      </c>
      <c r="D716" s="29">
        <v>3.721E-2</v>
      </c>
      <c r="E716" s="29">
        <v>79.918999999999997</v>
      </c>
      <c r="F716" s="29">
        <v>82.619</v>
      </c>
      <c r="G716" s="29">
        <v>85.933000000000007</v>
      </c>
      <c r="H716" s="29">
        <v>89.247</v>
      </c>
      <c r="I716" s="29">
        <v>91.947000000000003</v>
      </c>
      <c r="J716" s="30" t="e">
        <f>_xlfn.XLOOKUP(A716,'Growth Tracker'!$B$20:$B$90,'Growth Tracker'!$F$20:$F$90,NA())</f>
        <v>#N/A</v>
      </c>
      <c r="K716" s="80" t="e">
        <f t="shared" si="11"/>
        <v>#N/A</v>
      </c>
    </row>
    <row r="717" spans="1:11" x14ac:dyDescent="0.2">
      <c r="A717" s="28">
        <v>715</v>
      </c>
      <c r="B717" s="29">
        <v>1</v>
      </c>
      <c r="C717" s="29">
        <v>85.962100000000007</v>
      </c>
      <c r="D717" s="29">
        <v>3.7220000000000003E-2</v>
      </c>
      <c r="E717" s="29">
        <v>79.944000000000003</v>
      </c>
      <c r="F717" s="29">
        <v>82.646000000000001</v>
      </c>
      <c r="G717" s="29">
        <v>85.962000000000003</v>
      </c>
      <c r="H717" s="29">
        <v>89.278000000000006</v>
      </c>
      <c r="I717" s="29">
        <v>91.98</v>
      </c>
      <c r="J717" s="30" t="e">
        <f>_xlfn.XLOOKUP(A717,'Growth Tracker'!$B$20:$B$90,'Growth Tracker'!$F$20:$F$90,NA())</f>
        <v>#N/A</v>
      </c>
      <c r="K717" s="80" t="e">
        <f t="shared" si="11"/>
        <v>#N/A</v>
      </c>
    </row>
    <row r="718" spans="1:11" x14ac:dyDescent="0.2">
      <c r="A718" s="28">
        <v>716</v>
      </c>
      <c r="B718" s="29">
        <v>1</v>
      </c>
      <c r="C718" s="29">
        <v>85.991500000000002</v>
      </c>
      <c r="D718" s="29">
        <v>3.7229999999999999E-2</v>
      </c>
      <c r="E718" s="29">
        <v>79.97</v>
      </c>
      <c r="F718" s="29">
        <v>82.673000000000002</v>
      </c>
      <c r="G718" s="29">
        <v>85.992000000000004</v>
      </c>
      <c r="H718" s="29">
        <v>89.31</v>
      </c>
      <c r="I718" s="29">
        <v>92.013000000000005</v>
      </c>
      <c r="J718" s="30" t="e">
        <f>_xlfn.XLOOKUP(A718,'Growth Tracker'!$B$20:$B$90,'Growth Tracker'!$F$20:$F$90,NA())</f>
        <v>#N/A</v>
      </c>
      <c r="K718" s="80" t="e">
        <f t="shared" si="11"/>
        <v>#N/A</v>
      </c>
    </row>
    <row r="719" spans="1:11" x14ac:dyDescent="0.2">
      <c r="A719" s="28">
        <v>717</v>
      </c>
      <c r="B719" s="29">
        <v>1</v>
      </c>
      <c r="C719" s="29">
        <v>86.020799999999994</v>
      </c>
      <c r="D719" s="29">
        <v>3.7240000000000002E-2</v>
      </c>
      <c r="E719" s="29">
        <v>79.995999999999995</v>
      </c>
      <c r="F719" s="29">
        <v>82.700999999999993</v>
      </c>
      <c r="G719" s="29">
        <v>86.021000000000001</v>
      </c>
      <c r="H719" s="29">
        <v>89.340999999999994</v>
      </c>
      <c r="I719" s="29">
        <v>92.046000000000006</v>
      </c>
      <c r="J719" s="30" t="e">
        <f>_xlfn.XLOOKUP(A719,'Growth Tracker'!$B$20:$B$90,'Growth Tracker'!$F$20:$F$90,NA())</f>
        <v>#N/A</v>
      </c>
      <c r="K719" s="80" t="e">
        <f t="shared" si="11"/>
        <v>#N/A</v>
      </c>
    </row>
    <row r="720" spans="1:11" x14ac:dyDescent="0.2">
      <c r="A720" s="28">
        <v>718</v>
      </c>
      <c r="B720" s="29">
        <v>1</v>
      </c>
      <c r="C720" s="29">
        <v>86.050200000000004</v>
      </c>
      <c r="D720" s="29">
        <v>3.7240000000000002E-2</v>
      </c>
      <c r="E720" s="29">
        <v>80.022999999999996</v>
      </c>
      <c r="F720" s="29">
        <v>82.728999999999999</v>
      </c>
      <c r="G720" s="29">
        <v>86.05</v>
      </c>
      <c r="H720" s="29">
        <v>89.370999999999995</v>
      </c>
      <c r="I720" s="29">
        <v>92.076999999999998</v>
      </c>
      <c r="J720" s="30" t="e">
        <f>_xlfn.XLOOKUP(A720,'Growth Tracker'!$B$20:$B$90,'Growth Tracker'!$F$20:$F$90,NA())</f>
        <v>#N/A</v>
      </c>
      <c r="K720" s="80" t="e">
        <f t="shared" si="11"/>
        <v>#N/A</v>
      </c>
    </row>
    <row r="721" spans="1:11" x14ac:dyDescent="0.2">
      <c r="A721" s="28">
        <v>719</v>
      </c>
      <c r="B721" s="29">
        <v>1</v>
      </c>
      <c r="C721" s="29">
        <v>86.079499999999996</v>
      </c>
      <c r="D721" s="29">
        <v>3.7249999999999998E-2</v>
      </c>
      <c r="E721" s="29">
        <v>80.049000000000007</v>
      </c>
      <c r="F721" s="29">
        <v>82.756</v>
      </c>
      <c r="G721" s="29">
        <v>86.08</v>
      </c>
      <c r="H721" s="29">
        <v>89.403000000000006</v>
      </c>
      <c r="I721" s="29">
        <v>92.11</v>
      </c>
      <c r="J721" s="30" t="e">
        <f>_xlfn.XLOOKUP(A721,'Growth Tracker'!$B$20:$B$90,'Growth Tracker'!$F$20:$F$90,NA())</f>
        <v>#N/A</v>
      </c>
      <c r="K721" s="80" t="e">
        <f t="shared" si="11"/>
        <v>#N/A</v>
      </c>
    </row>
    <row r="722" spans="1:11" x14ac:dyDescent="0.2">
      <c r="A722" s="28">
        <v>720</v>
      </c>
      <c r="B722" s="29">
        <v>1</v>
      </c>
      <c r="C722" s="29">
        <v>86.108900000000006</v>
      </c>
      <c r="D722" s="29">
        <v>3.7260000000000001E-2</v>
      </c>
      <c r="E722" s="29">
        <v>80.075000000000003</v>
      </c>
      <c r="F722" s="29">
        <v>82.784000000000006</v>
      </c>
      <c r="G722" s="29">
        <v>86.108999999999995</v>
      </c>
      <c r="H722" s="29">
        <v>89.433999999999997</v>
      </c>
      <c r="I722" s="29">
        <v>92.143000000000001</v>
      </c>
      <c r="J722" s="30" t="e">
        <f>_xlfn.XLOOKUP(A722,'Growth Tracker'!$B$20:$B$90,'Growth Tracker'!$F$20:$F$90,NA())</f>
        <v>#N/A</v>
      </c>
      <c r="K722" s="80" t="e">
        <f t="shared" si="11"/>
        <v>#N/A</v>
      </c>
    </row>
    <row r="723" spans="1:11" x14ac:dyDescent="0.2">
      <c r="A723" s="28">
        <v>721</v>
      </c>
      <c r="B723" s="29">
        <v>1</v>
      </c>
      <c r="C723" s="29">
        <v>86.138099999999994</v>
      </c>
      <c r="D723" s="29">
        <v>3.7269999999999998E-2</v>
      </c>
      <c r="E723" s="29">
        <v>80.099999999999994</v>
      </c>
      <c r="F723" s="29">
        <v>82.811000000000007</v>
      </c>
      <c r="G723" s="29">
        <v>86.138000000000005</v>
      </c>
      <c r="H723" s="29">
        <v>89.465000000000003</v>
      </c>
      <c r="I723" s="29">
        <v>92.176000000000002</v>
      </c>
      <c r="J723" s="30" t="e">
        <f>_xlfn.XLOOKUP(A723,'Growth Tracker'!$B$20:$B$90,'Growth Tracker'!$F$20:$F$90,NA())</f>
        <v>#N/A</v>
      </c>
      <c r="K723" s="80" t="e">
        <f t="shared" si="11"/>
        <v>#N/A</v>
      </c>
    </row>
    <row r="724" spans="1:11" x14ac:dyDescent="0.2">
      <c r="A724" s="28">
        <v>722</v>
      </c>
      <c r="B724" s="29">
        <v>1</v>
      </c>
      <c r="C724" s="29">
        <v>86.167400000000001</v>
      </c>
      <c r="D724" s="29">
        <v>3.7269999999999998E-2</v>
      </c>
      <c r="E724" s="29">
        <v>80.126999999999995</v>
      </c>
      <c r="F724" s="29">
        <v>82.838999999999999</v>
      </c>
      <c r="G724" s="29">
        <v>86.167000000000002</v>
      </c>
      <c r="H724" s="29">
        <v>89.495999999999995</v>
      </c>
      <c r="I724" s="29">
        <v>92.206999999999994</v>
      </c>
      <c r="J724" s="30" t="e">
        <f>_xlfn.XLOOKUP(A724,'Growth Tracker'!$B$20:$B$90,'Growth Tracker'!$F$20:$F$90,NA())</f>
        <v>#N/A</v>
      </c>
      <c r="K724" s="80" t="e">
        <f t="shared" si="11"/>
        <v>#N/A</v>
      </c>
    </row>
    <row r="725" spans="1:11" x14ac:dyDescent="0.2">
      <c r="A725" s="28">
        <v>723</v>
      </c>
      <c r="B725" s="29">
        <v>1</v>
      </c>
      <c r="C725" s="29">
        <v>86.196700000000007</v>
      </c>
      <c r="D725" s="29">
        <v>3.7280000000000001E-2</v>
      </c>
      <c r="E725" s="29">
        <v>80.153000000000006</v>
      </c>
      <c r="F725" s="29">
        <v>82.866</v>
      </c>
      <c r="G725" s="29">
        <v>86.197000000000003</v>
      </c>
      <c r="H725" s="29">
        <v>89.527000000000001</v>
      </c>
      <c r="I725" s="29">
        <v>92.24</v>
      </c>
      <c r="J725" s="30" t="e">
        <f>_xlfn.XLOOKUP(A725,'Growth Tracker'!$B$20:$B$90,'Growth Tracker'!$F$20:$F$90,NA())</f>
        <v>#N/A</v>
      </c>
      <c r="K725" s="80" t="e">
        <f t="shared" si="11"/>
        <v>#N/A</v>
      </c>
    </row>
    <row r="726" spans="1:11" x14ac:dyDescent="0.2">
      <c r="A726" s="28">
        <v>724</v>
      </c>
      <c r="B726" s="29">
        <v>1</v>
      </c>
      <c r="C726" s="29">
        <v>86.225899999999996</v>
      </c>
      <c r="D726" s="29">
        <v>3.7289999999999997E-2</v>
      </c>
      <c r="E726" s="29">
        <v>80.177999999999997</v>
      </c>
      <c r="F726" s="29">
        <v>82.893000000000001</v>
      </c>
      <c r="G726" s="29">
        <v>86.225999999999999</v>
      </c>
      <c r="H726" s="29">
        <v>89.558000000000007</v>
      </c>
      <c r="I726" s="29">
        <v>92.272999999999996</v>
      </c>
      <c r="J726" s="30" t="e">
        <f>_xlfn.XLOOKUP(A726,'Growth Tracker'!$B$20:$B$90,'Growth Tracker'!$F$20:$F$90,NA())</f>
        <v>#N/A</v>
      </c>
      <c r="K726" s="80" t="e">
        <f t="shared" si="11"/>
        <v>#N/A</v>
      </c>
    </row>
    <row r="727" spans="1:11" x14ac:dyDescent="0.2">
      <c r="A727" s="28">
        <v>725</v>
      </c>
      <c r="B727" s="29">
        <v>1</v>
      </c>
      <c r="C727" s="29">
        <v>86.255099999999999</v>
      </c>
      <c r="D727" s="29">
        <v>3.7289999999999997E-2</v>
      </c>
      <c r="E727" s="29">
        <v>80.206000000000003</v>
      </c>
      <c r="F727" s="29">
        <v>82.921000000000006</v>
      </c>
      <c r="G727" s="29">
        <v>86.254999999999995</v>
      </c>
      <c r="H727" s="29">
        <v>89.588999999999999</v>
      </c>
      <c r="I727" s="29">
        <v>92.305000000000007</v>
      </c>
      <c r="J727" s="30" t="e">
        <f>_xlfn.XLOOKUP(A727,'Growth Tracker'!$B$20:$B$90,'Growth Tracker'!$F$20:$F$90,NA())</f>
        <v>#N/A</v>
      </c>
      <c r="K727" s="80" t="e">
        <f t="shared" si="11"/>
        <v>#N/A</v>
      </c>
    </row>
    <row r="728" spans="1:11" x14ac:dyDescent="0.2">
      <c r="A728" s="28">
        <v>726</v>
      </c>
      <c r="B728" s="29">
        <v>1</v>
      </c>
      <c r="C728" s="29">
        <v>86.284300000000002</v>
      </c>
      <c r="D728" s="29">
        <v>3.73E-2</v>
      </c>
      <c r="E728" s="29">
        <v>80.230999999999995</v>
      </c>
      <c r="F728" s="29">
        <v>82.948999999999998</v>
      </c>
      <c r="G728" s="29">
        <v>86.284000000000006</v>
      </c>
      <c r="H728" s="29">
        <v>89.62</v>
      </c>
      <c r="I728" s="29">
        <v>92.337000000000003</v>
      </c>
      <c r="J728" s="30" t="e">
        <f>_xlfn.XLOOKUP(A728,'Growth Tracker'!$B$20:$B$90,'Growth Tracker'!$F$20:$F$90,NA())</f>
        <v>#N/A</v>
      </c>
      <c r="K728" s="80" t="e">
        <f t="shared" si="11"/>
        <v>#N/A</v>
      </c>
    </row>
    <row r="729" spans="1:11" x14ac:dyDescent="0.2">
      <c r="A729" s="28">
        <v>727</v>
      </c>
      <c r="B729" s="29">
        <v>1</v>
      </c>
      <c r="C729" s="29">
        <v>86.313400000000001</v>
      </c>
      <c r="D729" s="29">
        <v>3.7310000000000003E-2</v>
      </c>
      <c r="E729" s="29">
        <v>80.257000000000005</v>
      </c>
      <c r="F729" s="29">
        <v>82.975999999999999</v>
      </c>
      <c r="G729" s="29">
        <v>86.313000000000002</v>
      </c>
      <c r="H729" s="29">
        <v>89.650999999999996</v>
      </c>
      <c r="I729" s="29">
        <v>92.37</v>
      </c>
      <c r="J729" s="30" t="e">
        <f>_xlfn.XLOOKUP(A729,'Growth Tracker'!$B$20:$B$90,'Growth Tracker'!$F$20:$F$90,NA())</f>
        <v>#N/A</v>
      </c>
      <c r="K729" s="80" t="e">
        <f t="shared" si="11"/>
        <v>#N/A</v>
      </c>
    </row>
    <row r="730" spans="1:11" x14ac:dyDescent="0.2">
      <c r="A730" s="28">
        <v>728</v>
      </c>
      <c r="B730" s="29">
        <v>1</v>
      </c>
      <c r="C730" s="29">
        <v>86.342600000000004</v>
      </c>
      <c r="D730" s="29">
        <v>3.7319999999999999E-2</v>
      </c>
      <c r="E730" s="29">
        <v>80.281999999999996</v>
      </c>
      <c r="F730" s="29">
        <v>83.003</v>
      </c>
      <c r="G730" s="29">
        <v>86.343000000000004</v>
      </c>
      <c r="H730" s="29">
        <v>89.682000000000002</v>
      </c>
      <c r="I730" s="29">
        <v>92.403000000000006</v>
      </c>
      <c r="J730" s="30" t="e">
        <f>_xlfn.XLOOKUP(A730,'Growth Tracker'!$B$20:$B$90,'Growth Tracker'!$F$20:$F$90,NA())</f>
        <v>#N/A</v>
      </c>
      <c r="K730" s="80" t="e">
        <f t="shared" si="11"/>
        <v>#N/A</v>
      </c>
    </row>
    <row r="731" spans="1:11" x14ac:dyDescent="0.2">
      <c r="A731" s="28">
        <v>729</v>
      </c>
      <c r="B731" s="29">
        <v>1</v>
      </c>
      <c r="C731" s="29">
        <v>86.371700000000004</v>
      </c>
      <c r="D731" s="29">
        <v>3.7319999999999999E-2</v>
      </c>
      <c r="E731" s="29">
        <v>80.308999999999997</v>
      </c>
      <c r="F731" s="29">
        <v>83.031000000000006</v>
      </c>
      <c r="G731" s="29">
        <v>86.372</v>
      </c>
      <c r="H731" s="29">
        <v>89.712999999999994</v>
      </c>
      <c r="I731" s="29">
        <v>92.433999999999997</v>
      </c>
      <c r="J731" s="30" t="e">
        <f>_xlfn.XLOOKUP(A731,'Growth Tracker'!$B$20:$B$90,'Growth Tracker'!$F$20:$F$90,NA())</f>
        <v>#N/A</v>
      </c>
      <c r="K731" s="80" t="e">
        <f t="shared" si="11"/>
        <v>#N/A</v>
      </c>
    </row>
    <row r="732" spans="1:11" x14ac:dyDescent="0.2">
      <c r="A732" s="28">
        <v>730</v>
      </c>
      <c r="B732" s="29">
        <v>1</v>
      </c>
      <c r="C732" s="29">
        <v>86.400800000000004</v>
      </c>
      <c r="D732" s="29">
        <v>3.7330000000000002E-2</v>
      </c>
      <c r="E732" s="29">
        <v>80.334999999999994</v>
      </c>
      <c r="F732" s="29">
        <v>83.058000000000007</v>
      </c>
      <c r="G732" s="29">
        <v>86.400999999999996</v>
      </c>
      <c r="H732" s="29">
        <v>89.744</v>
      </c>
      <c r="I732" s="29">
        <v>92.466999999999999</v>
      </c>
      <c r="J732" s="30" t="e">
        <f>_xlfn.XLOOKUP(A732,'Growth Tracker'!$B$20:$B$90,'Growth Tracker'!$F$20:$F$90,NA())</f>
        <v>#N/A</v>
      </c>
      <c r="K732" s="80" t="e">
        <f t="shared" si="11"/>
        <v>#N/A</v>
      </c>
    </row>
  </sheetData>
  <mergeCells count="2">
    <mergeCell ref="M12:M20"/>
    <mergeCell ref="M7:M9"/>
  </mergeCells>
  <hyperlinks>
    <hyperlink ref="M6" r:id="rId1" display="WHO Data: Height for Age" xr:uid="{ACA0F0CF-2EE2-4DFE-9446-F39E64C549E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6A9B-4005-43A3-9A5D-0C4A27D1D853}">
  <dimension ref="A1:M732"/>
  <sheetViews>
    <sheetView showGridLines="0" workbookViewId="0"/>
  </sheetViews>
  <sheetFormatPr defaultRowHeight="14.25" x14ac:dyDescent="0.2"/>
  <cols>
    <col min="1" max="1" width="9" style="13"/>
    <col min="2" max="11" width="9" style="14"/>
    <col min="12" max="12" width="9" style="2"/>
    <col min="13" max="13" width="44.625" style="4" customWidth="1"/>
    <col min="14" max="16384" width="9" style="2"/>
  </cols>
  <sheetData>
    <row r="1" spans="1:13" x14ac:dyDescent="0.2">
      <c r="A1" s="11" t="s">
        <v>1</v>
      </c>
      <c r="B1" s="11" t="s">
        <v>10</v>
      </c>
      <c r="C1" s="11" t="s">
        <v>11</v>
      </c>
      <c r="D1" s="11" t="s">
        <v>12</v>
      </c>
      <c r="E1" s="12">
        <v>0.03</v>
      </c>
      <c r="F1" s="12">
        <v>0.15</v>
      </c>
      <c r="G1" s="12">
        <v>0.5</v>
      </c>
      <c r="H1" s="12">
        <v>0.85</v>
      </c>
      <c r="I1" s="12">
        <v>0.97</v>
      </c>
      <c r="J1" s="11" t="s">
        <v>13</v>
      </c>
      <c r="K1" s="11" t="s">
        <v>60</v>
      </c>
      <c r="M1" s="6" t="s">
        <v>17</v>
      </c>
    </row>
    <row r="2" spans="1:13" x14ac:dyDescent="0.2">
      <c r="A2" s="28">
        <v>0</v>
      </c>
      <c r="B2" s="29">
        <v>1</v>
      </c>
      <c r="C2" s="29">
        <v>33.878700000000002</v>
      </c>
      <c r="D2" s="29">
        <v>3.4959999999999998E-2</v>
      </c>
      <c r="E2" s="29">
        <v>31.651</v>
      </c>
      <c r="F2" s="29">
        <v>32.651000000000003</v>
      </c>
      <c r="G2" s="29">
        <v>33.878999999999998</v>
      </c>
      <c r="H2" s="29">
        <v>35.106000000000002</v>
      </c>
      <c r="I2" s="29">
        <v>36.106000000000002</v>
      </c>
      <c r="J2" s="30">
        <f>_xlfn.XLOOKUP(A2,'Growth Tracker'!$B$20:$B$85,'Growth Tracker'!$H$20:$H$85,NA())</f>
        <v>33.4</v>
      </c>
      <c r="K2" s="80">
        <f>IF(ISERROR(J2),NA(),_xlfn.NORM.S.DIST(IF(B2=0,LN(J2/C2)/D2,((J2/C2)^B2-1)/(B2*D2)),TRUE))</f>
        <v>0.34304344854793545</v>
      </c>
      <c r="M2" s="7" t="s">
        <v>53</v>
      </c>
    </row>
    <row r="3" spans="1:13" x14ac:dyDescent="0.2">
      <c r="A3" s="28">
        <v>1</v>
      </c>
      <c r="B3" s="29">
        <v>1</v>
      </c>
      <c r="C3" s="29">
        <v>33.975000000000001</v>
      </c>
      <c r="D3" s="29">
        <v>3.4790000000000001E-2</v>
      </c>
      <c r="E3" s="29">
        <v>31.751999999999999</v>
      </c>
      <c r="F3" s="29">
        <v>32.75</v>
      </c>
      <c r="G3" s="29">
        <v>33.975000000000001</v>
      </c>
      <c r="H3" s="29">
        <v>35.200000000000003</v>
      </c>
      <c r="I3" s="29">
        <v>36.198</v>
      </c>
      <c r="J3" s="30" t="e">
        <f>_xlfn.XLOOKUP(A3,'Growth Tracker'!$B$20:$B$85,'Growth Tracker'!$H$20:$H$85,NA())</f>
        <v>#N/A</v>
      </c>
      <c r="K3" s="80" t="e">
        <f t="shared" ref="K3:K66" si="0">IF(ISERROR(J3),NA(),_xlfn.NORM.S.DIST(IF(B3=0,LN(J3/C3)/D3,((J3/C3)^B3-1)/(B3*D3)),TRUE))</f>
        <v>#N/A</v>
      </c>
      <c r="M3" s="7" t="s">
        <v>54</v>
      </c>
    </row>
    <row r="4" spans="1:13" x14ac:dyDescent="0.2">
      <c r="A4" s="28">
        <v>2</v>
      </c>
      <c r="B4" s="29">
        <v>1</v>
      </c>
      <c r="C4" s="29">
        <v>34.071399999999997</v>
      </c>
      <c r="D4" s="29">
        <v>3.4610000000000002E-2</v>
      </c>
      <c r="E4" s="29">
        <v>31.853999999999999</v>
      </c>
      <c r="F4" s="29">
        <v>32.848999999999997</v>
      </c>
      <c r="G4" s="29">
        <v>34.070999999999998</v>
      </c>
      <c r="H4" s="29">
        <v>35.293999999999997</v>
      </c>
      <c r="I4" s="29">
        <v>36.289000000000001</v>
      </c>
      <c r="J4" s="30">
        <f>_xlfn.XLOOKUP(A4,'Growth Tracker'!$B$20:$B$85,'Growth Tracker'!$H$20:$H$85,NA())</f>
        <v>34.1</v>
      </c>
      <c r="K4" s="80">
        <f t="shared" si="0"/>
        <v>0.50967479885362299</v>
      </c>
    </row>
    <row r="5" spans="1:13" ht="13.5" customHeight="1" x14ac:dyDescent="0.2">
      <c r="A5" s="28">
        <v>3</v>
      </c>
      <c r="B5" s="29">
        <v>1</v>
      </c>
      <c r="C5" s="29">
        <v>34.167700000000004</v>
      </c>
      <c r="D5" s="29">
        <v>3.4439999999999998E-2</v>
      </c>
      <c r="E5" s="29">
        <v>31.954999999999998</v>
      </c>
      <c r="F5" s="29">
        <v>32.948</v>
      </c>
      <c r="G5" s="29">
        <v>34.167999999999999</v>
      </c>
      <c r="H5" s="29">
        <v>35.387</v>
      </c>
      <c r="I5" s="29">
        <v>36.381</v>
      </c>
      <c r="J5" s="30" t="e">
        <f>_xlfn.XLOOKUP(A5,'Growth Tracker'!$B$20:$B$85,'Growth Tracker'!$H$20:$H$85,NA())</f>
        <v>#N/A</v>
      </c>
      <c r="K5" s="80" t="e">
        <f t="shared" si="0"/>
        <v>#N/A</v>
      </c>
      <c r="M5" s="3" t="s">
        <v>14</v>
      </c>
    </row>
    <row r="6" spans="1:13" x14ac:dyDescent="0.2">
      <c r="A6" s="28">
        <v>4</v>
      </c>
      <c r="B6" s="29">
        <v>1</v>
      </c>
      <c r="C6" s="29">
        <v>34.264000000000003</v>
      </c>
      <c r="D6" s="29">
        <v>3.4259999999999999E-2</v>
      </c>
      <c r="E6" s="29">
        <v>32.055999999999997</v>
      </c>
      <c r="F6" s="29">
        <v>33.046999999999997</v>
      </c>
      <c r="G6" s="29">
        <v>34.264000000000003</v>
      </c>
      <c r="H6" s="29">
        <v>35.481000000000002</v>
      </c>
      <c r="I6" s="29">
        <v>36.472000000000001</v>
      </c>
      <c r="J6" s="30" t="e">
        <f>_xlfn.XLOOKUP(A6,'Growth Tracker'!$B$20:$B$85,'Growth Tracker'!$H$20:$H$85,NA())</f>
        <v>#N/A</v>
      </c>
      <c r="K6" s="80" t="e">
        <f t="shared" si="0"/>
        <v>#N/A</v>
      </c>
      <c r="M6" s="31" t="s">
        <v>45</v>
      </c>
    </row>
    <row r="7" spans="1:13" ht="13.5" customHeight="1" x14ac:dyDescent="0.2">
      <c r="A7" s="28">
        <v>5</v>
      </c>
      <c r="B7" s="29">
        <v>1</v>
      </c>
      <c r="C7" s="29">
        <v>34.360300000000002</v>
      </c>
      <c r="D7" s="29">
        <v>3.4090000000000002E-2</v>
      </c>
      <c r="E7" s="29">
        <v>32.156999999999996</v>
      </c>
      <c r="F7" s="29">
        <v>33.146000000000001</v>
      </c>
      <c r="G7" s="29">
        <v>34.36</v>
      </c>
      <c r="H7" s="29">
        <v>35.573999999999998</v>
      </c>
      <c r="I7" s="29">
        <v>36.563000000000002</v>
      </c>
      <c r="J7" s="30" t="e">
        <f>_xlfn.XLOOKUP(A7,'Growth Tracker'!$B$20:$B$85,'Growth Tracker'!$H$20:$H$85,NA())</f>
        <v>#N/A</v>
      </c>
      <c r="K7" s="80" t="e">
        <f t="shared" si="0"/>
        <v>#N/A</v>
      </c>
      <c r="M7" s="79" t="s">
        <v>39</v>
      </c>
    </row>
    <row r="8" spans="1:13" x14ac:dyDescent="0.2">
      <c r="A8" s="28">
        <v>6</v>
      </c>
      <c r="B8" s="29">
        <v>1</v>
      </c>
      <c r="C8" s="29">
        <v>34.456600000000002</v>
      </c>
      <c r="D8" s="29">
        <v>3.3910000000000003E-2</v>
      </c>
      <c r="E8" s="29">
        <v>32.259</v>
      </c>
      <c r="F8" s="29">
        <v>33.246000000000002</v>
      </c>
      <c r="G8" s="29">
        <v>34.457000000000001</v>
      </c>
      <c r="H8" s="29">
        <v>35.667999999999999</v>
      </c>
      <c r="I8" s="29">
        <v>36.654000000000003</v>
      </c>
      <c r="J8" s="30" t="e">
        <f>_xlfn.XLOOKUP(A8,'Growth Tracker'!$B$20:$B$85,'Growth Tracker'!$H$20:$H$85,NA())</f>
        <v>#N/A</v>
      </c>
      <c r="K8" s="80" t="e">
        <f t="shared" si="0"/>
        <v>#N/A</v>
      </c>
      <c r="M8" s="79"/>
    </row>
    <row r="9" spans="1:13" x14ac:dyDescent="0.2">
      <c r="A9" s="28">
        <v>7</v>
      </c>
      <c r="B9" s="29">
        <v>1</v>
      </c>
      <c r="C9" s="29">
        <v>34.552900000000001</v>
      </c>
      <c r="D9" s="29">
        <v>3.3739999999999999E-2</v>
      </c>
      <c r="E9" s="29">
        <v>32.36</v>
      </c>
      <c r="F9" s="29">
        <v>33.344999999999999</v>
      </c>
      <c r="G9" s="29">
        <v>34.552999999999997</v>
      </c>
      <c r="H9" s="29">
        <v>35.761000000000003</v>
      </c>
      <c r="I9" s="29">
        <v>36.746000000000002</v>
      </c>
      <c r="J9" s="30">
        <f>_xlfn.XLOOKUP(A9,'Growth Tracker'!$B$20:$B$85,'Growth Tracker'!$H$20:$H$85,NA())</f>
        <v>0</v>
      </c>
      <c r="K9" s="80">
        <f t="shared" si="0"/>
        <v>2.391841204507359E-193</v>
      </c>
      <c r="M9" s="79"/>
    </row>
    <row r="10" spans="1:13" x14ac:dyDescent="0.2">
      <c r="A10" s="28">
        <v>8</v>
      </c>
      <c r="B10" s="29">
        <v>1</v>
      </c>
      <c r="C10" s="29">
        <v>34.649299999999997</v>
      </c>
      <c r="D10" s="29">
        <v>3.356E-2</v>
      </c>
      <c r="E10" s="29">
        <v>32.462000000000003</v>
      </c>
      <c r="F10" s="29">
        <v>33.444000000000003</v>
      </c>
      <c r="G10" s="29">
        <v>34.649000000000001</v>
      </c>
      <c r="H10" s="29">
        <v>35.853999999999999</v>
      </c>
      <c r="I10" s="29">
        <v>36.835999999999999</v>
      </c>
      <c r="J10" s="30" t="e">
        <f>_xlfn.XLOOKUP(A10,'Growth Tracker'!$B$20:$B$85,'Growth Tracker'!$H$20:$H$85,NA())</f>
        <v>#N/A</v>
      </c>
      <c r="K10" s="80" t="e">
        <f t="shared" si="0"/>
        <v>#N/A</v>
      </c>
    </row>
    <row r="11" spans="1:13" x14ac:dyDescent="0.2">
      <c r="A11" s="28">
        <v>9</v>
      </c>
      <c r="B11" s="29">
        <v>1</v>
      </c>
      <c r="C11" s="29">
        <v>34.745600000000003</v>
      </c>
      <c r="D11" s="29">
        <v>3.3390000000000003E-2</v>
      </c>
      <c r="E11" s="29">
        <v>32.564</v>
      </c>
      <c r="F11" s="29">
        <v>33.542999999999999</v>
      </c>
      <c r="G11" s="29">
        <v>34.746000000000002</v>
      </c>
      <c r="H11" s="29">
        <v>35.948</v>
      </c>
      <c r="I11" s="29">
        <v>36.927999999999997</v>
      </c>
      <c r="J11" s="30" t="e">
        <f>_xlfn.XLOOKUP(A11,'Growth Tracker'!$B$20:$B$85,'Growth Tracker'!$H$20:$H$85,NA())</f>
        <v>#N/A</v>
      </c>
      <c r="K11" s="80" t="e">
        <f t="shared" si="0"/>
        <v>#N/A</v>
      </c>
      <c r="M11" s="35" t="s">
        <v>37</v>
      </c>
    </row>
    <row r="12" spans="1:13" x14ac:dyDescent="0.2">
      <c r="A12" s="28">
        <v>10</v>
      </c>
      <c r="B12" s="29">
        <v>1</v>
      </c>
      <c r="C12" s="29">
        <v>34.841900000000003</v>
      </c>
      <c r="D12" s="29">
        <v>3.3210000000000003E-2</v>
      </c>
      <c r="E12" s="29">
        <v>32.665999999999997</v>
      </c>
      <c r="F12" s="29">
        <v>33.643000000000001</v>
      </c>
      <c r="G12" s="29">
        <v>34.841999999999999</v>
      </c>
      <c r="H12" s="29">
        <v>36.040999999999997</v>
      </c>
      <c r="I12" s="29">
        <v>37.018000000000001</v>
      </c>
      <c r="J12" s="30" t="e">
        <f>_xlfn.XLOOKUP(A12,'Growth Tracker'!$B$20:$B$85,'Growth Tracker'!$H$20:$H$85,NA())</f>
        <v>#N/A</v>
      </c>
      <c r="K12" s="80" t="e">
        <f t="shared" si="0"/>
        <v>#N/A</v>
      </c>
      <c r="M12" s="78" t="s">
        <v>59</v>
      </c>
    </row>
    <row r="13" spans="1:13" x14ac:dyDescent="0.2">
      <c r="A13" s="28">
        <v>11</v>
      </c>
      <c r="B13" s="29">
        <v>1</v>
      </c>
      <c r="C13" s="29">
        <v>34.938200000000002</v>
      </c>
      <c r="D13" s="29">
        <v>3.304E-2</v>
      </c>
      <c r="E13" s="29">
        <v>32.767000000000003</v>
      </c>
      <c r="F13" s="29">
        <v>33.741999999999997</v>
      </c>
      <c r="G13" s="29">
        <v>34.938000000000002</v>
      </c>
      <c r="H13" s="29">
        <v>36.134999999999998</v>
      </c>
      <c r="I13" s="29">
        <v>37.109000000000002</v>
      </c>
      <c r="J13" s="30" t="e">
        <f>_xlfn.XLOOKUP(A13,'Growth Tracker'!$B$20:$B$85,'Growth Tracker'!$H$20:$H$85,NA())</f>
        <v>#N/A</v>
      </c>
      <c r="K13" s="80" t="e">
        <f t="shared" si="0"/>
        <v>#N/A</v>
      </c>
      <c r="M13" s="78"/>
    </row>
    <row r="14" spans="1:13" x14ac:dyDescent="0.2">
      <c r="A14" s="28">
        <v>12</v>
      </c>
      <c r="B14" s="29">
        <v>1</v>
      </c>
      <c r="C14" s="29">
        <v>35.034500000000001</v>
      </c>
      <c r="D14" s="29">
        <v>3.286E-2</v>
      </c>
      <c r="E14" s="29">
        <v>32.869</v>
      </c>
      <c r="F14" s="29">
        <v>33.841000000000001</v>
      </c>
      <c r="G14" s="29">
        <v>35.034999999999997</v>
      </c>
      <c r="H14" s="29">
        <v>36.228000000000002</v>
      </c>
      <c r="I14" s="29">
        <v>37.200000000000003</v>
      </c>
      <c r="J14" s="30" t="e">
        <f>_xlfn.XLOOKUP(A14,'Growth Tracker'!$B$20:$B$85,'Growth Tracker'!$H$20:$H$85,NA())</f>
        <v>#N/A</v>
      </c>
      <c r="K14" s="80" t="e">
        <f t="shared" si="0"/>
        <v>#N/A</v>
      </c>
      <c r="M14" s="78"/>
    </row>
    <row r="15" spans="1:13" x14ac:dyDescent="0.2">
      <c r="A15" s="28">
        <v>13</v>
      </c>
      <c r="B15" s="29">
        <v>1</v>
      </c>
      <c r="C15" s="29">
        <v>35.130899999999997</v>
      </c>
      <c r="D15" s="29">
        <v>3.2689999999999997E-2</v>
      </c>
      <c r="E15" s="29">
        <v>32.970999999999997</v>
      </c>
      <c r="F15" s="29">
        <v>33.941000000000003</v>
      </c>
      <c r="G15" s="29">
        <v>35.131</v>
      </c>
      <c r="H15" s="29">
        <v>36.320999999999998</v>
      </c>
      <c r="I15" s="29">
        <v>37.290999999999997</v>
      </c>
      <c r="J15" s="30" t="e">
        <f>_xlfn.XLOOKUP(A15,'Growth Tracker'!$B$20:$B$85,'Growth Tracker'!$H$20:$H$85,NA())</f>
        <v>#N/A</v>
      </c>
      <c r="K15" s="80" t="e">
        <f t="shared" si="0"/>
        <v>#N/A</v>
      </c>
      <c r="M15" s="78"/>
    </row>
    <row r="16" spans="1:13" x14ac:dyDescent="0.2">
      <c r="A16" s="28">
        <v>14</v>
      </c>
      <c r="B16" s="29">
        <v>1</v>
      </c>
      <c r="C16" s="29">
        <v>35.227200000000003</v>
      </c>
      <c r="D16" s="29">
        <v>3.2509999999999997E-2</v>
      </c>
      <c r="E16" s="29">
        <v>33.073</v>
      </c>
      <c r="F16" s="29">
        <v>34.04</v>
      </c>
      <c r="G16" s="29">
        <v>35.226999999999997</v>
      </c>
      <c r="H16" s="29">
        <v>36.414000000000001</v>
      </c>
      <c r="I16" s="29">
        <v>37.381</v>
      </c>
      <c r="J16" s="30" t="e">
        <f>_xlfn.XLOOKUP(A16,'Growth Tracker'!$B$20:$B$85,'Growth Tracker'!$H$20:$H$85,NA())</f>
        <v>#N/A</v>
      </c>
      <c r="K16" s="80" t="e">
        <f t="shared" si="0"/>
        <v>#N/A</v>
      </c>
      <c r="M16" s="78"/>
    </row>
    <row r="17" spans="1:13" x14ac:dyDescent="0.2">
      <c r="A17" s="28">
        <v>15</v>
      </c>
      <c r="B17" s="29">
        <v>1</v>
      </c>
      <c r="C17" s="29">
        <v>35.321100000000001</v>
      </c>
      <c r="D17" s="29">
        <v>3.2480000000000002E-2</v>
      </c>
      <c r="E17" s="29">
        <v>33.162999999999997</v>
      </c>
      <c r="F17" s="29">
        <v>34.131999999999998</v>
      </c>
      <c r="G17" s="29">
        <v>35.320999999999998</v>
      </c>
      <c r="H17" s="29">
        <v>36.51</v>
      </c>
      <c r="I17" s="29">
        <v>37.478999999999999</v>
      </c>
      <c r="J17" s="30" t="e">
        <f>_xlfn.XLOOKUP(A17,'Growth Tracker'!$B$20:$B$85,'Growth Tracker'!$H$20:$H$85,NA())</f>
        <v>#N/A</v>
      </c>
      <c r="K17" s="80" t="e">
        <f t="shared" si="0"/>
        <v>#N/A</v>
      </c>
      <c r="M17" s="78"/>
    </row>
    <row r="18" spans="1:13" x14ac:dyDescent="0.2">
      <c r="A18" s="28">
        <v>16</v>
      </c>
      <c r="B18" s="29">
        <v>1</v>
      </c>
      <c r="C18" s="29">
        <v>35.412999999999997</v>
      </c>
      <c r="D18" s="29">
        <v>3.245E-2</v>
      </c>
      <c r="E18" s="29">
        <v>33.252000000000002</v>
      </c>
      <c r="F18" s="29">
        <v>34.222000000000001</v>
      </c>
      <c r="G18" s="29">
        <v>35.412999999999997</v>
      </c>
      <c r="H18" s="29">
        <v>36.603999999999999</v>
      </c>
      <c r="I18" s="29">
        <v>37.573999999999998</v>
      </c>
      <c r="J18" s="30" t="e">
        <f>_xlfn.XLOOKUP(A18,'Growth Tracker'!$B$20:$B$85,'Growth Tracker'!$H$20:$H$85,NA())</f>
        <v>#N/A</v>
      </c>
      <c r="K18" s="80" t="e">
        <f t="shared" si="0"/>
        <v>#N/A</v>
      </c>
      <c r="M18" s="78"/>
    </row>
    <row r="19" spans="1:13" x14ac:dyDescent="0.2">
      <c r="A19" s="28">
        <v>17</v>
      </c>
      <c r="B19" s="29">
        <v>1</v>
      </c>
      <c r="C19" s="29">
        <v>35.502800000000001</v>
      </c>
      <c r="D19" s="29">
        <v>3.2419999999999997E-2</v>
      </c>
      <c r="E19" s="29">
        <v>33.338000000000001</v>
      </c>
      <c r="F19" s="29">
        <v>34.31</v>
      </c>
      <c r="G19" s="29">
        <v>35.503</v>
      </c>
      <c r="H19" s="29">
        <v>36.695999999999998</v>
      </c>
      <c r="I19" s="29">
        <v>37.667999999999999</v>
      </c>
      <c r="J19" s="30" t="e">
        <f>_xlfn.XLOOKUP(A19,'Growth Tracker'!$B$20:$B$85,'Growth Tracker'!$H$20:$H$85,NA())</f>
        <v>#N/A</v>
      </c>
      <c r="K19" s="80" t="e">
        <f t="shared" si="0"/>
        <v>#N/A</v>
      </c>
      <c r="M19" s="78"/>
    </row>
    <row r="20" spans="1:13" x14ac:dyDescent="0.2">
      <c r="A20" s="28">
        <v>18</v>
      </c>
      <c r="B20" s="29">
        <v>1</v>
      </c>
      <c r="C20" s="29">
        <v>35.590600000000002</v>
      </c>
      <c r="D20" s="29">
        <v>3.2390000000000002E-2</v>
      </c>
      <c r="E20" s="29">
        <v>33.421999999999997</v>
      </c>
      <c r="F20" s="29">
        <v>34.396000000000001</v>
      </c>
      <c r="G20" s="29">
        <v>35.591000000000001</v>
      </c>
      <c r="H20" s="29">
        <v>36.784999999999997</v>
      </c>
      <c r="I20" s="29">
        <v>37.759</v>
      </c>
      <c r="J20" s="30">
        <f>_xlfn.XLOOKUP(A20,'Growth Tracker'!$B$20:$B$85,'Growth Tracker'!$H$20:$H$85,NA())</f>
        <v>34.799999999999997</v>
      </c>
      <c r="K20" s="80">
        <f t="shared" si="0"/>
        <v>0.24641310895454505</v>
      </c>
      <c r="M20" s="78"/>
    </row>
    <row r="21" spans="1:13" x14ac:dyDescent="0.2">
      <c r="A21" s="28">
        <v>19</v>
      </c>
      <c r="B21" s="29">
        <v>1</v>
      </c>
      <c r="C21" s="29">
        <v>35.676600000000001</v>
      </c>
      <c r="D21" s="29">
        <v>3.236E-2</v>
      </c>
      <c r="E21" s="29">
        <v>33.505000000000003</v>
      </c>
      <c r="F21" s="29">
        <v>34.479999999999997</v>
      </c>
      <c r="G21" s="29">
        <v>35.677</v>
      </c>
      <c r="H21" s="29">
        <v>36.872999999999998</v>
      </c>
      <c r="I21" s="29">
        <v>37.847999999999999</v>
      </c>
      <c r="J21" s="30" t="e">
        <f>_xlfn.XLOOKUP(A21,'Growth Tracker'!$B$20:$B$85,'Growth Tracker'!$H$20:$H$85,NA())</f>
        <v>#N/A</v>
      </c>
      <c r="K21" s="80" t="e">
        <f t="shared" si="0"/>
        <v>#N/A</v>
      </c>
    </row>
    <row r="22" spans="1:13" x14ac:dyDescent="0.2">
      <c r="A22" s="28">
        <v>20</v>
      </c>
      <c r="B22" s="29">
        <v>1</v>
      </c>
      <c r="C22" s="29">
        <v>35.7607</v>
      </c>
      <c r="D22" s="29">
        <v>3.2329999999999998E-2</v>
      </c>
      <c r="E22" s="29">
        <v>33.585999999999999</v>
      </c>
      <c r="F22" s="29">
        <v>34.561999999999998</v>
      </c>
      <c r="G22" s="29">
        <v>35.761000000000003</v>
      </c>
      <c r="H22" s="29">
        <v>36.959000000000003</v>
      </c>
      <c r="I22" s="29">
        <v>37.935000000000002</v>
      </c>
      <c r="J22" s="30" t="e">
        <f>_xlfn.XLOOKUP(A22,'Growth Tracker'!$B$20:$B$85,'Growth Tracker'!$H$20:$H$85,NA())</f>
        <v>#N/A</v>
      </c>
      <c r="K22" s="80" t="e">
        <f t="shared" si="0"/>
        <v>#N/A</v>
      </c>
    </row>
    <row r="23" spans="1:13" x14ac:dyDescent="0.2">
      <c r="A23" s="28">
        <v>21</v>
      </c>
      <c r="B23" s="29">
        <v>1</v>
      </c>
      <c r="C23" s="29">
        <v>35.843000000000004</v>
      </c>
      <c r="D23" s="29">
        <v>3.2309999999999998E-2</v>
      </c>
      <c r="E23" s="29">
        <v>33.664999999999999</v>
      </c>
      <c r="F23" s="29">
        <v>34.643000000000001</v>
      </c>
      <c r="G23" s="29">
        <v>35.843000000000004</v>
      </c>
      <c r="H23" s="29">
        <v>37.042999999999999</v>
      </c>
      <c r="I23" s="29">
        <v>38.021000000000001</v>
      </c>
      <c r="J23" s="30" t="e">
        <f>_xlfn.XLOOKUP(A23,'Growth Tracker'!$B$20:$B$85,'Growth Tracker'!$H$20:$H$85,NA())</f>
        <v>#N/A</v>
      </c>
      <c r="K23" s="80" t="e">
        <f t="shared" si="0"/>
        <v>#N/A</v>
      </c>
    </row>
    <row r="24" spans="1:13" x14ac:dyDescent="0.2">
      <c r="A24" s="28">
        <v>22</v>
      </c>
      <c r="B24" s="29">
        <v>1</v>
      </c>
      <c r="C24" s="29">
        <v>35.923699999999997</v>
      </c>
      <c r="D24" s="29">
        <v>3.2280000000000003E-2</v>
      </c>
      <c r="E24" s="29">
        <v>33.743000000000002</v>
      </c>
      <c r="F24" s="29">
        <v>34.722000000000001</v>
      </c>
      <c r="G24" s="29">
        <v>35.923999999999999</v>
      </c>
      <c r="H24" s="29">
        <v>37.125999999999998</v>
      </c>
      <c r="I24" s="29">
        <v>38.104999999999997</v>
      </c>
      <c r="J24" s="30" t="e">
        <f>_xlfn.XLOOKUP(A24,'Growth Tracker'!$B$20:$B$85,'Growth Tracker'!$H$20:$H$85,NA())</f>
        <v>#N/A</v>
      </c>
      <c r="K24" s="80" t="e">
        <f t="shared" si="0"/>
        <v>#N/A</v>
      </c>
    </row>
    <row r="25" spans="1:13" x14ac:dyDescent="0.2">
      <c r="A25" s="28">
        <v>23</v>
      </c>
      <c r="B25" s="29">
        <v>1</v>
      </c>
      <c r="C25" s="29">
        <v>36.002800000000001</v>
      </c>
      <c r="D25" s="29">
        <v>3.2259999999999997E-2</v>
      </c>
      <c r="E25" s="29">
        <v>33.817999999999998</v>
      </c>
      <c r="F25" s="29">
        <v>34.798999999999999</v>
      </c>
      <c r="G25" s="29">
        <v>36.003</v>
      </c>
      <c r="H25" s="29">
        <v>37.207000000000001</v>
      </c>
      <c r="I25" s="29">
        <v>38.186999999999998</v>
      </c>
      <c r="J25" s="30" t="e">
        <f>_xlfn.XLOOKUP(A25,'Growth Tracker'!$B$20:$B$85,'Growth Tracker'!$H$20:$H$85,NA())</f>
        <v>#N/A</v>
      </c>
      <c r="K25" s="80" t="e">
        <f t="shared" si="0"/>
        <v>#N/A</v>
      </c>
    </row>
    <row r="26" spans="1:13" x14ac:dyDescent="0.2">
      <c r="A26" s="28">
        <v>24</v>
      </c>
      <c r="B26" s="29">
        <v>1</v>
      </c>
      <c r="C26" s="29">
        <v>36.080300000000001</v>
      </c>
      <c r="D26" s="29">
        <v>3.2230000000000002E-2</v>
      </c>
      <c r="E26" s="29">
        <v>33.893000000000001</v>
      </c>
      <c r="F26" s="29">
        <v>34.875</v>
      </c>
      <c r="G26" s="29">
        <v>36.08</v>
      </c>
      <c r="H26" s="29">
        <v>37.286000000000001</v>
      </c>
      <c r="I26" s="29">
        <v>38.267000000000003</v>
      </c>
      <c r="J26" s="30" t="e">
        <f>_xlfn.XLOOKUP(A26,'Growth Tracker'!$B$20:$B$85,'Growth Tracker'!$H$20:$H$85,NA())</f>
        <v>#N/A</v>
      </c>
      <c r="K26" s="80" t="e">
        <f t="shared" si="0"/>
        <v>#N/A</v>
      </c>
    </row>
    <row r="27" spans="1:13" x14ac:dyDescent="0.2">
      <c r="A27" s="28">
        <v>25</v>
      </c>
      <c r="B27" s="29">
        <v>1</v>
      </c>
      <c r="C27" s="29">
        <v>36.156300000000002</v>
      </c>
      <c r="D27" s="29">
        <v>3.2210000000000003E-2</v>
      </c>
      <c r="E27" s="29">
        <v>33.966000000000001</v>
      </c>
      <c r="F27" s="29">
        <v>34.948999999999998</v>
      </c>
      <c r="G27" s="29">
        <v>36.155999999999999</v>
      </c>
      <c r="H27" s="29">
        <v>37.363</v>
      </c>
      <c r="I27" s="29">
        <v>38.347000000000001</v>
      </c>
      <c r="J27" s="30" t="e">
        <f>_xlfn.XLOOKUP(A27,'Growth Tracker'!$B$20:$B$85,'Growth Tracker'!$H$20:$H$85,NA())</f>
        <v>#N/A</v>
      </c>
      <c r="K27" s="80" t="e">
        <f t="shared" si="0"/>
        <v>#N/A</v>
      </c>
    </row>
    <row r="28" spans="1:13" x14ac:dyDescent="0.2">
      <c r="A28" s="28">
        <v>26</v>
      </c>
      <c r="B28" s="29">
        <v>1</v>
      </c>
      <c r="C28" s="29">
        <v>36.230899999999998</v>
      </c>
      <c r="D28" s="29">
        <v>3.2190000000000003E-2</v>
      </c>
      <c r="E28" s="29">
        <v>34.036999999999999</v>
      </c>
      <c r="F28" s="29">
        <v>35.021999999999998</v>
      </c>
      <c r="G28" s="29">
        <v>36.231000000000002</v>
      </c>
      <c r="H28" s="29">
        <v>37.44</v>
      </c>
      <c r="I28" s="29">
        <v>38.423999999999999</v>
      </c>
      <c r="J28" s="30" t="e">
        <f>_xlfn.XLOOKUP(A28,'Growth Tracker'!$B$20:$B$85,'Growth Tracker'!$H$20:$H$85,NA())</f>
        <v>#N/A</v>
      </c>
      <c r="K28" s="80" t="e">
        <f t="shared" si="0"/>
        <v>#N/A</v>
      </c>
    </row>
    <row r="29" spans="1:13" x14ac:dyDescent="0.2">
      <c r="A29" s="28">
        <v>27</v>
      </c>
      <c r="B29" s="29">
        <v>1</v>
      </c>
      <c r="C29" s="29">
        <v>36.304200000000002</v>
      </c>
      <c r="D29" s="29">
        <v>3.2169999999999997E-2</v>
      </c>
      <c r="E29" s="29">
        <v>34.107999999999997</v>
      </c>
      <c r="F29" s="29">
        <v>35.094000000000001</v>
      </c>
      <c r="G29" s="29">
        <v>36.304000000000002</v>
      </c>
      <c r="H29" s="29">
        <v>37.515000000000001</v>
      </c>
      <c r="I29" s="29">
        <v>38.500999999999998</v>
      </c>
      <c r="J29" s="30" t="e">
        <f>_xlfn.XLOOKUP(A29,'Growth Tracker'!$B$20:$B$85,'Growth Tracker'!$H$20:$H$85,NA())</f>
        <v>#N/A</v>
      </c>
      <c r="K29" s="80" t="e">
        <f t="shared" si="0"/>
        <v>#N/A</v>
      </c>
    </row>
    <row r="30" spans="1:13" x14ac:dyDescent="0.2">
      <c r="A30" s="28">
        <v>28</v>
      </c>
      <c r="B30" s="29">
        <v>1</v>
      </c>
      <c r="C30" s="29">
        <v>36.376100000000001</v>
      </c>
      <c r="D30" s="29">
        <v>3.2149999999999998E-2</v>
      </c>
      <c r="E30" s="29">
        <v>34.177</v>
      </c>
      <c r="F30" s="29">
        <v>35.164000000000001</v>
      </c>
      <c r="G30" s="29">
        <v>36.375999999999998</v>
      </c>
      <c r="H30" s="29">
        <v>37.588000000000001</v>
      </c>
      <c r="I30" s="29">
        <v>38.576000000000001</v>
      </c>
      <c r="J30" s="30" t="e">
        <f>_xlfn.XLOOKUP(A30,'Growth Tracker'!$B$20:$B$85,'Growth Tracker'!$H$20:$H$85,NA())</f>
        <v>#N/A</v>
      </c>
      <c r="K30" s="80" t="e">
        <f t="shared" si="0"/>
        <v>#N/A</v>
      </c>
    </row>
    <row r="31" spans="1:13" x14ac:dyDescent="0.2">
      <c r="A31" s="28">
        <v>29</v>
      </c>
      <c r="B31" s="29">
        <v>1</v>
      </c>
      <c r="C31" s="29">
        <v>36.446800000000003</v>
      </c>
      <c r="D31" s="29">
        <v>3.2129999999999999E-2</v>
      </c>
      <c r="E31" s="29">
        <v>34.244</v>
      </c>
      <c r="F31" s="29">
        <v>35.232999999999997</v>
      </c>
      <c r="G31" s="29">
        <v>36.447000000000003</v>
      </c>
      <c r="H31" s="29">
        <v>37.661000000000001</v>
      </c>
      <c r="I31" s="29">
        <v>38.649000000000001</v>
      </c>
      <c r="J31" s="30" t="e">
        <f>_xlfn.XLOOKUP(A31,'Growth Tracker'!$B$20:$B$85,'Growth Tracker'!$H$20:$H$85,NA())</f>
        <v>#N/A</v>
      </c>
      <c r="K31" s="80" t="e">
        <f t="shared" si="0"/>
        <v>#N/A</v>
      </c>
    </row>
    <row r="32" spans="1:13" x14ac:dyDescent="0.2">
      <c r="A32" s="28">
        <v>30</v>
      </c>
      <c r="B32" s="29">
        <v>1</v>
      </c>
      <c r="C32" s="29">
        <v>36.516300000000001</v>
      </c>
      <c r="D32" s="29">
        <v>3.211E-2</v>
      </c>
      <c r="E32" s="29">
        <v>34.311</v>
      </c>
      <c r="F32" s="29">
        <v>35.301000000000002</v>
      </c>
      <c r="G32" s="29">
        <v>36.515999999999998</v>
      </c>
      <c r="H32" s="29">
        <v>37.731999999999999</v>
      </c>
      <c r="I32" s="29">
        <v>38.722000000000001</v>
      </c>
      <c r="J32" s="30" t="e">
        <f>_xlfn.XLOOKUP(A32,'Growth Tracker'!$B$20:$B$85,'Growth Tracker'!$H$20:$H$85,NA())</f>
        <v>#N/A</v>
      </c>
      <c r="K32" s="80" t="e">
        <f t="shared" si="0"/>
        <v>#N/A</v>
      </c>
    </row>
    <row r="33" spans="1:11" x14ac:dyDescent="0.2">
      <c r="A33" s="28">
        <v>31</v>
      </c>
      <c r="B33" s="29">
        <v>1</v>
      </c>
      <c r="C33" s="29">
        <v>36.584600000000002</v>
      </c>
      <c r="D33" s="29">
        <v>3.209E-2</v>
      </c>
      <c r="E33" s="29">
        <v>34.377000000000002</v>
      </c>
      <c r="F33" s="29">
        <v>35.368000000000002</v>
      </c>
      <c r="G33" s="29">
        <v>36.585000000000001</v>
      </c>
      <c r="H33" s="29">
        <v>37.801000000000002</v>
      </c>
      <c r="I33" s="29">
        <v>38.792999999999999</v>
      </c>
      <c r="J33" s="30">
        <f>_xlfn.XLOOKUP(A33,'Growth Tracker'!$B$20:$B$85,'Growth Tracker'!$H$20:$H$85,NA())</f>
        <v>0</v>
      </c>
      <c r="K33" s="80">
        <f t="shared" si="0"/>
        <v>1.7250163144629442E-213</v>
      </c>
    </row>
    <row r="34" spans="1:11" x14ac:dyDescent="0.2">
      <c r="A34" s="28">
        <v>32</v>
      </c>
      <c r="B34" s="29">
        <v>1</v>
      </c>
      <c r="C34" s="29">
        <v>36.651899999999998</v>
      </c>
      <c r="D34" s="29">
        <v>3.2070000000000001E-2</v>
      </c>
      <c r="E34" s="29">
        <v>34.441000000000003</v>
      </c>
      <c r="F34" s="29">
        <v>35.433999999999997</v>
      </c>
      <c r="G34" s="29">
        <v>36.652000000000001</v>
      </c>
      <c r="H34" s="29">
        <v>37.869999999999997</v>
      </c>
      <c r="I34" s="29">
        <v>38.863</v>
      </c>
      <c r="J34" s="30" t="e">
        <f>_xlfn.XLOOKUP(A34,'Growth Tracker'!$B$20:$B$85,'Growth Tracker'!$H$20:$H$85,NA())</f>
        <v>#N/A</v>
      </c>
      <c r="K34" s="80" t="e">
        <f t="shared" si="0"/>
        <v>#N/A</v>
      </c>
    </row>
    <row r="35" spans="1:11" x14ac:dyDescent="0.2">
      <c r="A35" s="28">
        <v>33</v>
      </c>
      <c r="B35" s="29">
        <v>1</v>
      </c>
      <c r="C35" s="29">
        <v>36.718000000000004</v>
      </c>
      <c r="D35" s="29">
        <v>3.2059999999999998E-2</v>
      </c>
      <c r="E35" s="29">
        <v>34.503999999999998</v>
      </c>
      <c r="F35" s="29">
        <v>35.497999999999998</v>
      </c>
      <c r="G35" s="29">
        <v>36.718000000000004</v>
      </c>
      <c r="H35" s="29">
        <v>37.938000000000002</v>
      </c>
      <c r="I35" s="29">
        <v>38.932000000000002</v>
      </c>
      <c r="J35" s="30" t="e">
        <f>_xlfn.XLOOKUP(A35,'Growth Tracker'!$B$20:$B$85,'Growth Tracker'!$H$20:$H$85,NA())</f>
        <v>#N/A</v>
      </c>
      <c r="K35" s="80" t="e">
        <f t="shared" si="0"/>
        <v>#N/A</v>
      </c>
    </row>
    <row r="36" spans="1:11" x14ac:dyDescent="0.2">
      <c r="A36" s="28">
        <v>34</v>
      </c>
      <c r="B36" s="29">
        <v>1</v>
      </c>
      <c r="C36" s="29">
        <v>36.783099999999997</v>
      </c>
      <c r="D36" s="29">
        <v>3.2039999999999999E-2</v>
      </c>
      <c r="E36" s="29">
        <v>34.567</v>
      </c>
      <c r="F36" s="29">
        <v>35.561999999999998</v>
      </c>
      <c r="G36" s="29">
        <v>36.783000000000001</v>
      </c>
      <c r="H36" s="29">
        <v>38.005000000000003</v>
      </c>
      <c r="I36" s="29">
        <v>39</v>
      </c>
      <c r="J36" s="30" t="e">
        <f>_xlfn.XLOOKUP(A36,'Growth Tracker'!$B$20:$B$85,'Growth Tracker'!$H$20:$H$85,NA())</f>
        <v>#N/A</v>
      </c>
      <c r="K36" s="80" t="e">
        <f t="shared" si="0"/>
        <v>#N/A</v>
      </c>
    </row>
    <row r="37" spans="1:11" x14ac:dyDescent="0.2">
      <c r="A37" s="28">
        <v>35</v>
      </c>
      <c r="B37" s="29">
        <v>1</v>
      </c>
      <c r="C37" s="29">
        <v>36.847200000000001</v>
      </c>
      <c r="D37" s="29">
        <v>3.202E-2</v>
      </c>
      <c r="E37" s="29">
        <v>34.628</v>
      </c>
      <c r="F37" s="29">
        <v>35.624000000000002</v>
      </c>
      <c r="G37" s="29">
        <v>36.847000000000001</v>
      </c>
      <c r="H37" s="29">
        <v>38.07</v>
      </c>
      <c r="I37" s="29">
        <v>39.066000000000003</v>
      </c>
      <c r="J37" s="30" t="e">
        <f>_xlfn.XLOOKUP(A37,'Growth Tracker'!$B$20:$B$85,'Growth Tracker'!$H$20:$H$85,NA())</f>
        <v>#N/A</v>
      </c>
      <c r="K37" s="80" t="e">
        <f t="shared" si="0"/>
        <v>#N/A</v>
      </c>
    </row>
    <row r="38" spans="1:11" x14ac:dyDescent="0.2">
      <c r="A38" s="28">
        <v>36</v>
      </c>
      <c r="B38" s="29">
        <v>1</v>
      </c>
      <c r="C38" s="29">
        <v>36.910400000000003</v>
      </c>
      <c r="D38" s="29">
        <v>3.2000000000000001E-2</v>
      </c>
      <c r="E38" s="29">
        <v>34.689</v>
      </c>
      <c r="F38" s="29">
        <v>35.686</v>
      </c>
      <c r="G38" s="29">
        <v>36.909999999999997</v>
      </c>
      <c r="H38" s="29">
        <v>38.134999999999998</v>
      </c>
      <c r="I38" s="29">
        <v>39.131999999999998</v>
      </c>
      <c r="J38" s="30" t="e">
        <f>_xlfn.XLOOKUP(A38,'Growth Tracker'!$B$20:$B$85,'Growth Tracker'!$H$20:$H$85,NA())</f>
        <v>#N/A</v>
      </c>
      <c r="K38" s="80" t="e">
        <f t="shared" si="0"/>
        <v>#N/A</v>
      </c>
    </row>
    <row r="39" spans="1:11" x14ac:dyDescent="0.2">
      <c r="A39" s="28">
        <v>37</v>
      </c>
      <c r="B39" s="29">
        <v>1</v>
      </c>
      <c r="C39" s="29">
        <v>36.9726</v>
      </c>
      <c r="D39" s="29">
        <v>3.1989999999999998E-2</v>
      </c>
      <c r="E39" s="29">
        <v>34.747999999999998</v>
      </c>
      <c r="F39" s="29">
        <v>35.747</v>
      </c>
      <c r="G39" s="29">
        <v>36.972999999999999</v>
      </c>
      <c r="H39" s="29">
        <v>38.198</v>
      </c>
      <c r="I39" s="29">
        <v>39.197000000000003</v>
      </c>
      <c r="J39" s="30" t="e">
        <f>_xlfn.XLOOKUP(A39,'Growth Tracker'!$B$20:$B$85,'Growth Tracker'!$H$20:$H$85,NA())</f>
        <v>#N/A</v>
      </c>
      <c r="K39" s="80" t="e">
        <f t="shared" si="0"/>
        <v>#N/A</v>
      </c>
    </row>
    <row r="40" spans="1:11" x14ac:dyDescent="0.2">
      <c r="A40" s="28">
        <v>38</v>
      </c>
      <c r="B40" s="29">
        <v>1</v>
      </c>
      <c r="C40" s="29">
        <v>37.033999999999999</v>
      </c>
      <c r="D40" s="29">
        <v>3.1969999999999998E-2</v>
      </c>
      <c r="E40" s="29">
        <v>34.807000000000002</v>
      </c>
      <c r="F40" s="29">
        <v>35.807000000000002</v>
      </c>
      <c r="G40" s="29">
        <v>37.033999999999999</v>
      </c>
      <c r="H40" s="29">
        <v>38.261000000000003</v>
      </c>
      <c r="I40" s="29">
        <v>39.261000000000003</v>
      </c>
      <c r="J40" s="30" t="e">
        <f>_xlfn.XLOOKUP(A40,'Growth Tracker'!$B$20:$B$85,'Growth Tracker'!$H$20:$H$85,NA())</f>
        <v>#N/A</v>
      </c>
      <c r="K40" s="80" t="e">
        <f t="shared" si="0"/>
        <v>#N/A</v>
      </c>
    </row>
    <row r="41" spans="1:11" x14ac:dyDescent="0.2">
      <c r="A41" s="28">
        <v>39</v>
      </c>
      <c r="B41" s="29">
        <v>1</v>
      </c>
      <c r="C41" s="29">
        <v>37.094499999999996</v>
      </c>
      <c r="D41" s="29">
        <v>3.1960000000000002E-2</v>
      </c>
      <c r="E41" s="29">
        <v>34.865000000000002</v>
      </c>
      <c r="F41" s="29">
        <v>35.866</v>
      </c>
      <c r="G41" s="29">
        <v>37.094999999999999</v>
      </c>
      <c r="H41" s="29">
        <v>38.323</v>
      </c>
      <c r="I41" s="29">
        <v>39.323999999999998</v>
      </c>
      <c r="J41" s="30" t="e">
        <f>_xlfn.XLOOKUP(A41,'Growth Tracker'!$B$20:$B$85,'Growth Tracker'!$H$20:$H$85,NA())</f>
        <v>#N/A</v>
      </c>
      <c r="K41" s="80" t="e">
        <f t="shared" si="0"/>
        <v>#N/A</v>
      </c>
    </row>
    <row r="42" spans="1:11" x14ac:dyDescent="0.2">
      <c r="A42" s="28">
        <v>40</v>
      </c>
      <c r="B42" s="29">
        <v>1</v>
      </c>
      <c r="C42" s="29">
        <v>37.1541</v>
      </c>
      <c r="D42" s="29">
        <v>3.1940000000000003E-2</v>
      </c>
      <c r="E42" s="29">
        <v>34.921999999999997</v>
      </c>
      <c r="F42" s="29">
        <v>35.923999999999999</v>
      </c>
      <c r="G42" s="29">
        <v>37.154000000000003</v>
      </c>
      <c r="H42" s="29">
        <v>38.384</v>
      </c>
      <c r="I42" s="29">
        <v>39.386000000000003</v>
      </c>
      <c r="J42" s="30" t="e">
        <f>_xlfn.XLOOKUP(A42,'Growth Tracker'!$B$20:$B$85,'Growth Tracker'!$H$20:$H$85,NA())</f>
        <v>#N/A</v>
      </c>
      <c r="K42" s="80" t="e">
        <f t="shared" si="0"/>
        <v>#N/A</v>
      </c>
    </row>
    <row r="43" spans="1:11" x14ac:dyDescent="0.2">
      <c r="A43" s="28">
        <v>41</v>
      </c>
      <c r="B43" s="29">
        <v>1</v>
      </c>
      <c r="C43" s="29">
        <v>37.213000000000001</v>
      </c>
      <c r="D43" s="29">
        <v>3.193E-2</v>
      </c>
      <c r="E43" s="29">
        <v>34.978000000000002</v>
      </c>
      <c r="F43" s="29">
        <v>35.981000000000002</v>
      </c>
      <c r="G43" s="29">
        <v>37.213000000000001</v>
      </c>
      <c r="H43" s="29">
        <v>38.445</v>
      </c>
      <c r="I43" s="29">
        <v>39.448</v>
      </c>
      <c r="J43" s="30" t="e">
        <f>_xlfn.XLOOKUP(A43,'Growth Tracker'!$B$20:$B$85,'Growth Tracker'!$H$20:$H$85,NA())</f>
        <v>#N/A</v>
      </c>
      <c r="K43" s="80" t="e">
        <f t="shared" si="0"/>
        <v>#N/A</v>
      </c>
    </row>
    <row r="44" spans="1:11" x14ac:dyDescent="0.2">
      <c r="A44" s="28">
        <v>42</v>
      </c>
      <c r="B44" s="29">
        <v>1</v>
      </c>
      <c r="C44" s="29">
        <v>37.271099999999997</v>
      </c>
      <c r="D44" s="29">
        <v>3.1910000000000001E-2</v>
      </c>
      <c r="E44" s="29">
        <v>35.033999999999999</v>
      </c>
      <c r="F44" s="29">
        <v>36.037999999999997</v>
      </c>
      <c r="G44" s="29">
        <v>37.271000000000001</v>
      </c>
      <c r="H44" s="29">
        <v>38.503999999999998</v>
      </c>
      <c r="I44" s="29">
        <v>39.508000000000003</v>
      </c>
      <c r="J44" s="30" t="e">
        <f>_xlfn.XLOOKUP(A44,'Growth Tracker'!$B$20:$B$85,'Growth Tracker'!$H$20:$H$85,NA())</f>
        <v>#N/A</v>
      </c>
      <c r="K44" s="80" t="e">
        <f t="shared" si="0"/>
        <v>#N/A</v>
      </c>
    </row>
    <row r="45" spans="1:11" x14ac:dyDescent="0.2">
      <c r="A45" s="28">
        <v>43</v>
      </c>
      <c r="B45" s="29">
        <v>1</v>
      </c>
      <c r="C45" s="29">
        <v>37.328400000000002</v>
      </c>
      <c r="D45" s="29">
        <v>3.1899999999999998E-2</v>
      </c>
      <c r="E45" s="29">
        <v>35.088999999999999</v>
      </c>
      <c r="F45" s="29">
        <v>36.094000000000001</v>
      </c>
      <c r="G45" s="29">
        <v>37.328000000000003</v>
      </c>
      <c r="H45" s="29">
        <v>38.563000000000002</v>
      </c>
      <c r="I45" s="29">
        <v>39.567999999999998</v>
      </c>
      <c r="J45" s="30" t="e">
        <f>_xlfn.XLOOKUP(A45,'Growth Tracker'!$B$20:$B$85,'Growth Tracker'!$H$20:$H$85,NA())</f>
        <v>#N/A</v>
      </c>
      <c r="K45" s="80" t="e">
        <f t="shared" si="0"/>
        <v>#N/A</v>
      </c>
    </row>
    <row r="46" spans="1:11" x14ac:dyDescent="0.2">
      <c r="A46" s="28">
        <v>44</v>
      </c>
      <c r="B46" s="29">
        <v>1</v>
      </c>
      <c r="C46" s="29">
        <v>37.385100000000001</v>
      </c>
      <c r="D46" s="29">
        <v>3.1879999999999999E-2</v>
      </c>
      <c r="E46" s="29">
        <v>35.143999999999998</v>
      </c>
      <c r="F46" s="29">
        <v>36.15</v>
      </c>
      <c r="G46" s="29">
        <v>37.384999999999998</v>
      </c>
      <c r="H46" s="29">
        <v>38.619999999999997</v>
      </c>
      <c r="I46" s="29">
        <v>39.627000000000002</v>
      </c>
      <c r="J46" s="30" t="e">
        <f>_xlfn.XLOOKUP(A46,'Growth Tracker'!$B$20:$B$85,'Growth Tracker'!$H$20:$H$85,NA())</f>
        <v>#N/A</v>
      </c>
      <c r="K46" s="80" t="e">
        <f t="shared" si="0"/>
        <v>#N/A</v>
      </c>
    </row>
    <row r="47" spans="1:11" x14ac:dyDescent="0.2">
      <c r="A47" s="28">
        <v>45</v>
      </c>
      <c r="B47" s="29">
        <v>1</v>
      </c>
      <c r="C47" s="29">
        <v>37.441099999999999</v>
      </c>
      <c r="D47" s="29">
        <v>3.1870000000000002E-2</v>
      </c>
      <c r="E47" s="29">
        <v>35.197000000000003</v>
      </c>
      <c r="F47" s="29">
        <v>36.204000000000001</v>
      </c>
      <c r="G47" s="29">
        <v>37.441000000000003</v>
      </c>
      <c r="H47" s="29">
        <v>38.677999999999997</v>
      </c>
      <c r="I47" s="29">
        <v>39.685000000000002</v>
      </c>
      <c r="J47" s="30" t="e">
        <f>_xlfn.XLOOKUP(A47,'Growth Tracker'!$B$20:$B$85,'Growth Tracker'!$H$20:$H$85,NA())</f>
        <v>#N/A</v>
      </c>
      <c r="K47" s="80" t="e">
        <f t="shared" si="0"/>
        <v>#N/A</v>
      </c>
    </row>
    <row r="48" spans="1:11" x14ac:dyDescent="0.2">
      <c r="A48" s="28">
        <v>46</v>
      </c>
      <c r="B48" s="29">
        <v>1</v>
      </c>
      <c r="C48" s="29">
        <v>37.496400000000001</v>
      </c>
      <c r="D48" s="29">
        <v>3.1859999999999999E-2</v>
      </c>
      <c r="E48" s="29">
        <v>35.25</v>
      </c>
      <c r="F48" s="29">
        <v>36.258000000000003</v>
      </c>
      <c r="G48" s="29">
        <v>37.496000000000002</v>
      </c>
      <c r="H48" s="29">
        <v>38.734999999999999</v>
      </c>
      <c r="I48" s="29">
        <v>39.743000000000002</v>
      </c>
      <c r="J48" s="30" t="e">
        <f>_xlfn.XLOOKUP(A48,'Growth Tracker'!$B$20:$B$85,'Growth Tracker'!$H$20:$H$85,NA())</f>
        <v>#N/A</v>
      </c>
      <c r="K48" s="80" t="e">
        <f t="shared" si="0"/>
        <v>#N/A</v>
      </c>
    </row>
    <row r="49" spans="1:11" x14ac:dyDescent="0.2">
      <c r="A49" s="28">
        <v>47</v>
      </c>
      <c r="B49" s="29">
        <v>1</v>
      </c>
      <c r="C49" s="29">
        <v>37.551000000000002</v>
      </c>
      <c r="D49" s="29">
        <v>3.184E-2</v>
      </c>
      <c r="E49" s="29">
        <v>35.302</v>
      </c>
      <c r="F49" s="29">
        <v>36.311999999999998</v>
      </c>
      <c r="G49" s="29">
        <v>37.551000000000002</v>
      </c>
      <c r="H49" s="29">
        <v>38.79</v>
      </c>
      <c r="I49" s="29">
        <v>39.799999999999997</v>
      </c>
      <c r="J49" s="30" t="e">
        <f>_xlfn.XLOOKUP(A49,'Growth Tracker'!$B$20:$B$85,'Growth Tracker'!$H$20:$H$85,NA())</f>
        <v>#N/A</v>
      </c>
      <c r="K49" s="80" t="e">
        <f t="shared" si="0"/>
        <v>#N/A</v>
      </c>
    </row>
    <row r="50" spans="1:11" x14ac:dyDescent="0.2">
      <c r="A50" s="28">
        <v>48</v>
      </c>
      <c r="B50" s="29">
        <v>1</v>
      </c>
      <c r="C50" s="29">
        <v>37.604999999999997</v>
      </c>
      <c r="D50" s="29">
        <v>3.1829999999999997E-2</v>
      </c>
      <c r="E50" s="29">
        <v>35.353999999999999</v>
      </c>
      <c r="F50" s="29">
        <v>36.363999999999997</v>
      </c>
      <c r="G50" s="29">
        <v>37.604999999999997</v>
      </c>
      <c r="H50" s="29">
        <v>38.845999999999997</v>
      </c>
      <c r="I50" s="29">
        <v>39.856000000000002</v>
      </c>
      <c r="J50" s="30" t="e">
        <f>_xlfn.XLOOKUP(A50,'Growth Tracker'!$B$20:$B$85,'Growth Tracker'!$H$20:$H$85,NA())</f>
        <v>#N/A</v>
      </c>
      <c r="K50" s="80" t="e">
        <f t="shared" si="0"/>
        <v>#N/A</v>
      </c>
    </row>
    <row r="51" spans="1:11" x14ac:dyDescent="0.2">
      <c r="A51" s="28">
        <v>49</v>
      </c>
      <c r="B51" s="29">
        <v>1</v>
      </c>
      <c r="C51" s="29">
        <v>37.6584</v>
      </c>
      <c r="D51" s="29">
        <v>3.1820000000000001E-2</v>
      </c>
      <c r="E51" s="29">
        <v>35.405000000000001</v>
      </c>
      <c r="F51" s="29">
        <v>36.415999999999997</v>
      </c>
      <c r="G51" s="29">
        <v>37.658000000000001</v>
      </c>
      <c r="H51" s="29">
        <v>38.9</v>
      </c>
      <c r="I51" s="29">
        <v>39.911999999999999</v>
      </c>
      <c r="J51" s="30" t="e">
        <f>_xlfn.XLOOKUP(A51,'Growth Tracker'!$B$20:$B$85,'Growth Tracker'!$H$20:$H$85,NA())</f>
        <v>#N/A</v>
      </c>
      <c r="K51" s="80" t="e">
        <f t="shared" si="0"/>
        <v>#N/A</v>
      </c>
    </row>
    <row r="52" spans="1:11" x14ac:dyDescent="0.2">
      <c r="A52" s="28">
        <v>50</v>
      </c>
      <c r="B52" s="29">
        <v>1</v>
      </c>
      <c r="C52" s="29">
        <v>37.711199999999998</v>
      </c>
      <c r="D52" s="29">
        <v>3.1800000000000002E-2</v>
      </c>
      <c r="E52" s="29">
        <v>35.456000000000003</v>
      </c>
      <c r="F52" s="29">
        <v>36.468000000000004</v>
      </c>
      <c r="G52" s="29">
        <v>37.710999999999999</v>
      </c>
      <c r="H52" s="29">
        <v>38.954000000000001</v>
      </c>
      <c r="I52" s="29">
        <v>39.966999999999999</v>
      </c>
      <c r="J52" s="30" t="e">
        <f>_xlfn.XLOOKUP(A52,'Growth Tracker'!$B$20:$B$85,'Growth Tracker'!$H$20:$H$85,NA())</f>
        <v>#N/A</v>
      </c>
      <c r="K52" s="80" t="e">
        <f t="shared" si="0"/>
        <v>#N/A</v>
      </c>
    </row>
    <row r="53" spans="1:11" x14ac:dyDescent="0.2">
      <c r="A53" s="28">
        <v>51</v>
      </c>
      <c r="B53" s="29">
        <v>1</v>
      </c>
      <c r="C53" s="29">
        <v>37.763500000000001</v>
      </c>
      <c r="D53" s="29">
        <v>3.1789999999999999E-2</v>
      </c>
      <c r="E53" s="29">
        <v>35.506</v>
      </c>
      <c r="F53" s="29">
        <v>36.518999999999998</v>
      </c>
      <c r="G53" s="29">
        <v>37.764000000000003</v>
      </c>
      <c r="H53" s="29">
        <v>39.008000000000003</v>
      </c>
      <c r="I53" s="29">
        <v>40.021000000000001</v>
      </c>
      <c r="J53" s="30" t="e">
        <f>_xlfn.XLOOKUP(A53,'Growth Tracker'!$B$20:$B$85,'Growth Tracker'!$H$20:$H$85,NA())</f>
        <v>#N/A</v>
      </c>
      <c r="K53" s="80" t="e">
        <f t="shared" si="0"/>
        <v>#N/A</v>
      </c>
    </row>
    <row r="54" spans="1:11" x14ac:dyDescent="0.2">
      <c r="A54" s="28">
        <v>52</v>
      </c>
      <c r="B54" s="29">
        <v>1</v>
      </c>
      <c r="C54" s="29">
        <v>37.815199999999997</v>
      </c>
      <c r="D54" s="29">
        <v>3.1780000000000003E-2</v>
      </c>
      <c r="E54" s="29">
        <v>35.555</v>
      </c>
      <c r="F54" s="29">
        <v>36.57</v>
      </c>
      <c r="G54" s="29">
        <v>37.814999999999998</v>
      </c>
      <c r="H54" s="29">
        <v>39.061</v>
      </c>
      <c r="I54" s="29">
        <v>40.075000000000003</v>
      </c>
      <c r="J54" s="30" t="e">
        <f>_xlfn.XLOOKUP(A54,'Growth Tracker'!$B$20:$B$85,'Growth Tracker'!$H$20:$H$85,NA())</f>
        <v>#N/A</v>
      </c>
      <c r="K54" s="80" t="e">
        <f t="shared" si="0"/>
        <v>#N/A</v>
      </c>
    </row>
    <row r="55" spans="1:11" x14ac:dyDescent="0.2">
      <c r="A55" s="28">
        <v>53</v>
      </c>
      <c r="B55" s="29">
        <v>1</v>
      </c>
      <c r="C55" s="29">
        <v>37.866300000000003</v>
      </c>
      <c r="D55" s="29">
        <v>3.177E-2</v>
      </c>
      <c r="E55" s="29">
        <v>35.603999999999999</v>
      </c>
      <c r="F55" s="29">
        <v>36.619</v>
      </c>
      <c r="G55" s="29">
        <v>37.866</v>
      </c>
      <c r="H55" s="29">
        <v>39.113</v>
      </c>
      <c r="I55" s="29">
        <v>40.128999999999998</v>
      </c>
      <c r="J55" s="30" t="e">
        <f>_xlfn.XLOOKUP(A55,'Growth Tracker'!$B$20:$B$85,'Growth Tracker'!$H$20:$H$85,NA())</f>
        <v>#N/A</v>
      </c>
      <c r="K55" s="80" t="e">
        <f t="shared" si="0"/>
        <v>#N/A</v>
      </c>
    </row>
    <row r="56" spans="1:11" x14ac:dyDescent="0.2">
      <c r="A56" s="28">
        <v>54</v>
      </c>
      <c r="B56" s="29">
        <v>1</v>
      </c>
      <c r="C56" s="29">
        <v>37.916899999999998</v>
      </c>
      <c r="D56" s="29">
        <v>3.1759999999999997E-2</v>
      </c>
      <c r="E56" s="29">
        <v>35.652000000000001</v>
      </c>
      <c r="F56" s="29">
        <v>36.668999999999997</v>
      </c>
      <c r="G56" s="29">
        <v>37.917000000000002</v>
      </c>
      <c r="H56" s="29">
        <v>39.164999999999999</v>
      </c>
      <c r="I56" s="29">
        <v>40.182000000000002</v>
      </c>
      <c r="J56" s="30" t="e">
        <f>_xlfn.XLOOKUP(A56,'Growth Tracker'!$B$20:$B$85,'Growth Tracker'!$H$20:$H$85,NA())</f>
        <v>#N/A</v>
      </c>
      <c r="K56" s="80" t="e">
        <f t="shared" si="0"/>
        <v>#N/A</v>
      </c>
    </row>
    <row r="57" spans="1:11" x14ac:dyDescent="0.2">
      <c r="A57" s="28">
        <v>55</v>
      </c>
      <c r="B57" s="29">
        <v>1</v>
      </c>
      <c r="C57" s="29">
        <v>37.967100000000002</v>
      </c>
      <c r="D57" s="29">
        <v>3.1739999999999997E-2</v>
      </c>
      <c r="E57" s="29">
        <v>35.701000000000001</v>
      </c>
      <c r="F57" s="29">
        <v>36.718000000000004</v>
      </c>
      <c r="G57" s="29">
        <v>37.966999999999999</v>
      </c>
      <c r="H57" s="29">
        <v>39.216000000000001</v>
      </c>
      <c r="I57" s="29">
        <v>40.234000000000002</v>
      </c>
      <c r="J57" s="30" t="e">
        <f>_xlfn.XLOOKUP(A57,'Growth Tracker'!$B$20:$B$85,'Growth Tracker'!$H$20:$H$85,NA())</f>
        <v>#N/A</v>
      </c>
      <c r="K57" s="80" t="e">
        <f t="shared" si="0"/>
        <v>#N/A</v>
      </c>
    </row>
    <row r="58" spans="1:11" x14ac:dyDescent="0.2">
      <c r="A58" s="28">
        <v>56</v>
      </c>
      <c r="B58" s="29">
        <v>1</v>
      </c>
      <c r="C58" s="29">
        <v>38.0167</v>
      </c>
      <c r="D58" s="29">
        <v>3.1730000000000001E-2</v>
      </c>
      <c r="E58" s="29">
        <v>35.747999999999998</v>
      </c>
      <c r="F58" s="29">
        <v>36.765999999999998</v>
      </c>
      <c r="G58" s="29">
        <v>38.017000000000003</v>
      </c>
      <c r="H58" s="29">
        <v>39.267000000000003</v>
      </c>
      <c r="I58" s="29">
        <v>40.284999999999997</v>
      </c>
      <c r="J58" s="30" t="e">
        <f>_xlfn.XLOOKUP(A58,'Growth Tracker'!$B$20:$B$85,'Growth Tracker'!$H$20:$H$85,NA())</f>
        <v>#N/A</v>
      </c>
      <c r="K58" s="80" t="e">
        <f t="shared" si="0"/>
        <v>#N/A</v>
      </c>
    </row>
    <row r="59" spans="1:11" x14ac:dyDescent="0.2">
      <c r="A59" s="28">
        <v>57</v>
      </c>
      <c r="B59" s="29">
        <v>1</v>
      </c>
      <c r="C59" s="29">
        <v>38.065800000000003</v>
      </c>
      <c r="D59" s="29">
        <v>3.1719999999999998E-2</v>
      </c>
      <c r="E59" s="29">
        <v>35.795000000000002</v>
      </c>
      <c r="F59" s="29">
        <v>36.814</v>
      </c>
      <c r="G59" s="29">
        <v>38.066000000000003</v>
      </c>
      <c r="H59" s="29">
        <v>39.317</v>
      </c>
      <c r="I59" s="29">
        <v>40.337000000000003</v>
      </c>
      <c r="J59" s="30" t="e">
        <f>_xlfn.XLOOKUP(A59,'Growth Tracker'!$B$20:$B$85,'Growth Tracker'!$H$20:$H$85,NA())</f>
        <v>#N/A</v>
      </c>
      <c r="K59" s="80" t="e">
        <f t="shared" si="0"/>
        <v>#N/A</v>
      </c>
    </row>
    <row r="60" spans="1:11" x14ac:dyDescent="0.2">
      <c r="A60" s="28">
        <v>58</v>
      </c>
      <c r="B60" s="29">
        <v>1</v>
      </c>
      <c r="C60" s="29">
        <v>38.1145</v>
      </c>
      <c r="D60" s="29">
        <v>3.1710000000000002E-2</v>
      </c>
      <c r="E60" s="29">
        <v>35.841000000000001</v>
      </c>
      <c r="F60" s="29">
        <v>36.862000000000002</v>
      </c>
      <c r="G60" s="29">
        <v>38.115000000000002</v>
      </c>
      <c r="H60" s="29">
        <v>39.366999999999997</v>
      </c>
      <c r="I60" s="29">
        <v>40.387999999999998</v>
      </c>
      <c r="J60" s="30" t="e">
        <f>_xlfn.XLOOKUP(A60,'Growth Tracker'!$B$20:$B$85,'Growth Tracker'!$H$20:$H$85,NA())</f>
        <v>#N/A</v>
      </c>
      <c r="K60" s="80" t="e">
        <f t="shared" si="0"/>
        <v>#N/A</v>
      </c>
    </row>
    <row r="61" spans="1:11" x14ac:dyDescent="0.2">
      <c r="A61" s="28">
        <v>59</v>
      </c>
      <c r="B61" s="29">
        <v>1</v>
      </c>
      <c r="C61" s="29">
        <v>38.162799999999997</v>
      </c>
      <c r="D61" s="29">
        <v>3.1699999999999999E-2</v>
      </c>
      <c r="E61" s="29">
        <v>35.887</v>
      </c>
      <c r="F61" s="29">
        <v>36.908999999999999</v>
      </c>
      <c r="G61" s="29">
        <v>38.162999999999997</v>
      </c>
      <c r="H61" s="29">
        <v>39.417000000000002</v>
      </c>
      <c r="I61" s="29">
        <v>40.438000000000002</v>
      </c>
      <c r="J61" s="30">
        <f>_xlfn.XLOOKUP(A61,'Growth Tracker'!$B$20:$B$85,'Growth Tracker'!$H$20:$H$85,NA())</f>
        <v>37.299999999999997</v>
      </c>
      <c r="K61" s="80">
        <f t="shared" si="0"/>
        <v>0.23786135450894597</v>
      </c>
    </row>
    <row r="62" spans="1:11" x14ac:dyDescent="0.2">
      <c r="A62" s="28">
        <v>60</v>
      </c>
      <c r="B62" s="29">
        <v>1</v>
      </c>
      <c r="C62" s="29">
        <v>38.210599999999999</v>
      </c>
      <c r="D62" s="29">
        <v>3.1690000000000003E-2</v>
      </c>
      <c r="E62" s="29">
        <v>35.933</v>
      </c>
      <c r="F62" s="29">
        <v>36.956000000000003</v>
      </c>
      <c r="G62" s="29">
        <v>38.210999999999999</v>
      </c>
      <c r="H62" s="29">
        <v>39.466000000000001</v>
      </c>
      <c r="I62" s="29">
        <v>40.488</v>
      </c>
      <c r="J62" s="30" t="e">
        <f>_xlfn.XLOOKUP(A62,'Growth Tracker'!$B$20:$B$85,'Growth Tracker'!$H$20:$H$85,NA())</f>
        <v>#N/A</v>
      </c>
      <c r="K62" s="80" t="e">
        <f t="shared" si="0"/>
        <v>#N/A</v>
      </c>
    </row>
    <row r="63" spans="1:11" x14ac:dyDescent="0.2">
      <c r="A63" s="28">
        <v>61</v>
      </c>
      <c r="B63" s="29">
        <v>1</v>
      </c>
      <c r="C63" s="29">
        <v>38.258000000000003</v>
      </c>
      <c r="D63" s="29">
        <v>3.168E-2</v>
      </c>
      <c r="E63" s="29">
        <v>35.978000000000002</v>
      </c>
      <c r="F63" s="29">
        <v>37.002000000000002</v>
      </c>
      <c r="G63" s="29">
        <v>38.258000000000003</v>
      </c>
      <c r="H63" s="29">
        <v>39.514000000000003</v>
      </c>
      <c r="I63" s="29">
        <v>40.537999999999997</v>
      </c>
      <c r="J63" s="30" t="e">
        <f>_xlfn.XLOOKUP(A63,'Growth Tracker'!$B$20:$B$85,'Growth Tracker'!$H$20:$H$85,NA())</f>
        <v>#N/A</v>
      </c>
      <c r="K63" s="80" t="e">
        <f t="shared" si="0"/>
        <v>#N/A</v>
      </c>
    </row>
    <row r="64" spans="1:11" x14ac:dyDescent="0.2">
      <c r="A64" s="28">
        <v>62</v>
      </c>
      <c r="B64" s="29">
        <v>1</v>
      </c>
      <c r="C64" s="29">
        <v>38.305</v>
      </c>
      <c r="D64" s="29">
        <v>3.1669999999999997E-2</v>
      </c>
      <c r="E64" s="29">
        <v>36.023000000000003</v>
      </c>
      <c r="F64" s="29">
        <v>37.048000000000002</v>
      </c>
      <c r="G64" s="29">
        <v>38.305</v>
      </c>
      <c r="H64" s="29">
        <v>39.561999999999998</v>
      </c>
      <c r="I64" s="29">
        <v>40.587000000000003</v>
      </c>
      <c r="J64" s="30" t="e">
        <f>_xlfn.XLOOKUP(A64,'Growth Tracker'!$B$20:$B$85,'Growth Tracker'!$H$20:$H$85,NA())</f>
        <v>#N/A</v>
      </c>
      <c r="K64" s="80" t="e">
        <f t="shared" si="0"/>
        <v>#N/A</v>
      </c>
    </row>
    <row r="65" spans="1:11" x14ac:dyDescent="0.2">
      <c r="A65" s="28">
        <v>63</v>
      </c>
      <c r="B65" s="29">
        <v>1</v>
      </c>
      <c r="C65" s="29">
        <v>38.351599999999998</v>
      </c>
      <c r="D65" s="29">
        <v>3.1660000000000001E-2</v>
      </c>
      <c r="E65" s="29">
        <v>36.067999999999998</v>
      </c>
      <c r="F65" s="29">
        <v>37.093000000000004</v>
      </c>
      <c r="G65" s="29">
        <v>38.351999999999997</v>
      </c>
      <c r="H65" s="29">
        <v>39.61</v>
      </c>
      <c r="I65" s="29">
        <v>40.634999999999998</v>
      </c>
      <c r="J65" s="30" t="e">
        <f>_xlfn.XLOOKUP(A65,'Growth Tracker'!$B$20:$B$85,'Growth Tracker'!$H$20:$H$85,NA())</f>
        <v>#N/A</v>
      </c>
      <c r="K65" s="80" t="e">
        <f t="shared" si="0"/>
        <v>#N/A</v>
      </c>
    </row>
    <row r="66" spans="1:11" x14ac:dyDescent="0.2">
      <c r="A66" s="28">
        <v>64</v>
      </c>
      <c r="B66" s="29">
        <v>1</v>
      </c>
      <c r="C66" s="29">
        <v>38.397799999999997</v>
      </c>
      <c r="D66" s="29">
        <v>3.1640000000000001E-2</v>
      </c>
      <c r="E66" s="29">
        <v>36.113</v>
      </c>
      <c r="F66" s="29">
        <v>37.139000000000003</v>
      </c>
      <c r="G66" s="29">
        <v>38.398000000000003</v>
      </c>
      <c r="H66" s="29">
        <v>39.656999999999996</v>
      </c>
      <c r="I66" s="29">
        <v>40.683</v>
      </c>
      <c r="J66" s="30" t="e">
        <f>_xlfn.XLOOKUP(A66,'Growth Tracker'!$B$20:$B$85,'Growth Tracker'!$H$20:$H$85,NA())</f>
        <v>#N/A</v>
      </c>
      <c r="K66" s="80" t="e">
        <f t="shared" si="0"/>
        <v>#N/A</v>
      </c>
    </row>
    <row r="67" spans="1:11" x14ac:dyDescent="0.2">
      <c r="A67" s="28">
        <v>65</v>
      </c>
      <c r="B67" s="29">
        <v>1</v>
      </c>
      <c r="C67" s="29">
        <v>38.4437</v>
      </c>
      <c r="D67" s="29">
        <v>3.1629999999999998E-2</v>
      </c>
      <c r="E67" s="29">
        <v>36.156999999999996</v>
      </c>
      <c r="F67" s="29">
        <v>37.183</v>
      </c>
      <c r="G67" s="29">
        <v>38.444000000000003</v>
      </c>
      <c r="H67" s="29">
        <v>39.704000000000001</v>
      </c>
      <c r="I67" s="29">
        <v>40.731000000000002</v>
      </c>
      <c r="J67" s="30" t="e">
        <f>_xlfn.XLOOKUP(A67,'Growth Tracker'!$B$20:$B$85,'Growth Tracker'!$H$20:$H$85,NA())</f>
        <v>#N/A</v>
      </c>
      <c r="K67" s="80" t="e">
        <f t="shared" ref="K67:K130" si="1">IF(ISERROR(J67),NA(),_xlfn.NORM.S.DIST(IF(B67=0,LN(J67/C67)/D67,((J67/C67)^B67-1)/(B67*D67)),TRUE))</f>
        <v>#N/A</v>
      </c>
    </row>
    <row r="68" spans="1:11" x14ac:dyDescent="0.2">
      <c r="A68" s="28">
        <v>66</v>
      </c>
      <c r="B68" s="29">
        <v>1</v>
      </c>
      <c r="C68" s="29">
        <v>38.489100000000001</v>
      </c>
      <c r="D68" s="29">
        <v>3.1620000000000002E-2</v>
      </c>
      <c r="E68" s="29">
        <v>36.200000000000003</v>
      </c>
      <c r="F68" s="29">
        <v>37.228000000000002</v>
      </c>
      <c r="G68" s="29">
        <v>38.488999999999997</v>
      </c>
      <c r="H68" s="29">
        <v>39.75</v>
      </c>
      <c r="I68" s="29">
        <v>40.777999999999999</v>
      </c>
      <c r="J68" s="30" t="e">
        <f>_xlfn.XLOOKUP(A68,'Growth Tracker'!$B$20:$B$85,'Growth Tracker'!$H$20:$H$85,NA())</f>
        <v>#N/A</v>
      </c>
      <c r="K68" s="80" t="e">
        <f t="shared" si="1"/>
        <v>#N/A</v>
      </c>
    </row>
    <row r="69" spans="1:11" x14ac:dyDescent="0.2">
      <c r="A69" s="28">
        <v>67</v>
      </c>
      <c r="B69" s="29">
        <v>1</v>
      </c>
      <c r="C69" s="29">
        <v>38.534199999999998</v>
      </c>
      <c r="D69" s="29">
        <v>3.1609999999999999E-2</v>
      </c>
      <c r="E69" s="29">
        <v>36.243000000000002</v>
      </c>
      <c r="F69" s="29">
        <v>37.271999999999998</v>
      </c>
      <c r="G69" s="29">
        <v>38.533999999999999</v>
      </c>
      <c r="H69" s="29">
        <v>39.796999999999997</v>
      </c>
      <c r="I69" s="29">
        <v>40.825000000000003</v>
      </c>
      <c r="J69" s="30" t="e">
        <f>_xlfn.XLOOKUP(A69,'Growth Tracker'!$B$20:$B$85,'Growth Tracker'!$H$20:$H$85,NA())</f>
        <v>#N/A</v>
      </c>
      <c r="K69" s="80" t="e">
        <f t="shared" si="1"/>
        <v>#N/A</v>
      </c>
    </row>
    <row r="70" spans="1:11" x14ac:dyDescent="0.2">
      <c r="A70" s="28">
        <v>68</v>
      </c>
      <c r="B70" s="29">
        <v>1</v>
      </c>
      <c r="C70" s="29">
        <v>38.578899999999997</v>
      </c>
      <c r="D70" s="29">
        <v>3.1600000000000003E-2</v>
      </c>
      <c r="E70" s="29">
        <v>36.286000000000001</v>
      </c>
      <c r="F70" s="29">
        <v>37.314999999999998</v>
      </c>
      <c r="G70" s="29">
        <v>38.579000000000001</v>
      </c>
      <c r="H70" s="29">
        <v>39.841999999999999</v>
      </c>
      <c r="I70" s="29">
        <v>40.872</v>
      </c>
      <c r="J70" s="30" t="e">
        <f>_xlfn.XLOOKUP(A70,'Growth Tracker'!$B$20:$B$85,'Growth Tracker'!$H$20:$H$85,NA())</f>
        <v>#N/A</v>
      </c>
      <c r="K70" s="80" t="e">
        <f t="shared" si="1"/>
        <v>#N/A</v>
      </c>
    </row>
    <row r="71" spans="1:11" x14ac:dyDescent="0.2">
      <c r="A71" s="28">
        <v>69</v>
      </c>
      <c r="B71" s="29">
        <v>1</v>
      </c>
      <c r="C71" s="29">
        <v>38.6233</v>
      </c>
      <c r="D71" s="29">
        <v>3.159E-2</v>
      </c>
      <c r="E71" s="29">
        <v>36.329000000000001</v>
      </c>
      <c r="F71" s="29">
        <v>37.359000000000002</v>
      </c>
      <c r="G71" s="29">
        <v>38.622999999999998</v>
      </c>
      <c r="H71" s="29">
        <v>39.887999999999998</v>
      </c>
      <c r="I71" s="29">
        <v>40.917999999999999</v>
      </c>
      <c r="J71" s="30" t="e">
        <f>_xlfn.XLOOKUP(A71,'Growth Tracker'!$B$20:$B$85,'Growth Tracker'!$H$20:$H$85,NA())</f>
        <v>#N/A</v>
      </c>
      <c r="K71" s="80" t="e">
        <f t="shared" si="1"/>
        <v>#N/A</v>
      </c>
    </row>
    <row r="72" spans="1:11" x14ac:dyDescent="0.2">
      <c r="A72" s="28">
        <v>70</v>
      </c>
      <c r="B72" s="29">
        <v>1</v>
      </c>
      <c r="C72" s="29">
        <v>38.667299999999997</v>
      </c>
      <c r="D72" s="29">
        <v>3.1579999999999997E-2</v>
      </c>
      <c r="E72" s="29">
        <v>36.371000000000002</v>
      </c>
      <c r="F72" s="29">
        <v>37.402000000000001</v>
      </c>
      <c r="G72" s="29">
        <v>38.667000000000002</v>
      </c>
      <c r="H72" s="29">
        <v>39.933</v>
      </c>
      <c r="I72" s="29">
        <v>40.963999999999999</v>
      </c>
      <c r="J72" s="30" t="e">
        <f>_xlfn.XLOOKUP(A72,'Growth Tracker'!$B$20:$B$85,'Growth Tracker'!$H$20:$H$85,NA())</f>
        <v>#N/A</v>
      </c>
      <c r="K72" s="80" t="e">
        <f t="shared" si="1"/>
        <v>#N/A</v>
      </c>
    </row>
    <row r="73" spans="1:11" x14ac:dyDescent="0.2">
      <c r="A73" s="28">
        <v>71</v>
      </c>
      <c r="B73" s="29">
        <v>1</v>
      </c>
      <c r="C73" s="29">
        <v>38.710999999999999</v>
      </c>
      <c r="D73" s="29">
        <v>3.1579999999999997E-2</v>
      </c>
      <c r="E73" s="29">
        <v>36.411999999999999</v>
      </c>
      <c r="F73" s="29">
        <v>37.444000000000003</v>
      </c>
      <c r="G73" s="29">
        <v>38.710999999999999</v>
      </c>
      <c r="H73" s="29">
        <v>39.978000000000002</v>
      </c>
      <c r="I73" s="29">
        <v>41.01</v>
      </c>
      <c r="J73" s="30" t="e">
        <f>_xlfn.XLOOKUP(A73,'Growth Tracker'!$B$20:$B$85,'Growth Tracker'!$H$20:$H$85,NA())</f>
        <v>#N/A</v>
      </c>
      <c r="K73" s="80" t="e">
        <f t="shared" si="1"/>
        <v>#N/A</v>
      </c>
    </row>
    <row r="74" spans="1:11" x14ac:dyDescent="0.2">
      <c r="A74" s="28">
        <v>72</v>
      </c>
      <c r="B74" s="29">
        <v>1</v>
      </c>
      <c r="C74" s="29">
        <v>38.754300000000001</v>
      </c>
      <c r="D74" s="29">
        <v>3.1570000000000001E-2</v>
      </c>
      <c r="E74" s="29">
        <v>36.453000000000003</v>
      </c>
      <c r="F74" s="29">
        <v>37.485999999999997</v>
      </c>
      <c r="G74" s="29">
        <v>38.753999999999998</v>
      </c>
      <c r="H74" s="29">
        <v>40.021999999999998</v>
      </c>
      <c r="I74" s="29">
        <v>41.055</v>
      </c>
      <c r="J74" s="30" t="e">
        <f>_xlfn.XLOOKUP(A74,'Growth Tracker'!$B$20:$B$85,'Growth Tracker'!$H$20:$H$85,NA())</f>
        <v>#N/A</v>
      </c>
      <c r="K74" s="80" t="e">
        <f t="shared" si="1"/>
        <v>#N/A</v>
      </c>
    </row>
    <row r="75" spans="1:11" x14ac:dyDescent="0.2">
      <c r="A75" s="28">
        <v>73</v>
      </c>
      <c r="B75" s="29">
        <v>1</v>
      </c>
      <c r="C75" s="29">
        <v>38.7973</v>
      </c>
      <c r="D75" s="29">
        <v>3.1559999999999998E-2</v>
      </c>
      <c r="E75" s="29">
        <v>36.494</v>
      </c>
      <c r="F75" s="29">
        <v>37.527999999999999</v>
      </c>
      <c r="G75" s="29">
        <v>38.796999999999997</v>
      </c>
      <c r="H75" s="29">
        <v>40.066000000000003</v>
      </c>
      <c r="I75" s="29">
        <v>41.1</v>
      </c>
      <c r="J75" s="30">
        <f>_xlfn.XLOOKUP(A75,'Growth Tracker'!$B$20:$B$85,'Growth Tracker'!$H$20:$H$85,NA())</f>
        <v>0</v>
      </c>
      <c r="K75" s="80">
        <f t="shared" si="1"/>
        <v>1.2236351846487862E-220</v>
      </c>
    </row>
    <row r="76" spans="1:11" x14ac:dyDescent="0.2">
      <c r="A76" s="28">
        <v>74</v>
      </c>
      <c r="B76" s="29">
        <v>1</v>
      </c>
      <c r="C76" s="29">
        <v>38.840000000000003</v>
      </c>
      <c r="D76" s="29">
        <v>3.1550000000000002E-2</v>
      </c>
      <c r="E76" s="29">
        <v>36.534999999999997</v>
      </c>
      <c r="F76" s="29">
        <v>37.57</v>
      </c>
      <c r="G76" s="29">
        <v>38.840000000000003</v>
      </c>
      <c r="H76" s="29">
        <v>40.11</v>
      </c>
      <c r="I76" s="29">
        <v>41.145000000000003</v>
      </c>
      <c r="J76" s="30" t="e">
        <f>_xlfn.XLOOKUP(A76,'Growth Tracker'!$B$20:$B$85,'Growth Tracker'!$H$20:$H$85,NA())</f>
        <v>#N/A</v>
      </c>
      <c r="K76" s="80" t="e">
        <f t="shared" si="1"/>
        <v>#N/A</v>
      </c>
    </row>
    <row r="77" spans="1:11" x14ac:dyDescent="0.2">
      <c r="A77" s="28">
        <v>75</v>
      </c>
      <c r="B77" s="29">
        <v>1</v>
      </c>
      <c r="C77" s="29">
        <v>38.882300000000001</v>
      </c>
      <c r="D77" s="29">
        <v>3.1539999999999999E-2</v>
      </c>
      <c r="E77" s="29">
        <v>36.576000000000001</v>
      </c>
      <c r="F77" s="29">
        <v>37.610999999999997</v>
      </c>
      <c r="G77" s="29">
        <v>38.881999999999998</v>
      </c>
      <c r="H77" s="29">
        <v>40.152999999999999</v>
      </c>
      <c r="I77" s="29">
        <v>41.189</v>
      </c>
      <c r="J77" s="30" t="e">
        <f>_xlfn.XLOOKUP(A77,'Growth Tracker'!$B$20:$B$85,'Growth Tracker'!$H$20:$H$85,NA())</f>
        <v>#N/A</v>
      </c>
      <c r="K77" s="80" t="e">
        <f t="shared" si="1"/>
        <v>#N/A</v>
      </c>
    </row>
    <row r="78" spans="1:11" x14ac:dyDescent="0.2">
      <c r="A78" s="28">
        <v>76</v>
      </c>
      <c r="B78" s="29">
        <v>1</v>
      </c>
      <c r="C78" s="29">
        <v>38.924399999999999</v>
      </c>
      <c r="D78" s="29">
        <v>3.1530000000000002E-2</v>
      </c>
      <c r="E78" s="29">
        <v>36.616</v>
      </c>
      <c r="F78" s="29">
        <v>37.652000000000001</v>
      </c>
      <c r="G78" s="29">
        <v>38.923999999999999</v>
      </c>
      <c r="H78" s="29">
        <v>40.195999999999998</v>
      </c>
      <c r="I78" s="29">
        <v>41.232999999999997</v>
      </c>
      <c r="J78" s="30" t="e">
        <f>_xlfn.XLOOKUP(A78,'Growth Tracker'!$B$20:$B$85,'Growth Tracker'!$H$20:$H$85,NA())</f>
        <v>#N/A</v>
      </c>
      <c r="K78" s="80" t="e">
        <f t="shared" si="1"/>
        <v>#N/A</v>
      </c>
    </row>
    <row r="79" spans="1:11" x14ac:dyDescent="0.2">
      <c r="A79" s="28">
        <v>77</v>
      </c>
      <c r="B79" s="29">
        <v>1</v>
      </c>
      <c r="C79" s="29">
        <v>38.966099999999997</v>
      </c>
      <c r="D79" s="29">
        <v>3.1519999999999999E-2</v>
      </c>
      <c r="E79" s="29">
        <v>36.655999999999999</v>
      </c>
      <c r="F79" s="29">
        <v>37.692999999999998</v>
      </c>
      <c r="G79" s="29">
        <v>38.966000000000001</v>
      </c>
      <c r="H79" s="29">
        <v>40.238999999999997</v>
      </c>
      <c r="I79" s="29">
        <v>41.276000000000003</v>
      </c>
      <c r="J79" s="30" t="e">
        <f>_xlfn.XLOOKUP(A79,'Growth Tracker'!$B$20:$B$85,'Growth Tracker'!$H$20:$H$85,NA())</f>
        <v>#N/A</v>
      </c>
      <c r="K79" s="80" t="e">
        <f t="shared" si="1"/>
        <v>#N/A</v>
      </c>
    </row>
    <row r="80" spans="1:11" x14ac:dyDescent="0.2">
      <c r="A80" s="28">
        <v>78</v>
      </c>
      <c r="B80" s="29">
        <v>1</v>
      </c>
      <c r="C80" s="29">
        <v>39.0075</v>
      </c>
      <c r="D80" s="29">
        <v>3.1510000000000003E-2</v>
      </c>
      <c r="E80" s="29">
        <v>36.695999999999998</v>
      </c>
      <c r="F80" s="29">
        <v>37.734000000000002</v>
      </c>
      <c r="G80" s="29">
        <v>39.008000000000003</v>
      </c>
      <c r="H80" s="29">
        <v>40.280999999999999</v>
      </c>
      <c r="I80" s="29">
        <v>41.319000000000003</v>
      </c>
      <c r="J80" s="30">
        <f>_xlfn.XLOOKUP(A80,'Growth Tracker'!$B$20:$B$85,'Growth Tracker'!$H$20:$H$85,NA())</f>
        <v>38.200000000000003</v>
      </c>
      <c r="K80" s="80">
        <f t="shared" si="1"/>
        <v>0.25559987354620817</v>
      </c>
    </row>
    <row r="81" spans="1:11" x14ac:dyDescent="0.2">
      <c r="A81" s="28">
        <v>79</v>
      </c>
      <c r="B81" s="29">
        <v>1</v>
      </c>
      <c r="C81" s="29">
        <v>39.048699999999997</v>
      </c>
      <c r="D81" s="29">
        <v>3.15E-2</v>
      </c>
      <c r="E81" s="29">
        <v>36.734999999999999</v>
      </c>
      <c r="F81" s="29">
        <v>37.774000000000001</v>
      </c>
      <c r="G81" s="29">
        <v>39.048999999999999</v>
      </c>
      <c r="H81" s="29">
        <v>40.323999999999998</v>
      </c>
      <c r="I81" s="29">
        <v>41.362000000000002</v>
      </c>
      <c r="J81" s="30" t="e">
        <f>_xlfn.XLOOKUP(A81,'Growth Tracker'!$B$20:$B$85,'Growth Tracker'!$H$20:$H$85,NA())</f>
        <v>#N/A</v>
      </c>
      <c r="K81" s="80" t="e">
        <f t="shared" si="1"/>
        <v>#N/A</v>
      </c>
    </row>
    <row r="82" spans="1:11" x14ac:dyDescent="0.2">
      <c r="A82" s="28">
        <v>80</v>
      </c>
      <c r="B82" s="29">
        <v>1</v>
      </c>
      <c r="C82" s="29">
        <v>39.089500000000001</v>
      </c>
      <c r="D82" s="29">
        <v>3.1489999999999997E-2</v>
      </c>
      <c r="E82" s="29">
        <v>36.774000000000001</v>
      </c>
      <c r="F82" s="29">
        <v>37.814</v>
      </c>
      <c r="G82" s="29">
        <v>39.090000000000003</v>
      </c>
      <c r="H82" s="29">
        <v>40.365000000000002</v>
      </c>
      <c r="I82" s="29">
        <v>41.405000000000001</v>
      </c>
      <c r="J82" s="30" t="e">
        <f>_xlfn.XLOOKUP(A82,'Growth Tracker'!$B$20:$B$85,'Growth Tracker'!$H$20:$H$85,NA())</f>
        <v>#N/A</v>
      </c>
      <c r="K82" s="80" t="e">
        <f t="shared" si="1"/>
        <v>#N/A</v>
      </c>
    </row>
    <row r="83" spans="1:11" x14ac:dyDescent="0.2">
      <c r="A83" s="28">
        <v>81</v>
      </c>
      <c r="B83" s="29">
        <v>1</v>
      </c>
      <c r="C83" s="29">
        <v>39.130099999999999</v>
      </c>
      <c r="D83" s="29">
        <v>3.1489999999999997E-2</v>
      </c>
      <c r="E83" s="29">
        <v>36.813000000000002</v>
      </c>
      <c r="F83" s="29">
        <v>37.853000000000002</v>
      </c>
      <c r="G83" s="29">
        <v>39.130000000000003</v>
      </c>
      <c r="H83" s="29">
        <v>40.406999999999996</v>
      </c>
      <c r="I83" s="29">
        <v>41.448</v>
      </c>
      <c r="J83" s="30" t="e">
        <f>_xlfn.XLOOKUP(A83,'Growth Tracker'!$B$20:$B$85,'Growth Tracker'!$H$20:$H$85,NA())</f>
        <v>#N/A</v>
      </c>
      <c r="K83" s="80" t="e">
        <f t="shared" si="1"/>
        <v>#N/A</v>
      </c>
    </row>
    <row r="84" spans="1:11" x14ac:dyDescent="0.2">
      <c r="A84" s="28">
        <v>82</v>
      </c>
      <c r="B84" s="29">
        <v>1</v>
      </c>
      <c r="C84" s="29">
        <v>39.170400000000001</v>
      </c>
      <c r="D84" s="29">
        <v>3.1480000000000001E-2</v>
      </c>
      <c r="E84" s="29">
        <v>36.850999999999999</v>
      </c>
      <c r="F84" s="29">
        <v>37.892000000000003</v>
      </c>
      <c r="G84" s="29">
        <v>39.17</v>
      </c>
      <c r="H84" s="29">
        <v>40.448</v>
      </c>
      <c r="I84" s="29">
        <v>41.49</v>
      </c>
      <c r="J84" s="30" t="e">
        <f>_xlfn.XLOOKUP(A84,'Growth Tracker'!$B$20:$B$85,'Growth Tracker'!$H$20:$H$85,NA())</f>
        <v>#N/A</v>
      </c>
      <c r="K84" s="80" t="e">
        <f t="shared" si="1"/>
        <v>#N/A</v>
      </c>
    </row>
    <row r="85" spans="1:11" x14ac:dyDescent="0.2">
      <c r="A85" s="28">
        <v>83</v>
      </c>
      <c r="B85" s="29">
        <v>1</v>
      </c>
      <c r="C85" s="29">
        <v>39.2104</v>
      </c>
      <c r="D85" s="29">
        <v>3.1469999999999998E-2</v>
      </c>
      <c r="E85" s="29">
        <v>36.89</v>
      </c>
      <c r="F85" s="29">
        <v>37.930999999999997</v>
      </c>
      <c r="G85" s="29">
        <v>39.21</v>
      </c>
      <c r="H85" s="29">
        <v>40.488999999999997</v>
      </c>
      <c r="I85" s="29">
        <v>41.530999999999999</v>
      </c>
      <c r="J85" s="30" t="e">
        <f>_xlfn.XLOOKUP(A85,'Growth Tracker'!$B$20:$B$85,'Growth Tracker'!$H$20:$H$85,NA())</f>
        <v>#N/A</v>
      </c>
      <c r="K85" s="80" t="e">
        <f t="shared" si="1"/>
        <v>#N/A</v>
      </c>
    </row>
    <row r="86" spans="1:11" x14ac:dyDescent="0.2">
      <c r="A86" s="28">
        <v>84</v>
      </c>
      <c r="B86" s="29">
        <v>1</v>
      </c>
      <c r="C86" s="29">
        <v>39.250100000000003</v>
      </c>
      <c r="D86" s="29">
        <v>3.1460000000000002E-2</v>
      </c>
      <c r="E86" s="29">
        <v>36.927999999999997</v>
      </c>
      <c r="F86" s="29">
        <v>37.97</v>
      </c>
      <c r="G86" s="29">
        <v>39.25</v>
      </c>
      <c r="H86" s="29">
        <v>40.53</v>
      </c>
      <c r="I86" s="29">
        <v>41.573</v>
      </c>
      <c r="J86" s="30" t="e">
        <f>_xlfn.XLOOKUP(A86,'Growth Tracker'!$B$20:$B$85,'Growth Tracker'!$H$20:$H$85,NA())</f>
        <v>#N/A</v>
      </c>
      <c r="K86" s="80" t="e">
        <f t="shared" si="1"/>
        <v>#N/A</v>
      </c>
    </row>
    <row r="87" spans="1:11" x14ac:dyDescent="0.2">
      <c r="A87" s="28">
        <v>85</v>
      </c>
      <c r="B87" s="29">
        <v>1</v>
      </c>
      <c r="C87" s="29">
        <v>39.2896</v>
      </c>
      <c r="D87" s="29">
        <v>3.1449999999999999E-2</v>
      </c>
      <c r="E87" s="29">
        <v>36.966000000000001</v>
      </c>
      <c r="F87" s="29">
        <v>38.009</v>
      </c>
      <c r="G87" s="29">
        <v>39.29</v>
      </c>
      <c r="H87" s="29">
        <v>40.57</v>
      </c>
      <c r="I87" s="29">
        <v>41.613999999999997</v>
      </c>
      <c r="J87" s="30" t="e">
        <f>_xlfn.XLOOKUP(A87,'Growth Tracker'!$B$20:$B$85,'Growth Tracker'!$H$20:$H$85,NA())</f>
        <v>#N/A</v>
      </c>
      <c r="K87" s="80" t="e">
        <f t="shared" si="1"/>
        <v>#N/A</v>
      </c>
    </row>
    <row r="88" spans="1:11" x14ac:dyDescent="0.2">
      <c r="A88" s="28">
        <v>86</v>
      </c>
      <c r="B88" s="29">
        <v>1</v>
      </c>
      <c r="C88" s="29">
        <v>39.328800000000001</v>
      </c>
      <c r="D88" s="29">
        <v>3.1440000000000003E-2</v>
      </c>
      <c r="E88" s="29">
        <v>37.003</v>
      </c>
      <c r="F88" s="29">
        <v>38.046999999999997</v>
      </c>
      <c r="G88" s="29">
        <v>39.329000000000001</v>
      </c>
      <c r="H88" s="29">
        <v>40.61</v>
      </c>
      <c r="I88" s="29">
        <v>41.654000000000003</v>
      </c>
      <c r="J88" s="30" t="e">
        <f>_xlfn.XLOOKUP(A88,'Growth Tracker'!$B$20:$B$85,'Growth Tracker'!$H$20:$H$85,NA())</f>
        <v>#N/A</v>
      </c>
      <c r="K88" s="80" t="e">
        <f t="shared" si="1"/>
        <v>#N/A</v>
      </c>
    </row>
    <row r="89" spans="1:11" x14ac:dyDescent="0.2">
      <c r="A89" s="28">
        <v>87</v>
      </c>
      <c r="B89" s="29">
        <v>1</v>
      </c>
      <c r="C89" s="29">
        <v>39.367699999999999</v>
      </c>
      <c r="D89" s="29">
        <v>3.1440000000000003E-2</v>
      </c>
      <c r="E89" s="29">
        <v>37.04</v>
      </c>
      <c r="F89" s="29">
        <v>38.085000000000001</v>
      </c>
      <c r="G89" s="29">
        <v>39.368000000000002</v>
      </c>
      <c r="H89" s="29">
        <v>40.651000000000003</v>
      </c>
      <c r="I89" s="29">
        <v>41.695999999999998</v>
      </c>
      <c r="J89" s="30" t="e">
        <f>_xlfn.XLOOKUP(A89,'Growth Tracker'!$B$20:$B$85,'Growth Tracker'!$H$20:$H$85,NA())</f>
        <v>#N/A</v>
      </c>
      <c r="K89" s="80" t="e">
        <f t="shared" si="1"/>
        <v>#N/A</v>
      </c>
    </row>
    <row r="90" spans="1:11" x14ac:dyDescent="0.2">
      <c r="A90" s="28">
        <v>88</v>
      </c>
      <c r="B90" s="29">
        <v>1</v>
      </c>
      <c r="C90" s="29">
        <v>39.406399999999998</v>
      </c>
      <c r="D90" s="29">
        <v>3.143E-2</v>
      </c>
      <c r="E90" s="29">
        <v>37.076999999999998</v>
      </c>
      <c r="F90" s="29">
        <v>38.122999999999998</v>
      </c>
      <c r="G90" s="29">
        <v>39.405999999999999</v>
      </c>
      <c r="H90" s="29">
        <v>40.69</v>
      </c>
      <c r="I90" s="29">
        <v>41.735999999999997</v>
      </c>
      <c r="J90" s="30" t="e">
        <f>_xlfn.XLOOKUP(A90,'Growth Tracker'!$B$20:$B$85,'Growth Tracker'!$H$20:$H$85,NA())</f>
        <v>#N/A</v>
      </c>
      <c r="K90" s="80" t="e">
        <f t="shared" si="1"/>
        <v>#N/A</v>
      </c>
    </row>
    <row r="91" spans="1:11" x14ac:dyDescent="0.2">
      <c r="A91" s="28">
        <v>89</v>
      </c>
      <c r="B91" s="29">
        <v>1</v>
      </c>
      <c r="C91" s="29">
        <v>39.444800000000001</v>
      </c>
      <c r="D91" s="29">
        <v>3.1419999999999997E-2</v>
      </c>
      <c r="E91" s="29">
        <v>37.113999999999997</v>
      </c>
      <c r="F91" s="29">
        <v>38.159999999999997</v>
      </c>
      <c r="G91" s="29">
        <v>39.445</v>
      </c>
      <c r="H91" s="29">
        <v>40.728999999999999</v>
      </c>
      <c r="I91" s="29">
        <v>41.776000000000003</v>
      </c>
      <c r="J91" s="30" t="e">
        <f>_xlfn.XLOOKUP(A91,'Growth Tracker'!$B$20:$B$85,'Growth Tracker'!$H$20:$H$85,NA())</f>
        <v>#N/A</v>
      </c>
      <c r="K91" s="80" t="e">
        <f t="shared" si="1"/>
        <v>#N/A</v>
      </c>
    </row>
    <row r="92" spans="1:11" x14ac:dyDescent="0.2">
      <c r="A92" s="28">
        <v>90</v>
      </c>
      <c r="B92" s="29">
        <v>1</v>
      </c>
      <c r="C92" s="29">
        <v>39.482999999999997</v>
      </c>
      <c r="D92" s="29">
        <v>3.141E-2</v>
      </c>
      <c r="E92" s="29">
        <v>37.151000000000003</v>
      </c>
      <c r="F92" s="29">
        <v>38.198</v>
      </c>
      <c r="G92" s="29">
        <v>39.482999999999997</v>
      </c>
      <c r="H92" s="29">
        <v>40.768000000000001</v>
      </c>
      <c r="I92" s="29">
        <v>41.814999999999998</v>
      </c>
      <c r="J92" s="30" t="e">
        <f>_xlfn.XLOOKUP(A92,'Growth Tracker'!$B$20:$B$85,'Growth Tracker'!$H$20:$H$85,NA())</f>
        <v>#N/A</v>
      </c>
      <c r="K92" s="80" t="e">
        <f t="shared" si="1"/>
        <v>#N/A</v>
      </c>
    </row>
    <row r="93" spans="1:11" x14ac:dyDescent="0.2">
      <c r="A93" s="28">
        <v>91</v>
      </c>
      <c r="B93" s="29">
        <v>1</v>
      </c>
      <c r="C93" s="29">
        <v>39.521000000000001</v>
      </c>
      <c r="D93" s="29">
        <v>3.1399999999999997E-2</v>
      </c>
      <c r="E93" s="29">
        <v>37.186999999999998</v>
      </c>
      <c r="F93" s="29">
        <v>38.234999999999999</v>
      </c>
      <c r="G93" s="29">
        <v>39.521000000000001</v>
      </c>
      <c r="H93" s="29">
        <v>40.807000000000002</v>
      </c>
      <c r="I93" s="29">
        <v>41.854999999999997</v>
      </c>
      <c r="J93" s="30" t="e">
        <f>_xlfn.XLOOKUP(A93,'Growth Tracker'!$B$20:$B$85,'Growth Tracker'!$H$20:$H$85,NA())</f>
        <v>#N/A</v>
      </c>
      <c r="K93" s="80" t="e">
        <f t="shared" si="1"/>
        <v>#N/A</v>
      </c>
    </row>
    <row r="94" spans="1:11" x14ac:dyDescent="0.2">
      <c r="A94" s="28">
        <v>92</v>
      </c>
      <c r="B94" s="29">
        <v>1</v>
      </c>
      <c r="C94" s="29">
        <v>39.558700000000002</v>
      </c>
      <c r="D94" s="29">
        <v>3.1399999999999997E-2</v>
      </c>
      <c r="E94" s="29">
        <v>37.222000000000001</v>
      </c>
      <c r="F94" s="29">
        <v>38.271000000000001</v>
      </c>
      <c r="G94" s="29">
        <v>39.558999999999997</v>
      </c>
      <c r="H94" s="29">
        <v>40.845999999999997</v>
      </c>
      <c r="I94" s="29">
        <v>41.895000000000003</v>
      </c>
      <c r="J94" s="30" t="e">
        <f>_xlfn.XLOOKUP(A94,'Growth Tracker'!$B$20:$B$85,'Growth Tracker'!$H$20:$H$85,NA())</f>
        <v>#N/A</v>
      </c>
      <c r="K94" s="80" t="e">
        <f t="shared" si="1"/>
        <v>#N/A</v>
      </c>
    </row>
    <row r="95" spans="1:11" x14ac:dyDescent="0.2">
      <c r="A95" s="28">
        <v>93</v>
      </c>
      <c r="B95" s="29">
        <v>1</v>
      </c>
      <c r="C95" s="29">
        <v>39.596200000000003</v>
      </c>
      <c r="D95" s="29">
        <v>3.1390000000000001E-2</v>
      </c>
      <c r="E95" s="29">
        <v>37.259</v>
      </c>
      <c r="F95" s="29">
        <v>38.308</v>
      </c>
      <c r="G95" s="29">
        <v>39.595999999999997</v>
      </c>
      <c r="H95" s="29">
        <v>40.884</v>
      </c>
      <c r="I95" s="29">
        <v>41.933999999999997</v>
      </c>
      <c r="J95" s="30" t="e">
        <f>_xlfn.XLOOKUP(A95,'Growth Tracker'!$B$20:$B$85,'Growth Tracker'!$H$20:$H$85,NA())</f>
        <v>#N/A</v>
      </c>
      <c r="K95" s="80" t="e">
        <f t="shared" si="1"/>
        <v>#N/A</v>
      </c>
    </row>
    <row r="96" spans="1:11" x14ac:dyDescent="0.2">
      <c r="A96" s="28">
        <v>94</v>
      </c>
      <c r="B96" s="29">
        <v>1</v>
      </c>
      <c r="C96" s="29">
        <v>39.633499999999998</v>
      </c>
      <c r="D96" s="29">
        <v>3.1379999999999998E-2</v>
      </c>
      <c r="E96" s="29">
        <v>37.293999999999997</v>
      </c>
      <c r="F96" s="29">
        <v>38.344000000000001</v>
      </c>
      <c r="G96" s="29">
        <v>39.634</v>
      </c>
      <c r="H96" s="29">
        <v>40.923000000000002</v>
      </c>
      <c r="I96" s="29">
        <v>41.972999999999999</v>
      </c>
      <c r="J96" s="30" t="e">
        <f>_xlfn.XLOOKUP(A96,'Growth Tracker'!$B$20:$B$85,'Growth Tracker'!$H$20:$H$85,NA())</f>
        <v>#N/A</v>
      </c>
      <c r="K96" s="80" t="e">
        <f t="shared" si="1"/>
        <v>#N/A</v>
      </c>
    </row>
    <row r="97" spans="1:11" x14ac:dyDescent="0.2">
      <c r="A97" s="28">
        <v>95</v>
      </c>
      <c r="B97" s="29">
        <v>1</v>
      </c>
      <c r="C97" s="29">
        <v>39.670499999999997</v>
      </c>
      <c r="D97" s="29">
        <v>3.1370000000000002E-2</v>
      </c>
      <c r="E97" s="29">
        <v>37.33</v>
      </c>
      <c r="F97" s="29">
        <v>38.381</v>
      </c>
      <c r="G97" s="29">
        <v>39.670999999999999</v>
      </c>
      <c r="H97" s="29">
        <v>40.96</v>
      </c>
      <c r="I97" s="29">
        <v>42.011000000000003</v>
      </c>
      <c r="J97" s="30" t="e">
        <f>_xlfn.XLOOKUP(A97,'Growth Tracker'!$B$20:$B$85,'Growth Tracker'!$H$20:$H$85,NA())</f>
        <v>#N/A</v>
      </c>
      <c r="K97" s="80" t="e">
        <f t="shared" si="1"/>
        <v>#N/A</v>
      </c>
    </row>
    <row r="98" spans="1:11" x14ac:dyDescent="0.2">
      <c r="A98" s="28">
        <v>96</v>
      </c>
      <c r="B98" s="29">
        <v>1</v>
      </c>
      <c r="C98" s="29">
        <v>39.707299999999996</v>
      </c>
      <c r="D98" s="29">
        <v>3.1370000000000002E-2</v>
      </c>
      <c r="E98" s="29">
        <v>37.365000000000002</v>
      </c>
      <c r="F98" s="29">
        <v>38.415999999999997</v>
      </c>
      <c r="G98" s="29">
        <v>39.707000000000001</v>
      </c>
      <c r="H98" s="29">
        <v>40.997999999999998</v>
      </c>
      <c r="I98" s="29">
        <v>42.05</v>
      </c>
      <c r="J98" s="30" t="e">
        <f>_xlfn.XLOOKUP(A98,'Growth Tracker'!$B$20:$B$85,'Growth Tracker'!$H$20:$H$85,NA())</f>
        <v>#N/A</v>
      </c>
      <c r="K98" s="80" t="e">
        <f t="shared" si="1"/>
        <v>#N/A</v>
      </c>
    </row>
    <row r="99" spans="1:11" x14ac:dyDescent="0.2">
      <c r="A99" s="28">
        <v>97</v>
      </c>
      <c r="B99" s="29">
        <v>1</v>
      </c>
      <c r="C99" s="29">
        <v>39.7438</v>
      </c>
      <c r="D99" s="29">
        <v>3.1359999999999999E-2</v>
      </c>
      <c r="E99" s="29">
        <v>37.4</v>
      </c>
      <c r="F99" s="29">
        <v>38.451999999999998</v>
      </c>
      <c r="G99" s="29">
        <v>39.744</v>
      </c>
      <c r="H99" s="29">
        <v>41.036000000000001</v>
      </c>
      <c r="I99" s="29">
        <v>42.088000000000001</v>
      </c>
      <c r="J99" s="30" t="e">
        <f>_xlfn.XLOOKUP(A99,'Growth Tracker'!$B$20:$B$85,'Growth Tracker'!$H$20:$H$85,NA())</f>
        <v>#N/A</v>
      </c>
      <c r="K99" s="80" t="e">
        <f t="shared" si="1"/>
        <v>#N/A</v>
      </c>
    </row>
    <row r="100" spans="1:11" x14ac:dyDescent="0.2">
      <c r="A100" s="28">
        <v>98</v>
      </c>
      <c r="B100" s="29">
        <v>1</v>
      </c>
      <c r="C100" s="29">
        <v>39.780200000000001</v>
      </c>
      <c r="D100" s="29">
        <v>3.1350000000000003E-2</v>
      </c>
      <c r="E100" s="29">
        <v>37.435000000000002</v>
      </c>
      <c r="F100" s="29">
        <v>38.488</v>
      </c>
      <c r="G100" s="29">
        <v>39.78</v>
      </c>
      <c r="H100" s="29">
        <v>41.073</v>
      </c>
      <c r="I100" s="29">
        <v>42.125999999999998</v>
      </c>
      <c r="J100" s="30" t="e">
        <f>_xlfn.XLOOKUP(A100,'Growth Tracker'!$B$20:$B$85,'Growth Tracker'!$H$20:$H$85,NA())</f>
        <v>#N/A</v>
      </c>
      <c r="K100" s="80" t="e">
        <f t="shared" si="1"/>
        <v>#N/A</v>
      </c>
    </row>
    <row r="101" spans="1:11" x14ac:dyDescent="0.2">
      <c r="A101" s="28">
        <v>99</v>
      </c>
      <c r="B101" s="29">
        <v>1</v>
      </c>
      <c r="C101" s="29">
        <v>39.816299999999998</v>
      </c>
      <c r="D101" s="29">
        <v>3.134E-2</v>
      </c>
      <c r="E101" s="29">
        <v>37.469000000000001</v>
      </c>
      <c r="F101" s="29">
        <v>38.523000000000003</v>
      </c>
      <c r="G101" s="29">
        <v>39.816000000000003</v>
      </c>
      <c r="H101" s="29">
        <v>41.11</v>
      </c>
      <c r="I101" s="29">
        <v>42.162999999999997</v>
      </c>
      <c r="J101" s="30" t="e">
        <f>_xlfn.XLOOKUP(A101,'Growth Tracker'!$B$20:$B$85,'Growth Tracker'!$H$20:$H$85,NA())</f>
        <v>#N/A</v>
      </c>
      <c r="K101" s="80" t="e">
        <f t="shared" si="1"/>
        <v>#N/A</v>
      </c>
    </row>
    <row r="102" spans="1:11" x14ac:dyDescent="0.2">
      <c r="A102" s="28">
        <v>100</v>
      </c>
      <c r="B102" s="29">
        <v>1</v>
      </c>
      <c r="C102" s="29">
        <v>39.852200000000003</v>
      </c>
      <c r="D102" s="29">
        <v>3.134E-2</v>
      </c>
      <c r="E102" s="29">
        <v>37.503</v>
      </c>
      <c r="F102" s="29">
        <v>38.558</v>
      </c>
      <c r="G102" s="29">
        <v>39.851999999999997</v>
      </c>
      <c r="H102" s="29">
        <v>41.146999999999998</v>
      </c>
      <c r="I102" s="29">
        <v>42.201000000000001</v>
      </c>
      <c r="J102" s="30" t="e">
        <f>_xlfn.XLOOKUP(A102,'Growth Tracker'!$B$20:$B$85,'Growth Tracker'!$H$20:$H$85,NA())</f>
        <v>#N/A</v>
      </c>
      <c r="K102" s="80" t="e">
        <f t="shared" si="1"/>
        <v>#N/A</v>
      </c>
    </row>
    <row r="103" spans="1:11" x14ac:dyDescent="0.2">
      <c r="A103" s="28">
        <v>101</v>
      </c>
      <c r="B103" s="29">
        <v>1</v>
      </c>
      <c r="C103" s="29">
        <v>39.887900000000002</v>
      </c>
      <c r="D103" s="29">
        <v>3.1329999999999997E-2</v>
      </c>
      <c r="E103" s="29">
        <v>37.536999999999999</v>
      </c>
      <c r="F103" s="29">
        <v>38.593000000000004</v>
      </c>
      <c r="G103" s="29">
        <v>39.887999999999998</v>
      </c>
      <c r="H103" s="29">
        <v>41.183</v>
      </c>
      <c r="I103" s="29">
        <v>42.238</v>
      </c>
      <c r="J103" s="30" t="e">
        <f>_xlfn.XLOOKUP(A103,'Growth Tracker'!$B$20:$B$85,'Growth Tracker'!$H$20:$H$85,NA())</f>
        <v>#N/A</v>
      </c>
      <c r="K103" s="80" t="e">
        <f t="shared" si="1"/>
        <v>#N/A</v>
      </c>
    </row>
    <row r="104" spans="1:11" x14ac:dyDescent="0.2">
      <c r="A104" s="28">
        <v>102</v>
      </c>
      <c r="B104" s="29">
        <v>1</v>
      </c>
      <c r="C104" s="29">
        <v>39.923299999999998</v>
      </c>
      <c r="D104" s="29">
        <v>3.1320000000000001E-2</v>
      </c>
      <c r="E104" s="29">
        <v>37.572000000000003</v>
      </c>
      <c r="F104" s="29">
        <v>38.627000000000002</v>
      </c>
      <c r="G104" s="29">
        <v>39.923000000000002</v>
      </c>
      <c r="H104" s="29">
        <v>41.219000000000001</v>
      </c>
      <c r="I104" s="29">
        <v>42.274999999999999</v>
      </c>
      <c r="J104" s="30" t="e">
        <f>_xlfn.XLOOKUP(A104,'Growth Tracker'!$B$20:$B$85,'Growth Tracker'!$H$20:$H$85,NA())</f>
        <v>#N/A</v>
      </c>
      <c r="K104" s="80" t="e">
        <f t="shared" si="1"/>
        <v>#N/A</v>
      </c>
    </row>
    <row r="105" spans="1:11" x14ac:dyDescent="0.2">
      <c r="A105" s="28">
        <v>103</v>
      </c>
      <c r="B105" s="29">
        <v>1</v>
      </c>
      <c r="C105" s="29">
        <v>39.958599999999997</v>
      </c>
      <c r="D105" s="29">
        <v>3.1309999999999998E-2</v>
      </c>
      <c r="E105" s="29">
        <v>37.606000000000002</v>
      </c>
      <c r="F105" s="29">
        <v>38.661999999999999</v>
      </c>
      <c r="G105" s="29">
        <v>39.959000000000003</v>
      </c>
      <c r="H105" s="29">
        <v>41.255000000000003</v>
      </c>
      <c r="I105" s="29">
        <v>42.311999999999998</v>
      </c>
      <c r="J105" s="30" t="e">
        <f>_xlfn.XLOOKUP(A105,'Growth Tracker'!$B$20:$B$85,'Growth Tracker'!$H$20:$H$85,NA())</f>
        <v>#N/A</v>
      </c>
      <c r="K105" s="80" t="e">
        <f t="shared" si="1"/>
        <v>#N/A</v>
      </c>
    </row>
    <row r="106" spans="1:11" x14ac:dyDescent="0.2">
      <c r="A106" s="28">
        <v>104</v>
      </c>
      <c r="B106" s="29">
        <v>1</v>
      </c>
      <c r="C106" s="29">
        <v>39.993600000000001</v>
      </c>
      <c r="D106" s="29">
        <v>3.1309999999999998E-2</v>
      </c>
      <c r="E106" s="29">
        <v>37.637999999999998</v>
      </c>
      <c r="F106" s="29">
        <v>38.695999999999998</v>
      </c>
      <c r="G106" s="29">
        <v>39.994</v>
      </c>
      <c r="H106" s="29">
        <v>41.290999999999997</v>
      </c>
      <c r="I106" s="29">
        <v>42.348999999999997</v>
      </c>
      <c r="J106" s="30" t="e">
        <f>_xlfn.XLOOKUP(A106,'Growth Tracker'!$B$20:$B$85,'Growth Tracker'!$H$20:$H$85,NA())</f>
        <v>#N/A</v>
      </c>
      <c r="K106" s="80" t="e">
        <f t="shared" si="1"/>
        <v>#N/A</v>
      </c>
    </row>
    <row r="107" spans="1:11" x14ac:dyDescent="0.2">
      <c r="A107" s="28">
        <v>105</v>
      </c>
      <c r="B107" s="29">
        <v>1</v>
      </c>
      <c r="C107" s="29">
        <v>40.028399999999998</v>
      </c>
      <c r="D107" s="29">
        <v>3.1300000000000001E-2</v>
      </c>
      <c r="E107" s="29">
        <v>37.671999999999997</v>
      </c>
      <c r="F107" s="29">
        <v>38.729999999999997</v>
      </c>
      <c r="G107" s="29">
        <v>40.027999999999999</v>
      </c>
      <c r="H107" s="29">
        <v>41.326999999999998</v>
      </c>
      <c r="I107" s="29">
        <v>42.384999999999998</v>
      </c>
      <c r="J107" s="30" t="e">
        <f>_xlfn.XLOOKUP(A107,'Growth Tracker'!$B$20:$B$85,'Growth Tracker'!$H$20:$H$85,NA())</f>
        <v>#N/A</v>
      </c>
      <c r="K107" s="80" t="e">
        <f t="shared" si="1"/>
        <v>#N/A</v>
      </c>
    </row>
    <row r="108" spans="1:11" x14ac:dyDescent="0.2">
      <c r="A108" s="28">
        <v>106</v>
      </c>
      <c r="B108" s="29">
        <v>1</v>
      </c>
      <c r="C108" s="29">
        <v>40.063000000000002</v>
      </c>
      <c r="D108" s="29">
        <v>3.1289999999999998E-2</v>
      </c>
      <c r="E108" s="29">
        <v>37.704999999999998</v>
      </c>
      <c r="F108" s="29">
        <v>38.764000000000003</v>
      </c>
      <c r="G108" s="29">
        <v>40.063000000000002</v>
      </c>
      <c r="H108" s="29">
        <v>41.362000000000002</v>
      </c>
      <c r="I108" s="29">
        <v>42.420999999999999</v>
      </c>
      <c r="J108" s="30" t="e">
        <f>_xlfn.XLOOKUP(A108,'Growth Tracker'!$B$20:$B$85,'Growth Tracker'!$H$20:$H$85,NA())</f>
        <v>#N/A</v>
      </c>
      <c r="K108" s="80" t="e">
        <f t="shared" si="1"/>
        <v>#N/A</v>
      </c>
    </row>
    <row r="109" spans="1:11" x14ac:dyDescent="0.2">
      <c r="A109" s="28">
        <v>107</v>
      </c>
      <c r="B109" s="29">
        <v>1</v>
      </c>
      <c r="C109" s="29">
        <v>40.0974</v>
      </c>
      <c r="D109" s="29">
        <v>3.1289999999999998E-2</v>
      </c>
      <c r="E109" s="29">
        <v>37.738</v>
      </c>
      <c r="F109" s="29">
        <v>38.796999999999997</v>
      </c>
      <c r="G109" s="29">
        <v>40.097000000000001</v>
      </c>
      <c r="H109" s="29">
        <v>41.398000000000003</v>
      </c>
      <c r="I109" s="29">
        <v>42.457000000000001</v>
      </c>
      <c r="J109" s="30" t="e">
        <f>_xlfn.XLOOKUP(A109,'Growth Tracker'!$B$20:$B$85,'Growth Tracker'!$H$20:$H$85,NA())</f>
        <v>#N/A</v>
      </c>
      <c r="K109" s="80" t="e">
        <f t="shared" si="1"/>
        <v>#N/A</v>
      </c>
    </row>
    <row r="110" spans="1:11" x14ac:dyDescent="0.2">
      <c r="A110" s="28">
        <v>108</v>
      </c>
      <c r="B110" s="29">
        <v>1</v>
      </c>
      <c r="C110" s="29">
        <v>40.131599999999999</v>
      </c>
      <c r="D110" s="29">
        <v>3.1280000000000002E-2</v>
      </c>
      <c r="E110" s="29">
        <v>37.771000000000001</v>
      </c>
      <c r="F110" s="29">
        <v>38.831000000000003</v>
      </c>
      <c r="G110" s="29">
        <v>40.131999999999998</v>
      </c>
      <c r="H110" s="29">
        <v>41.433</v>
      </c>
      <c r="I110" s="29">
        <v>42.493000000000002</v>
      </c>
      <c r="J110" s="30" t="e">
        <f>_xlfn.XLOOKUP(A110,'Growth Tracker'!$B$20:$B$85,'Growth Tracker'!$H$20:$H$85,NA())</f>
        <v>#N/A</v>
      </c>
      <c r="K110" s="80" t="e">
        <f t="shared" si="1"/>
        <v>#N/A</v>
      </c>
    </row>
    <row r="111" spans="1:11" x14ac:dyDescent="0.2">
      <c r="A111" s="28">
        <v>109</v>
      </c>
      <c r="B111" s="29">
        <v>1</v>
      </c>
      <c r="C111" s="29">
        <v>40.165599999999998</v>
      </c>
      <c r="D111" s="29">
        <v>3.1269999999999999E-2</v>
      </c>
      <c r="E111" s="29">
        <v>37.802999999999997</v>
      </c>
      <c r="F111" s="29">
        <v>38.863999999999997</v>
      </c>
      <c r="G111" s="29">
        <v>40.165999999999997</v>
      </c>
      <c r="H111" s="29">
        <v>41.466999999999999</v>
      </c>
      <c r="I111" s="29">
        <v>42.527999999999999</v>
      </c>
      <c r="J111" s="30" t="e">
        <f>_xlfn.XLOOKUP(A111,'Growth Tracker'!$B$20:$B$85,'Growth Tracker'!$H$20:$H$85,NA())</f>
        <v>#N/A</v>
      </c>
      <c r="K111" s="80" t="e">
        <f t="shared" si="1"/>
        <v>#N/A</v>
      </c>
    </row>
    <row r="112" spans="1:11" x14ac:dyDescent="0.2">
      <c r="A112" s="28">
        <v>110</v>
      </c>
      <c r="B112" s="29">
        <v>1</v>
      </c>
      <c r="C112" s="29">
        <v>40.199399999999997</v>
      </c>
      <c r="D112" s="29">
        <v>3.1269999999999999E-2</v>
      </c>
      <c r="E112" s="29">
        <v>37.835000000000001</v>
      </c>
      <c r="F112" s="29">
        <v>38.896999999999998</v>
      </c>
      <c r="G112" s="29">
        <v>40.198999999999998</v>
      </c>
      <c r="H112" s="29">
        <v>41.502000000000002</v>
      </c>
      <c r="I112" s="29">
        <v>42.564</v>
      </c>
      <c r="J112" s="30" t="e">
        <f>_xlfn.XLOOKUP(A112,'Growth Tracker'!$B$20:$B$85,'Growth Tracker'!$H$20:$H$85,NA())</f>
        <v>#N/A</v>
      </c>
      <c r="K112" s="80" t="e">
        <f t="shared" si="1"/>
        <v>#N/A</v>
      </c>
    </row>
    <row r="113" spans="1:11" x14ac:dyDescent="0.2">
      <c r="A113" s="28">
        <v>111</v>
      </c>
      <c r="B113" s="29">
        <v>1</v>
      </c>
      <c r="C113" s="29">
        <v>40.232999999999997</v>
      </c>
      <c r="D113" s="29">
        <v>3.1260000000000003E-2</v>
      </c>
      <c r="E113" s="29">
        <v>37.868000000000002</v>
      </c>
      <c r="F113" s="29">
        <v>38.929000000000002</v>
      </c>
      <c r="G113" s="29">
        <v>40.232999999999997</v>
      </c>
      <c r="H113" s="29">
        <v>41.536999999999999</v>
      </c>
      <c r="I113" s="29">
        <v>42.597999999999999</v>
      </c>
      <c r="J113" s="30" t="e">
        <f>_xlfn.XLOOKUP(A113,'Growth Tracker'!$B$20:$B$85,'Growth Tracker'!$H$20:$H$85,NA())</f>
        <v>#N/A</v>
      </c>
      <c r="K113" s="80" t="e">
        <f t="shared" si="1"/>
        <v>#N/A</v>
      </c>
    </row>
    <row r="114" spans="1:11" x14ac:dyDescent="0.2">
      <c r="A114" s="28">
        <v>112</v>
      </c>
      <c r="B114" s="29">
        <v>1</v>
      </c>
      <c r="C114" s="29">
        <v>40.266399999999997</v>
      </c>
      <c r="D114" s="29">
        <v>3.125E-2</v>
      </c>
      <c r="E114" s="29">
        <v>37.9</v>
      </c>
      <c r="F114" s="29">
        <v>38.962000000000003</v>
      </c>
      <c r="G114" s="29">
        <v>40.265999999999998</v>
      </c>
      <c r="H114" s="29">
        <v>41.570999999999998</v>
      </c>
      <c r="I114" s="29">
        <v>42.633000000000003</v>
      </c>
      <c r="J114" s="30" t="e">
        <f>_xlfn.XLOOKUP(A114,'Growth Tracker'!$B$20:$B$85,'Growth Tracker'!$H$20:$H$85,NA())</f>
        <v>#N/A</v>
      </c>
      <c r="K114" s="80" t="e">
        <f t="shared" si="1"/>
        <v>#N/A</v>
      </c>
    </row>
    <row r="115" spans="1:11" x14ac:dyDescent="0.2">
      <c r="A115" s="28">
        <v>113</v>
      </c>
      <c r="B115" s="29">
        <v>1</v>
      </c>
      <c r="C115" s="29">
        <v>40.299500000000002</v>
      </c>
      <c r="D115" s="29">
        <v>3.125E-2</v>
      </c>
      <c r="E115" s="29">
        <v>37.930999999999997</v>
      </c>
      <c r="F115" s="29">
        <v>38.994</v>
      </c>
      <c r="G115" s="29">
        <v>40.299999999999997</v>
      </c>
      <c r="H115" s="29">
        <v>41.604999999999997</v>
      </c>
      <c r="I115" s="29">
        <v>42.667999999999999</v>
      </c>
      <c r="J115" s="30" t="e">
        <f>_xlfn.XLOOKUP(A115,'Growth Tracker'!$B$20:$B$85,'Growth Tracker'!$H$20:$H$85,NA())</f>
        <v>#N/A</v>
      </c>
      <c r="K115" s="80" t="e">
        <f t="shared" si="1"/>
        <v>#N/A</v>
      </c>
    </row>
    <row r="116" spans="1:11" x14ac:dyDescent="0.2">
      <c r="A116" s="28">
        <v>114</v>
      </c>
      <c r="B116" s="29">
        <v>1</v>
      </c>
      <c r="C116" s="29">
        <v>40.332500000000003</v>
      </c>
      <c r="D116" s="29">
        <v>3.124E-2</v>
      </c>
      <c r="E116" s="29">
        <v>37.963000000000001</v>
      </c>
      <c r="F116" s="29">
        <v>39.027000000000001</v>
      </c>
      <c r="G116" s="29">
        <v>40.332999999999998</v>
      </c>
      <c r="H116" s="29">
        <v>41.637999999999998</v>
      </c>
      <c r="I116" s="29">
        <v>42.701999999999998</v>
      </c>
      <c r="J116" s="30" t="e">
        <f>_xlfn.XLOOKUP(A116,'Growth Tracker'!$B$20:$B$85,'Growth Tracker'!$H$20:$H$85,NA())</f>
        <v>#N/A</v>
      </c>
      <c r="K116" s="80" t="e">
        <f t="shared" si="1"/>
        <v>#N/A</v>
      </c>
    </row>
    <row r="117" spans="1:11" x14ac:dyDescent="0.2">
      <c r="A117" s="28">
        <v>115</v>
      </c>
      <c r="B117" s="29">
        <v>1</v>
      </c>
      <c r="C117" s="29">
        <v>40.365299999999998</v>
      </c>
      <c r="D117" s="29">
        <v>3.1230000000000001E-2</v>
      </c>
      <c r="E117" s="29">
        <v>37.994</v>
      </c>
      <c r="F117" s="29">
        <v>39.058999999999997</v>
      </c>
      <c r="G117" s="29">
        <v>40.365000000000002</v>
      </c>
      <c r="H117" s="29">
        <v>41.671999999999997</v>
      </c>
      <c r="I117" s="29">
        <v>42.735999999999997</v>
      </c>
      <c r="J117" s="30" t="e">
        <f>_xlfn.XLOOKUP(A117,'Growth Tracker'!$B$20:$B$85,'Growth Tracker'!$H$20:$H$85,NA())</f>
        <v>#N/A</v>
      </c>
      <c r="K117" s="80" t="e">
        <f t="shared" si="1"/>
        <v>#N/A</v>
      </c>
    </row>
    <row r="118" spans="1:11" x14ac:dyDescent="0.2">
      <c r="A118" s="28">
        <v>116</v>
      </c>
      <c r="B118" s="29">
        <v>1</v>
      </c>
      <c r="C118" s="29">
        <v>40.3979</v>
      </c>
      <c r="D118" s="29">
        <v>3.1230000000000001E-2</v>
      </c>
      <c r="E118" s="29">
        <v>38.024999999999999</v>
      </c>
      <c r="F118" s="29">
        <v>39.090000000000003</v>
      </c>
      <c r="G118" s="29">
        <v>40.398000000000003</v>
      </c>
      <c r="H118" s="29">
        <v>41.704999999999998</v>
      </c>
      <c r="I118" s="29">
        <v>42.771000000000001</v>
      </c>
      <c r="J118" s="30" t="e">
        <f>_xlfn.XLOOKUP(A118,'Growth Tracker'!$B$20:$B$85,'Growth Tracker'!$H$20:$H$85,NA())</f>
        <v>#N/A</v>
      </c>
      <c r="K118" s="80" t="e">
        <f t="shared" si="1"/>
        <v>#N/A</v>
      </c>
    </row>
    <row r="119" spans="1:11" x14ac:dyDescent="0.2">
      <c r="A119" s="28">
        <v>117</v>
      </c>
      <c r="B119" s="29">
        <v>1</v>
      </c>
      <c r="C119" s="29">
        <v>40.430300000000003</v>
      </c>
      <c r="D119" s="29">
        <v>3.1220000000000001E-2</v>
      </c>
      <c r="E119" s="29">
        <v>38.055999999999997</v>
      </c>
      <c r="F119" s="29">
        <v>39.122</v>
      </c>
      <c r="G119" s="29">
        <v>40.43</v>
      </c>
      <c r="H119" s="29">
        <v>41.738999999999997</v>
      </c>
      <c r="I119" s="29">
        <v>42.804000000000002</v>
      </c>
      <c r="J119" s="30" t="e">
        <f>_xlfn.XLOOKUP(A119,'Growth Tracker'!$B$20:$B$85,'Growth Tracker'!$H$20:$H$85,NA())</f>
        <v>#N/A</v>
      </c>
      <c r="K119" s="80" t="e">
        <f t="shared" si="1"/>
        <v>#N/A</v>
      </c>
    </row>
    <row r="120" spans="1:11" x14ac:dyDescent="0.2">
      <c r="A120" s="28">
        <v>118</v>
      </c>
      <c r="B120" s="29">
        <v>1</v>
      </c>
      <c r="C120" s="29">
        <v>40.462499999999999</v>
      </c>
      <c r="D120" s="29">
        <v>3.1210000000000002E-2</v>
      </c>
      <c r="E120" s="29">
        <v>38.087000000000003</v>
      </c>
      <c r="F120" s="29">
        <v>39.154000000000003</v>
      </c>
      <c r="G120" s="29">
        <v>40.463000000000001</v>
      </c>
      <c r="H120" s="29">
        <v>41.771000000000001</v>
      </c>
      <c r="I120" s="29">
        <v>42.838000000000001</v>
      </c>
      <c r="J120" s="30" t="e">
        <f>_xlfn.XLOOKUP(A120,'Growth Tracker'!$B$20:$B$85,'Growth Tracker'!$H$20:$H$85,NA())</f>
        <v>#N/A</v>
      </c>
      <c r="K120" s="80" t="e">
        <f t="shared" si="1"/>
        <v>#N/A</v>
      </c>
    </row>
    <row r="121" spans="1:11" x14ac:dyDescent="0.2">
      <c r="A121" s="28">
        <v>119</v>
      </c>
      <c r="B121" s="29">
        <v>1</v>
      </c>
      <c r="C121" s="29">
        <v>40.494599999999998</v>
      </c>
      <c r="D121" s="29">
        <v>3.1210000000000002E-2</v>
      </c>
      <c r="E121" s="29">
        <v>38.118000000000002</v>
      </c>
      <c r="F121" s="29">
        <v>39.185000000000002</v>
      </c>
      <c r="G121" s="29">
        <v>40.494999999999997</v>
      </c>
      <c r="H121" s="29">
        <v>41.804000000000002</v>
      </c>
      <c r="I121" s="29">
        <v>42.872</v>
      </c>
      <c r="J121" s="30" t="e">
        <f>_xlfn.XLOOKUP(A121,'Growth Tracker'!$B$20:$B$85,'Growth Tracker'!$H$20:$H$85,NA())</f>
        <v>#N/A</v>
      </c>
      <c r="K121" s="80" t="e">
        <f t="shared" si="1"/>
        <v>#N/A</v>
      </c>
    </row>
    <row r="122" spans="1:11" x14ac:dyDescent="0.2">
      <c r="A122" s="28">
        <v>120</v>
      </c>
      <c r="B122" s="29">
        <v>1</v>
      </c>
      <c r="C122" s="29">
        <v>40.526400000000002</v>
      </c>
      <c r="D122" s="29">
        <v>3.1199999999999999E-2</v>
      </c>
      <c r="E122" s="29">
        <v>38.148000000000003</v>
      </c>
      <c r="F122" s="29">
        <v>39.216000000000001</v>
      </c>
      <c r="G122" s="29">
        <v>40.526000000000003</v>
      </c>
      <c r="H122" s="29">
        <v>41.837000000000003</v>
      </c>
      <c r="I122" s="29">
        <v>42.905000000000001</v>
      </c>
      <c r="J122" s="30" t="e">
        <f>_xlfn.XLOOKUP(A122,'Growth Tracker'!$B$20:$B$85,'Growth Tracker'!$H$20:$H$85,NA())</f>
        <v>#N/A</v>
      </c>
      <c r="K122" s="80" t="e">
        <f t="shared" si="1"/>
        <v>#N/A</v>
      </c>
    </row>
    <row r="123" spans="1:11" x14ac:dyDescent="0.2">
      <c r="A123" s="28">
        <v>121</v>
      </c>
      <c r="B123" s="29">
        <v>1</v>
      </c>
      <c r="C123" s="29">
        <v>40.558100000000003</v>
      </c>
      <c r="D123" s="29">
        <v>3.1199999999999999E-2</v>
      </c>
      <c r="E123" s="29">
        <v>38.177999999999997</v>
      </c>
      <c r="F123" s="29">
        <v>39.247</v>
      </c>
      <c r="G123" s="29">
        <v>40.558</v>
      </c>
      <c r="H123" s="29">
        <v>41.87</v>
      </c>
      <c r="I123" s="29">
        <v>42.938000000000002</v>
      </c>
      <c r="J123" s="30" t="e">
        <f>_xlfn.XLOOKUP(A123,'Growth Tracker'!$B$20:$B$85,'Growth Tracker'!$H$20:$H$85,NA())</f>
        <v>#N/A</v>
      </c>
      <c r="K123" s="80" t="e">
        <f t="shared" si="1"/>
        <v>#N/A</v>
      </c>
    </row>
    <row r="124" spans="1:11" x14ac:dyDescent="0.2">
      <c r="A124" s="28">
        <v>122</v>
      </c>
      <c r="B124" s="29">
        <v>1</v>
      </c>
      <c r="C124" s="29">
        <v>40.589500000000001</v>
      </c>
      <c r="D124" s="29">
        <v>3.1189999999999999E-2</v>
      </c>
      <c r="E124" s="29">
        <v>38.207999999999998</v>
      </c>
      <c r="F124" s="29">
        <v>39.277000000000001</v>
      </c>
      <c r="G124" s="29">
        <v>40.590000000000003</v>
      </c>
      <c r="H124" s="29">
        <v>41.902000000000001</v>
      </c>
      <c r="I124" s="29">
        <v>42.970999999999997</v>
      </c>
      <c r="J124" s="30" t="e">
        <f>_xlfn.XLOOKUP(A124,'Growth Tracker'!$B$20:$B$85,'Growth Tracker'!$H$20:$H$85,NA())</f>
        <v>#N/A</v>
      </c>
      <c r="K124" s="80" t="e">
        <f t="shared" si="1"/>
        <v>#N/A</v>
      </c>
    </row>
    <row r="125" spans="1:11" x14ac:dyDescent="0.2">
      <c r="A125" s="28">
        <v>123</v>
      </c>
      <c r="B125" s="29">
        <v>1</v>
      </c>
      <c r="C125" s="29">
        <v>40.620800000000003</v>
      </c>
      <c r="D125" s="29">
        <v>3.1179999999999999E-2</v>
      </c>
      <c r="E125" s="29">
        <v>38.238999999999997</v>
      </c>
      <c r="F125" s="29">
        <v>39.308</v>
      </c>
      <c r="G125" s="29">
        <v>40.621000000000002</v>
      </c>
      <c r="H125" s="29">
        <v>41.933999999999997</v>
      </c>
      <c r="I125" s="29">
        <v>43.003</v>
      </c>
      <c r="J125" s="30" t="e">
        <f>_xlfn.XLOOKUP(A125,'Growth Tracker'!$B$20:$B$85,'Growth Tracker'!$H$20:$H$85,NA())</f>
        <v>#N/A</v>
      </c>
      <c r="K125" s="80" t="e">
        <f t="shared" si="1"/>
        <v>#N/A</v>
      </c>
    </row>
    <row r="126" spans="1:11" x14ac:dyDescent="0.2">
      <c r="A126" s="28">
        <v>124</v>
      </c>
      <c r="B126" s="29">
        <v>1</v>
      </c>
      <c r="C126" s="29">
        <v>40.651899999999998</v>
      </c>
      <c r="D126" s="29">
        <v>3.1179999999999999E-2</v>
      </c>
      <c r="E126" s="29">
        <v>38.268000000000001</v>
      </c>
      <c r="F126" s="29">
        <v>39.338000000000001</v>
      </c>
      <c r="G126" s="29">
        <v>40.652000000000001</v>
      </c>
      <c r="H126" s="29">
        <v>41.966000000000001</v>
      </c>
      <c r="I126" s="29">
        <v>43.036000000000001</v>
      </c>
      <c r="J126" s="30" t="e">
        <f>_xlfn.XLOOKUP(A126,'Growth Tracker'!$B$20:$B$85,'Growth Tracker'!$H$20:$H$85,NA())</f>
        <v>#N/A</v>
      </c>
      <c r="K126" s="80" t="e">
        <f t="shared" si="1"/>
        <v>#N/A</v>
      </c>
    </row>
    <row r="127" spans="1:11" x14ac:dyDescent="0.2">
      <c r="A127" s="28">
        <v>125</v>
      </c>
      <c r="B127" s="29">
        <v>1</v>
      </c>
      <c r="C127" s="29">
        <v>40.682899999999997</v>
      </c>
      <c r="D127" s="29">
        <v>3.117E-2</v>
      </c>
      <c r="E127" s="29">
        <v>38.298000000000002</v>
      </c>
      <c r="F127" s="29">
        <v>39.369</v>
      </c>
      <c r="G127" s="29">
        <v>40.683</v>
      </c>
      <c r="H127" s="29">
        <v>41.997</v>
      </c>
      <c r="I127" s="29">
        <v>43.067999999999998</v>
      </c>
      <c r="J127" s="30" t="e">
        <f>_xlfn.XLOOKUP(A127,'Growth Tracker'!$B$20:$B$85,'Growth Tracker'!$H$20:$H$85,NA())</f>
        <v>#N/A</v>
      </c>
      <c r="K127" s="80" t="e">
        <f t="shared" si="1"/>
        <v>#N/A</v>
      </c>
    </row>
    <row r="128" spans="1:11" x14ac:dyDescent="0.2">
      <c r="A128" s="28">
        <v>126</v>
      </c>
      <c r="B128" s="29">
        <v>1</v>
      </c>
      <c r="C128" s="29">
        <v>40.7136</v>
      </c>
      <c r="D128" s="29">
        <v>3.117E-2</v>
      </c>
      <c r="E128" s="29">
        <v>38.326999999999998</v>
      </c>
      <c r="F128" s="29">
        <v>39.398000000000003</v>
      </c>
      <c r="G128" s="29">
        <v>40.713999999999999</v>
      </c>
      <c r="H128" s="29">
        <v>42.029000000000003</v>
      </c>
      <c r="I128" s="29">
        <v>43.1</v>
      </c>
      <c r="J128" s="30" t="e">
        <f>_xlfn.XLOOKUP(A128,'Growth Tracker'!$B$20:$B$85,'Growth Tracker'!$H$20:$H$85,NA())</f>
        <v>#N/A</v>
      </c>
      <c r="K128" s="80" t="e">
        <f t="shared" si="1"/>
        <v>#N/A</v>
      </c>
    </row>
    <row r="129" spans="1:11" x14ac:dyDescent="0.2">
      <c r="A129" s="28">
        <v>127</v>
      </c>
      <c r="B129" s="29">
        <v>1</v>
      </c>
      <c r="C129" s="29">
        <v>40.744199999999999</v>
      </c>
      <c r="D129" s="29">
        <v>3.116E-2</v>
      </c>
      <c r="E129" s="29">
        <v>38.356000000000002</v>
      </c>
      <c r="F129" s="29">
        <v>39.427999999999997</v>
      </c>
      <c r="G129" s="29">
        <v>40.744</v>
      </c>
      <c r="H129" s="29">
        <v>42.06</v>
      </c>
      <c r="I129" s="29">
        <v>43.131999999999998</v>
      </c>
      <c r="J129" s="30">
        <f>_xlfn.XLOOKUP(A129,'Growth Tracker'!$B$20:$B$85,'Growth Tracker'!$H$20:$H$85,NA())</f>
        <v>39.799999999999997</v>
      </c>
      <c r="K129" s="80">
        <f t="shared" si="1"/>
        <v>0.2285274556160041</v>
      </c>
    </row>
    <row r="130" spans="1:11" x14ac:dyDescent="0.2">
      <c r="A130" s="28">
        <v>128</v>
      </c>
      <c r="B130" s="29">
        <v>1</v>
      </c>
      <c r="C130" s="29">
        <v>40.7746</v>
      </c>
      <c r="D130" s="29">
        <v>3.1150000000000001E-2</v>
      </c>
      <c r="E130" s="29">
        <v>38.386000000000003</v>
      </c>
      <c r="F130" s="29">
        <v>39.457999999999998</v>
      </c>
      <c r="G130" s="29">
        <v>40.774999999999999</v>
      </c>
      <c r="H130" s="29">
        <v>42.091000000000001</v>
      </c>
      <c r="I130" s="29">
        <v>43.162999999999997</v>
      </c>
      <c r="J130" s="30" t="e">
        <f>_xlfn.XLOOKUP(A130,'Growth Tracker'!$B$20:$B$85,'Growth Tracker'!$H$20:$H$85,NA())</f>
        <v>#N/A</v>
      </c>
      <c r="K130" s="80" t="e">
        <f t="shared" si="1"/>
        <v>#N/A</v>
      </c>
    </row>
    <row r="131" spans="1:11" x14ac:dyDescent="0.2">
      <c r="A131" s="28">
        <v>129</v>
      </c>
      <c r="B131" s="29">
        <v>1</v>
      </c>
      <c r="C131" s="29">
        <v>40.8048</v>
      </c>
      <c r="D131" s="29">
        <v>3.1150000000000001E-2</v>
      </c>
      <c r="E131" s="29">
        <v>38.414000000000001</v>
      </c>
      <c r="F131" s="29">
        <v>39.487000000000002</v>
      </c>
      <c r="G131" s="29">
        <v>40.805</v>
      </c>
      <c r="H131" s="29">
        <v>42.122</v>
      </c>
      <c r="I131" s="29">
        <v>43.195</v>
      </c>
      <c r="J131" s="30" t="e">
        <f>_xlfn.XLOOKUP(A131,'Growth Tracker'!$B$20:$B$85,'Growth Tracker'!$H$20:$H$85,NA())</f>
        <v>#N/A</v>
      </c>
      <c r="K131" s="80" t="e">
        <f t="shared" ref="K131:K194" si="2">IF(ISERROR(J131),NA(),_xlfn.NORM.S.DIST(IF(B131=0,LN(J131/C131)/D131,((J131/C131)^B131-1)/(B131*D131)),TRUE))</f>
        <v>#N/A</v>
      </c>
    </row>
    <row r="132" spans="1:11" x14ac:dyDescent="0.2">
      <c r="A132" s="28">
        <v>130</v>
      </c>
      <c r="B132" s="29">
        <v>1</v>
      </c>
      <c r="C132" s="29">
        <v>40.834800000000001</v>
      </c>
      <c r="D132" s="29">
        <v>3.1140000000000001E-2</v>
      </c>
      <c r="E132" s="29">
        <v>38.442999999999998</v>
      </c>
      <c r="F132" s="29">
        <v>39.517000000000003</v>
      </c>
      <c r="G132" s="29">
        <v>40.835000000000001</v>
      </c>
      <c r="H132" s="29">
        <v>42.152999999999999</v>
      </c>
      <c r="I132" s="29">
        <v>43.225999999999999</v>
      </c>
      <c r="J132" s="30" t="e">
        <f>_xlfn.XLOOKUP(A132,'Growth Tracker'!$B$20:$B$85,'Growth Tracker'!$H$20:$H$85,NA())</f>
        <v>#N/A</v>
      </c>
      <c r="K132" s="80" t="e">
        <f t="shared" si="2"/>
        <v>#N/A</v>
      </c>
    </row>
    <row r="133" spans="1:11" x14ac:dyDescent="0.2">
      <c r="A133" s="28">
        <v>131</v>
      </c>
      <c r="B133" s="29">
        <v>1</v>
      </c>
      <c r="C133" s="29">
        <v>40.864699999999999</v>
      </c>
      <c r="D133" s="29">
        <v>3.1140000000000001E-2</v>
      </c>
      <c r="E133" s="29">
        <v>38.470999999999997</v>
      </c>
      <c r="F133" s="29">
        <v>39.545999999999999</v>
      </c>
      <c r="G133" s="29">
        <v>40.865000000000002</v>
      </c>
      <c r="H133" s="29">
        <v>42.183999999999997</v>
      </c>
      <c r="I133" s="29">
        <v>43.258000000000003</v>
      </c>
      <c r="J133" s="30" t="e">
        <f>_xlfn.XLOOKUP(A133,'Growth Tracker'!$B$20:$B$85,'Growth Tracker'!$H$20:$H$85,NA())</f>
        <v>#N/A</v>
      </c>
      <c r="K133" s="80" t="e">
        <f t="shared" si="2"/>
        <v>#N/A</v>
      </c>
    </row>
    <row r="134" spans="1:11" x14ac:dyDescent="0.2">
      <c r="A134" s="28">
        <v>132</v>
      </c>
      <c r="B134" s="29">
        <v>1</v>
      </c>
      <c r="C134" s="29">
        <v>40.894399999999997</v>
      </c>
      <c r="D134" s="29">
        <v>3.1130000000000001E-2</v>
      </c>
      <c r="E134" s="29">
        <v>38.5</v>
      </c>
      <c r="F134" s="29">
        <v>39.575000000000003</v>
      </c>
      <c r="G134" s="29">
        <v>40.893999999999998</v>
      </c>
      <c r="H134" s="29">
        <v>42.213999999999999</v>
      </c>
      <c r="I134" s="29">
        <v>43.289000000000001</v>
      </c>
      <c r="J134" s="30" t="e">
        <f>_xlfn.XLOOKUP(A134,'Growth Tracker'!$B$20:$B$85,'Growth Tracker'!$H$20:$H$85,NA())</f>
        <v>#N/A</v>
      </c>
      <c r="K134" s="80" t="e">
        <f t="shared" si="2"/>
        <v>#N/A</v>
      </c>
    </row>
    <row r="135" spans="1:11" x14ac:dyDescent="0.2">
      <c r="A135" s="28">
        <v>133</v>
      </c>
      <c r="B135" s="29">
        <v>1</v>
      </c>
      <c r="C135" s="29">
        <v>40.923900000000003</v>
      </c>
      <c r="D135" s="29">
        <v>3.1119999999999998E-2</v>
      </c>
      <c r="E135" s="29">
        <v>38.529000000000003</v>
      </c>
      <c r="F135" s="29">
        <v>39.603999999999999</v>
      </c>
      <c r="G135" s="29">
        <v>40.923999999999999</v>
      </c>
      <c r="H135" s="29">
        <v>42.244</v>
      </c>
      <c r="I135" s="29">
        <v>43.319000000000003</v>
      </c>
      <c r="J135" s="30" t="e">
        <f>_xlfn.XLOOKUP(A135,'Growth Tracker'!$B$20:$B$85,'Growth Tracker'!$H$20:$H$85,NA())</f>
        <v>#N/A</v>
      </c>
      <c r="K135" s="80" t="e">
        <f t="shared" si="2"/>
        <v>#N/A</v>
      </c>
    </row>
    <row r="136" spans="1:11" x14ac:dyDescent="0.2">
      <c r="A136" s="28">
        <v>134</v>
      </c>
      <c r="B136" s="29">
        <v>1</v>
      </c>
      <c r="C136" s="29">
        <v>40.953299999999999</v>
      </c>
      <c r="D136" s="29">
        <v>3.1119999999999998E-2</v>
      </c>
      <c r="E136" s="29">
        <v>38.555999999999997</v>
      </c>
      <c r="F136" s="29">
        <v>39.631999999999998</v>
      </c>
      <c r="G136" s="29">
        <v>40.953000000000003</v>
      </c>
      <c r="H136" s="29">
        <v>42.274000000000001</v>
      </c>
      <c r="I136" s="29">
        <v>43.35</v>
      </c>
      <c r="J136" s="30" t="e">
        <f>_xlfn.XLOOKUP(A136,'Growth Tracker'!$B$20:$B$85,'Growth Tracker'!$H$20:$H$85,NA())</f>
        <v>#N/A</v>
      </c>
      <c r="K136" s="80" t="e">
        <f t="shared" si="2"/>
        <v>#N/A</v>
      </c>
    </row>
    <row r="137" spans="1:11" x14ac:dyDescent="0.2">
      <c r="A137" s="28">
        <v>135</v>
      </c>
      <c r="B137" s="29">
        <v>1</v>
      </c>
      <c r="C137" s="29">
        <v>40.982399999999998</v>
      </c>
      <c r="D137" s="29">
        <v>3.1109999999999999E-2</v>
      </c>
      <c r="E137" s="29">
        <v>38.584000000000003</v>
      </c>
      <c r="F137" s="29">
        <v>39.661000000000001</v>
      </c>
      <c r="G137" s="29">
        <v>40.981999999999999</v>
      </c>
      <c r="H137" s="29">
        <v>42.304000000000002</v>
      </c>
      <c r="I137" s="29">
        <v>43.38</v>
      </c>
      <c r="J137" s="30" t="e">
        <f>_xlfn.XLOOKUP(A137,'Growth Tracker'!$B$20:$B$85,'Growth Tracker'!$H$20:$H$85,NA())</f>
        <v>#N/A</v>
      </c>
      <c r="K137" s="80" t="e">
        <f t="shared" si="2"/>
        <v>#N/A</v>
      </c>
    </row>
    <row r="138" spans="1:11" x14ac:dyDescent="0.2">
      <c r="A138" s="28">
        <v>136</v>
      </c>
      <c r="B138" s="29">
        <v>1</v>
      </c>
      <c r="C138" s="29">
        <v>41.011499999999998</v>
      </c>
      <c r="D138" s="29">
        <v>3.1109999999999999E-2</v>
      </c>
      <c r="E138" s="29">
        <v>38.612000000000002</v>
      </c>
      <c r="F138" s="29">
        <v>39.689</v>
      </c>
      <c r="G138" s="29">
        <v>41.012</v>
      </c>
      <c r="H138" s="29">
        <v>42.334000000000003</v>
      </c>
      <c r="I138" s="29">
        <v>43.411000000000001</v>
      </c>
      <c r="J138" s="30" t="e">
        <f>_xlfn.XLOOKUP(A138,'Growth Tracker'!$B$20:$B$85,'Growth Tracker'!$H$20:$H$85,NA())</f>
        <v>#N/A</v>
      </c>
      <c r="K138" s="80" t="e">
        <f t="shared" si="2"/>
        <v>#N/A</v>
      </c>
    </row>
    <row r="139" spans="1:11" x14ac:dyDescent="0.2">
      <c r="A139" s="28">
        <v>137</v>
      </c>
      <c r="B139" s="29">
        <v>1</v>
      </c>
      <c r="C139" s="29">
        <v>41.040300000000002</v>
      </c>
      <c r="D139" s="29">
        <v>3.1099999999999999E-2</v>
      </c>
      <c r="E139" s="29">
        <v>38.64</v>
      </c>
      <c r="F139" s="29">
        <v>39.716999999999999</v>
      </c>
      <c r="G139" s="29">
        <v>41.04</v>
      </c>
      <c r="H139" s="29">
        <v>42.363</v>
      </c>
      <c r="I139" s="29">
        <v>43.441000000000003</v>
      </c>
      <c r="J139" s="30" t="e">
        <f>_xlfn.XLOOKUP(A139,'Growth Tracker'!$B$20:$B$85,'Growth Tracker'!$H$20:$H$85,NA())</f>
        <v>#N/A</v>
      </c>
      <c r="K139" s="80" t="e">
        <f t="shared" si="2"/>
        <v>#N/A</v>
      </c>
    </row>
    <row r="140" spans="1:11" x14ac:dyDescent="0.2">
      <c r="A140" s="28">
        <v>138</v>
      </c>
      <c r="B140" s="29">
        <v>1</v>
      </c>
      <c r="C140" s="29">
        <v>41.069000000000003</v>
      </c>
      <c r="D140" s="29">
        <v>3.1099999999999999E-2</v>
      </c>
      <c r="E140" s="29">
        <v>38.667000000000002</v>
      </c>
      <c r="F140" s="29">
        <v>39.744999999999997</v>
      </c>
      <c r="G140" s="29">
        <v>41.069000000000003</v>
      </c>
      <c r="H140" s="29">
        <v>42.393000000000001</v>
      </c>
      <c r="I140" s="29">
        <v>43.470999999999997</v>
      </c>
      <c r="J140" s="30" t="e">
        <f>_xlfn.XLOOKUP(A140,'Growth Tracker'!$B$20:$B$85,'Growth Tracker'!$H$20:$H$85,NA())</f>
        <v>#N/A</v>
      </c>
      <c r="K140" s="80" t="e">
        <f t="shared" si="2"/>
        <v>#N/A</v>
      </c>
    </row>
    <row r="141" spans="1:11" x14ac:dyDescent="0.2">
      <c r="A141" s="28">
        <v>139</v>
      </c>
      <c r="B141" s="29">
        <v>1</v>
      </c>
      <c r="C141" s="29">
        <v>41.097499999999997</v>
      </c>
      <c r="D141" s="29">
        <v>3.109E-2</v>
      </c>
      <c r="E141" s="29">
        <v>38.694000000000003</v>
      </c>
      <c r="F141" s="29">
        <v>39.773000000000003</v>
      </c>
      <c r="G141" s="29">
        <v>41.097999999999999</v>
      </c>
      <c r="H141" s="29">
        <v>42.421999999999997</v>
      </c>
      <c r="I141" s="29">
        <v>43.500999999999998</v>
      </c>
      <c r="J141" s="30" t="e">
        <f>_xlfn.XLOOKUP(A141,'Growth Tracker'!$B$20:$B$85,'Growth Tracker'!$H$20:$H$85,NA())</f>
        <v>#N/A</v>
      </c>
      <c r="K141" s="80" t="e">
        <f t="shared" si="2"/>
        <v>#N/A</v>
      </c>
    </row>
    <row r="142" spans="1:11" x14ac:dyDescent="0.2">
      <c r="A142" s="28">
        <v>140</v>
      </c>
      <c r="B142" s="29">
        <v>1</v>
      </c>
      <c r="C142" s="29">
        <v>41.125900000000001</v>
      </c>
      <c r="D142" s="29">
        <v>3.108E-2</v>
      </c>
      <c r="E142" s="29">
        <v>38.722000000000001</v>
      </c>
      <c r="F142" s="29">
        <v>39.801000000000002</v>
      </c>
      <c r="G142" s="29">
        <v>41.125999999999998</v>
      </c>
      <c r="H142" s="29">
        <v>42.451000000000001</v>
      </c>
      <c r="I142" s="29">
        <v>43.53</v>
      </c>
      <c r="J142" s="30" t="e">
        <f>_xlfn.XLOOKUP(A142,'Growth Tracker'!$B$20:$B$85,'Growth Tracker'!$H$20:$H$85,NA())</f>
        <v>#N/A</v>
      </c>
      <c r="K142" s="80" t="e">
        <f t="shared" si="2"/>
        <v>#N/A</v>
      </c>
    </row>
    <row r="143" spans="1:11" x14ac:dyDescent="0.2">
      <c r="A143" s="28">
        <v>141</v>
      </c>
      <c r="B143" s="29">
        <v>1</v>
      </c>
      <c r="C143" s="29">
        <v>41.1541</v>
      </c>
      <c r="D143" s="29">
        <v>3.108E-2</v>
      </c>
      <c r="E143" s="29">
        <v>38.747999999999998</v>
      </c>
      <c r="F143" s="29">
        <v>39.828000000000003</v>
      </c>
      <c r="G143" s="29">
        <v>41.154000000000003</v>
      </c>
      <c r="H143" s="29">
        <v>42.48</v>
      </c>
      <c r="I143" s="29">
        <v>43.56</v>
      </c>
      <c r="J143" s="30" t="e">
        <f>_xlfn.XLOOKUP(A143,'Growth Tracker'!$B$20:$B$85,'Growth Tracker'!$H$20:$H$85,NA())</f>
        <v>#N/A</v>
      </c>
      <c r="K143" s="80" t="e">
        <f t="shared" si="2"/>
        <v>#N/A</v>
      </c>
    </row>
    <row r="144" spans="1:11" x14ac:dyDescent="0.2">
      <c r="A144" s="28">
        <v>142</v>
      </c>
      <c r="B144" s="29">
        <v>1</v>
      </c>
      <c r="C144" s="29">
        <v>41.182099999999998</v>
      </c>
      <c r="D144" s="29">
        <v>3.107E-2</v>
      </c>
      <c r="E144" s="29">
        <v>38.776000000000003</v>
      </c>
      <c r="F144" s="29">
        <v>39.856000000000002</v>
      </c>
      <c r="G144" s="29">
        <v>41.182000000000002</v>
      </c>
      <c r="H144" s="29">
        <v>42.508000000000003</v>
      </c>
      <c r="I144" s="29">
        <v>43.588999999999999</v>
      </c>
      <c r="J144" s="30" t="e">
        <f>_xlfn.XLOOKUP(A144,'Growth Tracker'!$B$20:$B$85,'Growth Tracker'!$H$20:$H$85,NA())</f>
        <v>#N/A</v>
      </c>
      <c r="K144" s="80" t="e">
        <f t="shared" si="2"/>
        <v>#N/A</v>
      </c>
    </row>
    <row r="145" spans="1:11" x14ac:dyDescent="0.2">
      <c r="A145" s="28">
        <v>143</v>
      </c>
      <c r="B145" s="29">
        <v>1</v>
      </c>
      <c r="C145" s="29">
        <v>41.21</v>
      </c>
      <c r="D145" s="29">
        <v>3.107E-2</v>
      </c>
      <c r="E145" s="29">
        <v>38.802</v>
      </c>
      <c r="F145" s="29">
        <v>39.883000000000003</v>
      </c>
      <c r="G145" s="29">
        <v>41.21</v>
      </c>
      <c r="H145" s="29">
        <v>42.536999999999999</v>
      </c>
      <c r="I145" s="29">
        <v>43.618000000000002</v>
      </c>
      <c r="J145" s="30" t="e">
        <f>_xlfn.XLOOKUP(A145,'Growth Tracker'!$B$20:$B$85,'Growth Tracker'!$H$20:$H$85,NA())</f>
        <v>#N/A</v>
      </c>
      <c r="K145" s="80" t="e">
        <f t="shared" si="2"/>
        <v>#N/A</v>
      </c>
    </row>
    <row r="146" spans="1:11" x14ac:dyDescent="0.2">
      <c r="A146" s="28">
        <v>144</v>
      </c>
      <c r="B146" s="29">
        <v>1</v>
      </c>
      <c r="C146" s="29">
        <v>41.2378</v>
      </c>
      <c r="D146" s="29">
        <v>3.1060000000000001E-2</v>
      </c>
      <c r="E146" s="29">
        <v>38.829000000000001</v>
      </c>
      <c r="F146" s="29">
        <v>39.909999999999997</v>
      </c>
      <c r="G146" s="29">
        <v>41.238</v>
      </c>
      <c r="H146" s="29">
        <v>42.564999999999998</v>
      </c>
      <c r="I146" s="29">
        <v>43.646999999999998</v>
      </c>
      <c r="J146" s="30" t="e">
        <f>_xlfn.XLOOKUP(A146,'Growth Tracker'!$B$20:$B$85,'Growth Tracker'!$H$20:$H$85,NA())</f>
        <v>#N/A</v>
      </c>
      <c r="K146" s="80" t="e">
        <f t="shared" si="2"/>
        <v>#N/A</v>
      </c>
    </row>
    <row r="147" spans="1:11" x14ac:dyDescent="0.2">
      <c r="A147" s="28">
        <v>145</v>
      </c>
      <c r="B147" s="29">
        <v>1</v>
      </c>
      <c r="C147" s="29">
        <v>41.265300000000003</v>
      </c>
      <c r="D147" s="29">
        <v>3.1060000000000001E-2</v>
      </c>
      <c r="E147" s="29">
        <v>38.854999999999997</v>
      </c>
      <c r="F147" s="29">
        <v>39.936999999999998</v>
      </c>
      <c r="G147" s="29">
        <v>41.265000000000001</v>
      </c>
      <c r="H147" s="29">
        <v>42.594000000000001</v>
      </c>
      <c r="I147" s="29">
        <v>43.676000000000002</v>
      </c>
      <c r="J147" s="30" t="e">
        <f>_xlfn.XLOOKUP(A147,'Growth Tracker'!$B$20:$B$85,'Growth Tracker'!$H$20:$H$85,NA())</f>
        <v>#N/A</v>
      </c>
      <c r="K147" s="80" t="e">
        <f t="shared" si="2"/>
        <v>#N/A</v>
      </c>
    </row>
    <row r="148" spans="1:11" x14ac:dyDescent="0.2">
      <c r="A148" s="28">
        <v>146</v>
      </c>
      <c r="B148" s="29">
        <v>1</v>
      </c>
      <c r="C148" s="29">
        <v>41.292700000000004</v>
      </c>
      <c r="D148" s="29">
        <v>3.1050000000000001E-2</v>
      </c>
      <c r="E148" s="29">
        <v>38.881</v>
      </c>
      <c r="F148" s="29">
        <v>39.963999999999999</v>
      </c>
      <c r="G148" s="29">
        <v>41.292999999999999</v>
      </c>
      <c r="H148" s="29">
        <v>42.622</v>
      </c>
      <c r="I148" s="29">
        <v>43.704000000000001</v>
      </c>
      <c r="J148" s="30" t="e">
        <f>_xlfn.XLOOKUP(A148,'Growth Tracker'!$B$20:$B$85,'Growth Tracker'!$H$20:$H$85,NA())</f>
        <v>#N/A</v>
      </c>
      <c r="K148" s="80" t="e">
        <f t="shared" si="2"/>
        <v>#N/A</v>
      </c>
    </row>
    <row r="149" spans="1:11" x14ac:dyDescent="0.2">
      <c r="A149" s="28">
        <v>147</v>
      </c>
      <c r="B149" s="29">
        <v>1</v>
      </c>
      <c r="C149" s="29">
        <v>41.32</v>
      </c>
      <c r="D149" s="29">
        <v>3.1050000000000001E-2</v>
      </c>
      <c r="E149" s="29">
        <v>38.906999999999996</v>
      </c>
      <c r="F149" s="29">
        <v>39.99</v>
      </c>
      <c r="G149" s="29">
        <v>41.32</v>
      </c>
      <c r="H149" s="29">
        <v>42.65</v>
      </c>
      <c r="I149" s="29">
        <v>43.732999999999997</v>
      </c>
      <c r="J149" s="30" t="e">
        <f>_xlfn.XLOOKUP(A149,'Growth Tracker'!$B$20:$B$85,'Growth Tracker'!$H$20:$H$85,NA())</f>
        <v>#N/A</v>
      </c>
      <c r="K149" s="80" t="e">
        <f t="shared" si="2"/>
        <v>#N/A</v>
      </c>
    </row>
    <row r="150" spans="1:11" x14ac:dyDescent="0.2">
      <c r="A150" s="28">
        <v>148</v>
      </c>
      <c r="B150" s="29">
        <v>1</v>
      </c>
      <c r="C150" s="29">
        <v>41.347099999999998</v>
      </c>
      <c r="D150" s="29">
        <v>3.1040000000000002E-2</v>
      </c>
      <c r="E150" s="29">
        <v>38.933</v>
      </c>
      <c r="F150" s="29">
        <v>40.017000000000003</v>
      </c>
      <c r="G150" s="29">
        <v>41.347000000000001</v>
      </c>
      <c r="H150" s="29">
        <v>42.677</v>
      </c>
      <c r="I150" s="29">
        <v>43.761000000000003</v>
      </c>
      <c r="J150" s="30" t="e">
        <f>_xlfn.XLOOKUP(A150,'Growth Tracker'!$B$20:$B$85,'Growth Tracker'!$H$20:$H$85,NA())</f>
        <v>#N/A</v>
      </c>
      <c r="K150" s="80" t="e">
        <f t="shared" si="2"/>
        <v>#N/A</v>
      </c>
    </row>
    <row r="151" spans="1:11" x14ac:dyDescent="0.2">
      <c r="A151" s="28">
        <v>149</v>
      </c>
      <c r="B151" s="29">
        <v>1</v>
      </c>
      <c r="C151" s="29">
        <v>41.374099999999999</v>
      </c>
      <c r="D151" s="29">
        <v>3.1040000000000002E-2</v>
      </c>
      <c r="E151" s="29">
        <v>38.959000000000003</v>
      </c>
      <c r="F151" s="29">
        <v>40.042999999999999</v>
      </c>
      <c r="G151" s="29">
        <v>41.374000000000002</v>
      </c>
      <c r="H151" s="29">
        <v>42.704999999999998</v>
      </c>
      <c r="I151" s="29">
        <v>43.79</v>
      </c>
      <c r="J151" s="30" t="e">
        <f>_xlfn.XLOOKUP(A151,'Growth Tracker'!$B$20:$B$85,'Growth Tracker'!$H$20:$H$85,NA())</f>
        <v>#N/A</v>
      </c>
      <c r="K151" s="80" t="e">
        <f t="shared" si="2"/>
        <v>#N/A</v>
      </c>
    </row>
    <row r="152" spans="1:11" x14ac:dyDescent="0.2">
      <c r="A152" s="28">
        <v>150</v>
      </c>
      <c r="B152" s="29">
        <v>1</v>
      </c>
      <c r="C152" s="29">
        <v>41.4009</v>
      </c>
      <c r="D152" s="29">
        <v>3.1029999999999999E-2</v>
      </c>
      <c r="E152" s="29">
        <v>38.984999999999999</v>
      </c>
      <c r="F152" s="29">
        <v>40.069000000000003</v>
      </c>
      <c r="G152" s="29">
        <v>41.401000000000003</v>
      </c>
      <c r="H152" s="29">
        <v>42.731999999999999</v>
      </c>
      <c r="I152" s="29">
        <v>43.817</v>
      </c>
      <c r="J152" s="30">
        <f>_xlfn.XLOOKUP(A152,'Growth Tracker'!$B$20:$B$85,'Growth Tracker'!$H$20:$H$85,NA())</f>
        <v>41.2</v>
      </c>
      <c r="K152" s="80">
        <f t="shared" si="2"/>
        <v>0.43786573296600018</v>
      </c>
    </row>
    <row r="153" spans="1:11" x14ac:dyDescent="0.2">
      <c r="A153" s="28">
        <v>151</v>
      </c>
      <c r="B153" s="29">
        <v>1</v>
      </c>
      <c r="C153" s="29">
        <v>41.427500000000002</v>
      </c>
      <c r="D153" s="29">
        <v>3.1029999999999999E-2</v>
      </c>
      <c r="E153" s="29">
        <v>39.01</v>
      </c>
      <c r="F153" s="29">
        <v>40.094999999999999</v>
      </c>
      <c r="G153" s="29">
        <v>41.427999999999997</v>
      </c>
      <c r="H153" s="29">
        <v>42.76</v>
      </c>
      <c r="I153" s="29">
        <v>43.844999999999999</v>
      </c>
      <c r="J153" s="30" t="e">
        <f>_xlfn.XLOOKUP(A153,'Growth Tracker'!$B$20:$B$85,'Growth Tracker'!$H$20:$H$85,NA())</f>
        <v>#N/A</v>
      </c>
      <c r="K153" s="80" t="e">
        <f t="shared" si="2"/>
        <v>#N/A</v>
      </c>
    </row>
    <row r="154" spans="1:11" x14ac:dyDescent="0.2">
      <c r="A154" s="28">
        <v>152</v>
      </c>
      <c r="B154" s="29">
        <v>1</v>
      </c>
      <c r="C154" s="29">
        <v>41.454000000000001</v>
      </c>
      <c r="D154" s="29">
        <v>3.1019999999999999E-2</v>
      </c>
      <c r="E154" s="29">
        <v>39.034999999999997</v>
      </c>
      <c r="F154" s="29">
        <v>40.121000000000002</v>
      </c>
      <c r="G154" s="29">
        <v>41.454000000000001</v>
      </c>
      <c r="H154" s="29">
        <v>42.786999999999999</v>
      </c>
      <c r="I154" s="29">
        <v>43.872999999999998</v>
      </c>
      <c r="J154" s="30" t="e">
        <f>_xlfn.XLOOKUP(A154,'Growth Tracker'!$B$20:$B$85,'Growth Tracker'!$H$20:$H$85,NA())</f>
        <v>#N/A</v>
      </c>
      <c r="K154" s="80" t="e">
        <f t="shared" si="2"/>
        <v>#N/A</v>
      </c>
    </row>
    <row r="155" spans="1:11" x14ac:dyDescent="0.2">
      <c r="A155" s="28">
        <v>153</v>
      </c>
      <c r="B155" s="29">
        <v>1</v>
      </c>
      <c r="C155" s="29">
        <v>41.480400000000003</v>
      </c>
      <c r="D155" s="29">
        <v>3.1019999999999999E-2</v>
      </c>
      <c r="E155" s="29">
        <v>39.06</v>
      </c>
      <c r="F155" s="29">
        <v>40.146999999999998</v>
      </c>
      <c r="G155" s="29">
        <v>41.48</v>
      </c>
      <c r="H155" s="29">
        <v>42.814</v>
      </c>
      <c r="I155" s="29">
        <v>43.9</v>
      </c>
      <c r="J155" s="30" t="e">
        <f>_xlfn.XLOOKUP(A155,'Growth Tracker'!$B$20:$B$85,'Growth Tracker'!$H$20:$H$85,NA())</f>
        <v>#N/A</v>
      </c>
      <c r="K155" s="80" t="e">
        <f t="shared" si="2"/>
        <v>#N/A</v>
      </c>
    </row>
    <row r="156" spans="1:11" x14ac:dyDescent="0.2">
      <c r="A156" s="28">
        <v>154</v>
      </c>
      <c r="B156" s="29">
        <v>1</v>
      </c>
      <c r="C156" s="29">
        <v>41.506599999999999</v>
      </c>
      <c r="D156" s="29">
        <v>3.1009999999999999E-2</v>
      </c>
      <c r="E156" s="29">
        <v>39.085999999999999</v>
      </c>
      <c r="F156" s="29">
        <v>40.173000000000002</v>
      </c>
      <c r="G156" s="29">
        <v>41.506999999999998</v>
      </c>
      <c r="H156" s="29">
        <v>42.841000000000001</v>
      </c>
      <c r="I156" s="29">
        <v>43.927</v>
      </c>
      <c r="J156" s="30" t="e">
        <f>_xlfn.XLOOKUP(A156,'Growth Tracker'!$B$20:$B$85,'Growth Tracker'!$H$20:$H$85,NA())</f>
        <v>#N/A</v>
      </c>
      <c r="K156" s="80" t="e">
        <f t="shared" si="2"/>
        <v>#N/A</v>
      </c>
    </row>
    <row r="157" spans="1:11" x14ac:dyDescent="0.2">
      <c r="A157" s="28">
        <v>155</v>
      </c>
      <c r="B157" s="29">
        <v>1</v>
      </c>
      <c r="C157" s="29">
        <v>41.532699999999998</v>
      </c>
      <c r="D157" s="29">
        <v>3.1009999999999999E-2</v>
      </c>
      <c r="E157" s="29">
        <v>39.11</v>
      </c>
      <c r="F157" s="29">
        <v>40.198</v>
      </c>
      <c r="G157" s="29">
        <v>41.533000000000001</v>
      </c>
      <c r="H157" s="29">
        <v>42.868000000000002</v>
      </c>
      <c r="I157" s="29">
        <v>43.954999999999998</v>
      </c>
      <c r="J157" s="30" t="e">
        <f>_xlfn.XLOOKUP(A157,'Growth Tracker'!$B$20:$B$85,'Growth Tracker'!$H$20:$H$85,NA())</f>
        <v>#N/A</v>
      </c>
      <c r="K157" s="80" t="e">
        <f t="shared" si="2"/>
        <v>#N/A</v>
      </c>
    </row>
    <row r="158" spans="1:11" x14ac:dyDescent="0.2">
      <c r="A158" s="28">
        <v>156</v>
      </c>
      <c r="B158" s="29">
        <v>1</v>
      </c>
      <c r="C158" s="29">
        <v>41.558599999999998</v>
      </c>
      <c r="D158" s="29">
        <v>3.1E-2</v>
      </c>
      <c r="E158" s="29">
        <v>39.136000000000003</v>
      </c>
      <c r="F158" s="29">
        <v>40.222999999999999</v>
      </c>
      <c r="G158" s="29">
        <v>41.558999999999997</v>
      </c>
      <c r="H158" s="29">
        <v>42.893999999999998</v>
      </c>
      <c r="I158" s="29">
        <v>43.981999999999999</v>
      </c>
      <c r="J158" s="30" t="e">
        <f>_xlfn.XLOOKUP(A158,'Growth Tracker'!$B$20:$B$85,'Growth Tracker'!$H$20:$H$85,NA())</f>
        <v>#N/A</v>
      </c>
      <c r="K158" s="80" t="e">
        <f t="shared" si="2"/>
        <v>#N/A</v>
      </c>
    </row>
    <row r="159" spans="1:11" x14ac:dyDescent="0.2">
      <c r="A159" s="28">
        <v>157</v>
      </c>
      <c r="B159" s="29">
        <v>1</v>
      </c>
      <c r="C159" s="29">
        <v>41.584400000000002</v>
      </c>
      <c r="D159" s="29">
        <v>3.099E-2</v>
      </c>
      <c r="E159" s="29">
        <v>39.161000000000001</v>
      </c>
      <c r="F159" s="29">
        <v>40.249000000000002</v>
      </c>
      <c r="G159" s="29">
        <v>41.584000000000003</v>
      </c>
      <c r="H159" s="29">
        <v>42.92</v>
      </c>
      <c r="I159" s="29">
        <v>44.008000000000003</v>
      </c>
      <c r="J159" s="30" t="e">
        <f>_xlfn.XLOOKUP(A159,'Growth Tracker'!$B$20:$B$85,'Growth Tracker'!$H$20:$H$85,NA())</f>
        <v>#N/A</v>
      </c>
      <c r="K159" s="80" t="e">
        <f t="shared" si="2"/>
        <v>#N/A</v>
      </c>
    </row>
    <row r="160" spans="1:11" x14ac:dyDescent="0.2">
      <c r="A160" s="28">
        <v>158</v>
      </c>
      <c r="B160" s="29">
        <v>1</v>
      </c>
      <c r="C160" s="29">
        <v>41.61</v>
      </c>
      <c r="D160" s="29">
        <v>3.099E-2</v>
      </c>
      <c r="E160" s="29">
        <v>39.185000000000002</v>
      </c>
      <c r="F160" s="29">
        <v>40.274000000000001</v>
      </c>
      <c r="G160" s="29">
        <v>41.61</v>
      </c>
      <c r="H160" s="29">
        <v>42.945999999999998</v>
      </c>
      <c r="I160" s="29">
        <v>44.034999999999997</v>
      </c>
      <c r="J160" s="30" t="e">
        <f>_xlfn.XLOOKUP(A160,'Growth Tracker'!$B$20:$B$85,'Growth Tracker'!$H$20:$H$85,NA())</f>
        <v>#N/A</v>
      </c>
      <c r="K160" s="80" t="e">
        <f t="shared" si="2"/>
        <v>#N/A</v>
      </c>
    </row>
    <row r="161" spans="1:11" x14ac:dyDescent="0.2">
      <c r="A161" s="28">
        <v>159</v>
      </c>
      <c r="B161" s="29">
        <v>1</v>
      </c>
      <c r="C161" s="29">
        <v>41.6355</v>
      </c>
      <c r="D161" s="29">
        <v>3.0980000000000001E-2</v>
      </c>
      <c r="E161" s="29">
        <v>39.21</v>
      </c>
      <c r="F161" s="29">
        <v>40.298999999999999</v>
      </c>
      <c r="G161" s="29">
        <v>41.636000000000003</v>
      </c>
      <c r="H161" s="29">
        <v>42.972000000000001</v>
      </c>
      <c r="I161" s="29">
        <v>44.061</v>
      </c>
      <c r="J161" s="30" t="e">
        <f>_xlfn.XLOOKUP(A161,'Growth Tracker'!$B$20:$B$85,'Growth Tracker'!$H$20:$H$85,NA())</f>
        <v>#N/A</v>
      </c>
      <c r="K161" s="80" t="e">
        <f t="shared" si="2"/>
        <v>#N/A</v>
      </c>
    </row>
    <row r="162" spans="1:11" x14ac:dyDescent="0.2">
      <c r="A162" s="28">
        <v>160</v>
      </c>
      <c r="B162" s="29">
        <v>1</v>
      </c>
      <c r="C162" s="29">
        <v>41.660899999999998</v>
      </c>
      <c r="D162" s="29">
        <v>3.0980000000000001E-2</v>
      </c>
      <c r="E162" s="29">
        <v>39.232999999999997</v>
      </c>
      <c r="F162" s="29">
        <v>40.323</v>
      </c>
      <c r="G162" s="29">
        <v>41.661000000000001</v>
      </c>
      <c r="H162" s="29">
        <v>42.999000000000002</v>
      </c>
      <c r="I162" s="29">
        <v>44.088000000000001</v>
      </c>
      <c r="J162" s="30" t="e">
        <f>_xlfn.XLOOKUP(A162,'Growth Tracker'!$B$20:$B$85,'Growth Tracker'!$H$20:$H$85,NA())</f>
        <v>#N/A</v>
      </c>
      <c r="K162" s="80" t="e">
        <f t="shared" si="2"/>
        <v>#N/A</v>
      </c>
    </row>
    <row r="163" spans="1:11" x14ac:dyDescent="0.2">
      <c r="A163" s="28">
        <v>161</v>
      </c>
      <c r="B163" s="29">
        <v>1</v>
      </c>
      <c r="C163" s="29">
        <v>41.686100000000003</v>
      </c>
      <c r="D163" s="29">
        <v>3.0980000000000001E-2</v>
      </c>
      <c r="E163" s="29">
        <v>39.256999999999998</v>
      </c>
      <c r="F163" s="29">
        <v>40.347999999999999</v>
      </c>
      <c r="G163" s="29">
        <v>41.686</v>
      </c>
      <c r="H163" s="29">
        <v>43.024999999999999</v>
      </c>
      <c r="I163" s="29">
        <v>44.115000000000002</v>
      </c>
      <c r="J163" s="30" t="e">
        <f>_xlfn.XLOOKUP(A163,'Growth Tracker'!$B$20:$B$85,'Growth Tracker'!$H$20:$H$85,NA())</f>
        <v>#N/A</v>
      </c>
      <c r="K163" s="80" t="e">
        <f t="shared" si="2"/>
        <v>#N/A</v>
      </c>
    </row>
    <row r="164" spans="1:11" x14ac:dyDescent="0.2">
      <c r="A164" s="28">
        <v>162</v>
      </c>
      <c r="B164" s="29">
        <v>1</v>
      </c>
      <c r="C164" s="29">
        <v>41.711199999999998</v>
      </c>
      <c r="D164" s="29">
        <v>3.0970000000000001E-2</v>
      </c>
      <c r="E164" s="29">
        <v>39.281999999999996</v>
      </c>
      <c r="F164" s="29">
        <v>40.372</v>
      </c>
      <c r="G164" s="29">
        <v>41.710999999999999</v>
      </c>
      <c r="H164" s="29">
        <v>43.05</v>
      </c>
      <c r="I164" s="29">
        <v>44.140999999999998</v>
      </c>
      <c r="J164" s="30" t="e">
        <f>_xlfn.XLOOKUP(A164,'Growth Tracker'!$B$20:$B$85,'Growth Tracker'!$H$20:$H$85,NA())</f>
        <v>#N/A</v>
      </c>
      <c r="K164" s="80" t="e">
        <f t="shared" si="2"/>
        <v>#N/A</v>
      </c>
    </row>
    <row r="165" spans="1:11" x14ac:dyDescent="0.2">
      <c r="A165" s="28">
        <v>163</v>
      </c>
      <c r="B165" s="29">
        <v>1</v>
      </c>
      <c r="C165" s="29">
        <v>41.736199999999997</v>
      </c>
      <c r="D165" s="29">
        <v>3.0970000000000001E-2</v>
      </c>
      <c r="E165" s="29">
        <v>39.305</v>
      </c>
      <c r="F165" s="29">
        <v>40.396999999999998</v>
      </c>
      <c r="G165" s="29">
        <v>41.735999999999997</v>
      </c>
      <c r="H165" s="29">
        <v>43.076000000000001</v>
      </c>
      <c r="I165" s="29">
        <v>44.167000000000002</v>
      </c>
      <c r="J165" s="30" t="e">
        <f>_xlfn.XLOOKUP(A165,'Growth Tracker'!$B$20:$B$85,'Growth Tracker'!$H$20:$H$85,NA())</f>
        <v>#N/A</v>
      </c>
      <c r="K165" s="80" t="e">
        <f t="shared" si="2"/>
        <v>#N/A</v>
      </c>
    </row>
    <row r="166" spans="1:11" x14ac:dyDescent="0.2">
      <c r="A166" s="28">
        <v>164</v>
      </c>
      <c r="B166" s="29">
        <v>1</v>
      </c>
      <c r="C166" s="29">
        <v>41.761000000000003</v>
      </c>
      <c r="D166" s="29">
        <v>3.0960000000000001E-2</v>
      </c>
      <c r="E166" s="29">
        <v>39.329000000000001</v>
      </c>
      <c r="F166" s="29">
        <v>40.420999999999999</v>
      </c>
      <c r="G166" s="29">
        <v>41.761000000000003</v>
      </c>
      <c r="H166" s="29">
        <v>43.100999999999999</v>
      </c>
      <c r="I166" s="29">
        <v>44.192999999999998</v>
      </c>
      <c r="J166" s="30" t="e">
        <f>_xlfn.XLOOKUP(A166,'Growth Tracker'!$B$20:$B$85,'Growth Tracker'!$H$20:$H$85,NA())</f>
        <v>#N/A</v>
      </c>
      <c r="K166" s="80" t="e">
        <f t="shared" si="2"/>
        <v>#N/A</v>
      </c>
    </row>
    <row r="167" spans="1:11" x14ac:dyDescent="0.2">
      <c r="A167" s="28">
        <v>165</v>
      </c>
      <c r="B167" s="29">
        <v>1</v>
      </c>
      <c r="C167" s="29">
        <v>41.785699999999999</v>
      </c>
      <c r="D167" s="29">
        <v>3.0960000000000001E-2</v>
      </c>
      <c r="E167" s="29">
        <v>39.353000000000002</v>
      </c>
      <c r="F167" s="29">
        <v>40.445</v>
      </c>
      <c r="G167" s="29">
        <v>41.786000000000001</v>
      </c>
      <c r="H167" s="29">
        <v>43.127000000000002</v>
      </c>
      <c r="I167" s="29">
        <v>44.219000000000001</v>
      </c>
      <c r="J167" s="30" t="e">
        <f>_xlfn.XLOOKUP(A167,'Growth Tracker'!$B$20:$B$85,'Growth Tracker'!$H$20:$H$85,NA())</f>
        <v>#N/A</v>
      </c>
      <c r="K167" s="80" t="e">
        <f t="shared" si="2"/>
        <v>#N/A</v>
      </c>
    </row>
    <row r="168" spans="1:11" x14ac:dyDescent="0.2">
      <c r="A168" s="28">
        <v>166</v>
      </c>
      <c r="B168" s="29">
        <v>1</v>
      </c>
      <c r="C168" s="29">
        <v>41.810200000000002</v>
      </c>
      <c r="D168" s="29">
        <v>3.0949999999999998E-2</v>
      </c>
      <c r="E168" s="29">
        <v>39.375999999999998</v>
      </c>
      <c r="F168" s="29">
        <v>40.469000000000001</v>
      </c>
      <c r="G168" s="29">
        <v>41.81</v>
      </c>
      <c r="H168" s="29">
        <v>43.151000000000003</v>
      </c>
      <c r="I168" s="29">
        <v>44.244</v>
      </c>
      <c r="J168" s="30" t="e">
        <f>_xlfn.XLOOKUP(A168,'Growth Tracker'!$B$20:$B$85,'Growth Tracker'!$H$20:$H$85,NA())</f>
        <v>#N/A</v>
      </c>
      <c r="K168" s="80" t="e">
        <f t="shared" si="2"/>
        <v>#N/A</v>
      </c>
    </row>
    <row r="169" spans="1:11" x14ac:dyDescent="0.2">
      <c r="A169" s="28">
        <v>167</v>
      </c>
      <c r="B169" s="29">
        <v>1</v>
      </c>
      <c r="C169" s="29">
        <v>41.834600000000002</v>
      </c>
      <c r="D169" s="29">
        <v>3.0949999999999998E-2</v>
      </c>
      <c r="E169" s="29">
        <v>39.399000000000001</v>
      </c>
      <c r="F169" s="29">
        <v>40.493000000000002</v>
      </c>
      <c r="G169" s="29">
        <v>41.835000000000001</v>
      </c>
      <c r="H169" s="29">
        <v>43.177</v>
      </c>
      <c r="I169" s="29">
        <v>44.27</v>
      </c>
      <c r="J169" s="30" t="e">
        <f>_xlfn.XLOOKUP(A169,'Growth Tracker'!$B$20:$B$85,'Growth Tracker'!$H$20:$H$85,NA())</f>
        <v>#N/A</v>
      </c>
      <c r="K169" s="80" t="e">
        <f t="shared" si="2"/>
        <v>#N/A</v>
      </c>
    </row>
    <row r="170" spans="1:11" x14ac:dyDescent="0.2">
      <c r="A170" s="28">
        <v>168</v>
      </c>
      <c r="B170" s="29">
        <v>1</v>
      </c>
      <c r="C170" s="29">
        <v>41.858899999999998</v>
      </c>
      <c r="D170" s="29">
        <v>3.0939999999999999E-2</v>
      </c>
      <c r="E170" s="29">
        <v>39.423000000000002</v>
      </c>
      <c r="F170" s="29">
        <v>40.517000000000003</v>
      </c>
      <c r="G170" s="29">
        <v>41.859000000000002</v>
      </c>
      <c r="H170" s="29">
        <v>43.201000000000001</v>
      </c>
      <c r="I170" s="29">
        <v>44.295000000000002</v>
      </c>
      <c r="J170" s="30" t="e">
        <f>_xlfn.XLOOKUP(A170,'Growth Tracker'!$B$20:$B$85,'Growth Tracker'!$H$20:$H$85,NA())</f>
        <v>#N/A</v>
      </c>
      <c r="K170" s="80" t="e">
        <f t="shared" si="2"/>
        <v>#N/A</v>
      </c>
    </row>
    <row r="171" spans="1:11" x14ac:dyDescent="0.2">
      <c r="A171" s="28">
        <v>169</v>
      </c>
      <c r="B171" s="29">
        <v>1</v>
      </c>
      <c r="C171" s="29">
        <v>41.883099999999999</v>
      </c>
      <c r="D171" s="29">
        <v>3.0939999999999999E-2</v>
      </c>
      <c r="E171" s="29">
        <v>39.445999999999998</v>
      </c>
      <c r="F171" s="29">
        <v>40.54</v>
      </c>
      <c r="G171" s="29">
        <v>41.883000000000003</v>
      </c>
      <c r="H171" s="29">
        <v>43.225999999999999</v>
      </c>
      <c r="I171" s="29">
        <v>44.32</v>
      </c>
      <c r="J171" s="30" t="e">
        <f>_xlfn.XLOOKUP(A171,'Growth Tracker'!$B$20:$B$85,'Growth Tracker'!$H$20:$H$85,NA())</f>
        <v>#N/A</v>
      </c>
      <c r="K171" s="80" t="e">
        <f t="shared" si="2"/>
        <v>#N/A</v>
      </c>
    </row>
    <row r="172" spans="1:11" x14ac:dyDescent="0.2">
      <c r="A172" s="28">
        <v>170</v>
      </c>
      <c r="B172" s="29">
        <v>1</v>
      </c>
      <c r="C172" s="29">
        <v>41.9071</v>
      </c>
      <c r="D172" s="29">
        <v>3.0929999999999999E-2</v>
      </c>
      <c r="E172" s="29">
        <v>39.469000000000001</v>
      </c>
      <c r="F172" s="29">
        <v>40.564</v>
      </c>
      <c r="G172" s="29">
        <v>41.906999999999996</v>
      </c>
      <c r="H172" s="29">
        <v>43.250999999999998</v>
      </c>
      <c r="I172" s="29">
        <v>44.344999999999999</v>
      </c>
      <c r="J172" s="30" t="e">
        <f>_xlfn.XLOOKUP(A172,'Growth Tracker'!$B$20:$B$85,'Growth Tracker'!$H$20:$H$85,NA())</f>
        <v>#N/A</v>
      </c>
      <c r="K172" s="80" t="e">
        <f t="shared" si="2"/>
        <v>#N/A</v>
      </c>
    </row>
    <row r="173" spans="1:11" x14ac:dyDescent="0.2">
      <c r="A173" s="28">
        <v>171</v>
      </c>
      <c r="B173" s="29">
        <v>1</v>
      </c>
      <c r="C173" s="29">
        <v>41.930999999999997</v>
      </c>
      <c r="D173" s="29">
        <v>3.0929999999999999E-2</v>
      </c>
      <c r="E173" s="29">
        <v>39.491999999999997</v>
      </c>
      <c r="F173" s="29">
        <v>40.587000000000003</v>
      </c>
      <c r="G173" s="29">
        <v>41.930999999999997</v>
      </c>
      <c r="H173" s="29">
        <v>43.274999999999999</v>
      </c>
      <c r="I173" s="29">
        <v>44.37</v>
      </c>
      <c r="J173" s="30" t="e">
        <f>_xlfn.XLOOKUP(A173,'Growth Tracker'!$B$20:$B$85,'Growth Tracker'!$H$20:$H$85,NA())</f>
        <v>#N/A</v>
      </c>
      <c r="K173" s="80" t="e">
        <f t="shared" si="2"/>
        <v>#N/A</v>
      </c>
    </row>
    <row r="174" spans="1:11" x14ac:dyDescent="0.2">
      <c r="A174" s="28">
        <v>172</v>
      </c>
      <c r="B174" s="29">
        <v>1</v>
      </c>
      <c r="C174" s="29">
        <v>41.954799999999999</v>
      </c>
      <c r="D174" s="29">
        <v>3.092E-2</v>
      </c>
      <c r="E174" s="29">
        <v>39.515000000000001</v>
      </c>
      <c r="F174" s="29">
        <v>40.61</v>
      </c>
      <c r="G174" s="29">
        <v>41.954999999999998</v>
      </c>
      <c r="H174" s="29">
        <v>43.298999999999999</v>
      </c>
      <c r="I174" s="29">
        <v>44.395000000000003</v>
      </c>
      <c r="J174" s="30" t="e">
        <f>_xlfn.XLOOKUP(A174,'Growth Tracker'!$B$20:$B$85,'Growth Tracker'!$H$20:$H$85,NA())</f>
        <v>#N/A</v>
      </c>
      <c r="K174" s="80" t="e">
        <f t="shared" si="2"/>
        <v>#N/A</v>
      </c>
    </row>
    <row r="175" spans="1:11" x14ac:dyDescent="0.2">
      <c r="A175" s="28">
        <v>173</v>
      </c>
      <c r="B175" s="29">
        <v>1</v>
      </c>
      <c r="C175" s="29">
        <v>41.978400000000001</v>
      </c>
      <c r="D175" s="29">
        <v>3.092E-2</v>
      </c>
      <c r="E175" s="29">
        <v>39.536999999999999</v>
      </c>
      <c r="F175" s="29">
        <v>40.633000000000003</v>
      </c>
      <c r="G175" s="29">
        <v>41.978000000000002</v>
      </c>
      <c r="H175" s="29">
        <v>43.323999999999998</v>
      </c>
      <c r="I175" s="29">
        <v>44.42</v>
      </c>
      <c r="J175" s="30" t="e">
        <f>_xlfn.XLOOKUP(A175,'Growth Tracker'!$B$20:$B$85,'Growth Tracker'!$H$20:$H$85,NA())</f>
        <v>#N/A</v>
      </c>
      <c r="K175" s="80" t="e">
        <f t="shared" si="2"/>
        <v>#N/A</v>
      </c>
    </row>
    <row r="176" spans="1:11" x14ac:dyDescent="0.2">
      <c r="A176" s="28">
        <v>174</v>
      </c>
      <c r="B176" s="29">
        <v>1</v>
      </c>
      <c r="C176" s="29">
        <v>42.001899999999999</v>
      </c>
      <c r="D176" s="29">
        <v>3.091E-2</v>
      </c>
      <c r="E176" s="29">
        <v>39.56</v>
      </c>
      <c r="F176" s="29">
        <v>40.655999999999999</v>
      </c>
      <c r="G176" s="29">
        <v>42.002000000000002</v>
      </c>
      <c r="H176" s="29">
        <v>43.347000000000001</v>
      </c>
      <c r="I176" s="29">
        <v>44.444000000000003</v>
      </c>
      <c r="J176" s="30" t="e">
        <f>_xlfn.XLOOKUP(A176,'Growth Tracker'!$B$20:$B$85,'Growth Tracker'!$H$20:$H$85,NA())</f>
        <v>#N/A</v>
      </c>
      <c r="K176" s="80" t="e">
        <f t="shared" si="2"/>
        <v>#N/A</v>
      </c>
    </row>
    <row r="177" spans="1:11" x14ac:dyDescent="0.2">
      <c r="A177" s="28">
        <v>175</v>
      </c>
      <c r="B177" s="29">
        <v>1</v>
      </c>
      <c r="C177" s="29">
        <v>42.025300000000001</v>
      </c>
      <c r="D177" s="29">
        <v>3.091E-2</v>
      </c>
      <c r="E177" s="29">
        <v>39.582000000000001</v>
      </c>
      <c r="F177" s="29">
        <v>40.679000000000002</v>
      </c>
      <c r="G177" s="29">
        <v>42.024999999999999</v>
      </c>
      <c r="H177" s="29">
        <v>43.372</v>
      </c>
      <c r="I177" s="29">
        <v>44.468000000000004</v>
      </c>
      <c r="J177" s="30" t="e">
        <f>_xlfn.XLOOKUP(A177,'Growth Tracker'!$B$20:$B$85,'Growth Tracker'!$H$20:$H$85,NA())</f>
        <v>#N/A</v>
      </c>
      <c r="K177" s="80" t="e">
        <f t="shared" si="2"/>
        <v>#N/A</v>
      </c>
    </row>
    <row r="178" spans="1:11" x14ac:dyDescent="0.2">
      <c r="A178" s="28">
        <v>176</v>
      </c>
      <c r="B178" s="29">
        <v>1</v>
      </c>
      <c r="C178" s="29">
        <v>42.048499999999997</v>
      </c>
      <c r="D178" s="29">
        <v>3.09E-2</v>
      </c>
      <c r="E178" s="29">
        <v>39.604999999999997</v>
      </c>
      <c r="F178" s="29">
        <v>40.701999999999998</v>
      </c>
      <c r="G178" s="29">
        <v>42.048999999999999</v>
      </c>
      <c r="H178" s="29">
        <v>43.395000000000003</v>
      </c>
      <c r="I178" s="29">
        <v>44.491999999999997</v>
      </c>
      <c r="J178" s="30" t="e">
        <f>_xlfn.XLOOKUP(A178,'Growth Tracker'!$B$20:$B$85,'Growth Tracker'!$H$20:$H$85,NA())</f>
        <v>#N/A</v>
      </c>
      <c r="K178" s="80" t="e">
        <f t="shared" si="2"/>
        <v>#N/A</v>
      </c>
    </row>
    <row r="179" spans="1:11" x14ac:dyDescent="0.2">
      <c r="A179" s="28">
        <v>177</v>
      </c>
      <c r="B179" s="29">
        <v>1</v>
      </c>
      <c r="C179" s="29">
        <v>42.0717</v>
      </c>
      <c r="D179" s="29">
        <v>3.09E-2</v>
      </c>
      <c r="E179" s="29">
        <v>39.627000000000002</v>
      </c>
      <c r="F179" s="29">
        <v>40.723999999999997</v>
      </c>
      <c r="G179" s="29">
        <v>42.072000000000003</v>
      </c>
      <c r="H179" s="29">
        <v>43.418999999999997</v>
      </c>
      <c r="I179" s="29">
        <v>44.517000000000003</v>
      </c>
      <c r="J179" s="30" t="e">
        <f>_xlfn.XLOOKUP(A179,'Growth Tracker'!$B$20:$B$85,'Growth Tracker'!$H$20:$H$85,NA())</f>
        <v>#N/A</v>
      </c>
      <c r="K179" s="80" t="e">
        <f t="shared" si="2"/>
        <v>#N/A</v>
      </c>
    </row>
    <row r="180" spans="1:11" x14ac:dyDescent="0.2">
      <c r="A180" s="28">
        <v>178</v>
      </c>
      <c r="B180" s="29">
        <v>1</v>
      </c>
      <c r="C180" s="29">
        <v>42.094700000000003</v>
      </c>
      <c r="D180" s="29">
        <v>3.0890000000000001E-2</v>
      </c>
      <c r="E180" s="29">
        <v>39.649000000000001</v>
      </c>
      <c r="F180" s="29">
        <v>40.747</v>
      </c>
      <c r="G180" s="29">
        <v>42.094999999999999</v>
      </c>
      <c r="H180" s="29">
        <v>43.442</v>
      </c>
      <c r="I180" s="29">
        <v>44.54</v>
      </c>
      <c r="J180" s="30" t="e">
        <f>_xlfn.XLOOKUP(A180,'Growth Tracker'!$B$20:$B$85,'Growth Tracker'!$H$20:$H$85,NA())</f>
        <v>#N/A</v>
      </c>
      <c r="K180" s="80" t="e">
        <f t="shared" si="2"/>
        <v>#N/A</v>
      </c>
    </row>
    <row r="181" spans="1:11" x14ac:dyDescent="0.2">
      <c r="A181" s="28">
        <v>179</v>
      </c>
      <c r="B181" s="29">
        <v>1</v>
      </c>
      <c r="C181" s="29">
        <v>42.117600000000003</v>
      </c>
      <c r="D181" s="29">
        <v>3.0890000000000001E-2</v>
      </c>
      <c r="E181" s="29">
        <v>39.670999999999999</v>
      </c>
      <c r="F181" s="29">
        <v>40.768999999999998</v>
      </c>
      <c r="G181" s="29">
        <v>42.118000000000002</v>
      </c>
      <c r="H181" s="29">
        <v>43.466000000000001</v>
      </c>
      <c r="I181" s="29">
        <v>44.564999999999998</v>
      </c>
      <c r="J181" s="30" t="e">
        <f>_xlfn.XLOOKUP(A181,'Growth Tracker'!$B$20:$B$85,'Growth Tracker'!$H$20:$H$85,NA())</f>
        <v>#N/A</v>
      </c>
      <c r="K181" s="80" t="e">
        <f t="shared" si="2"/>
        <v>#N/A</v>
      </c>
    </row>
    <row r="182" spans="1:11" x14ac:dyDescent="0.2">
      <c r="A182" s="28">
        <v>180</v>
      </c>
      <c r="B182" s="29">
        <v>1</v>
      </c>
      <c r="C182" s="29">
        <v>42.140300000000003</v>
      </c>
      <c r="D182" s="29">
        <v>3.0890000000000001E-2</v>
      </c>
      <c r="E182" s="29">
        <v>39.692</v>
      </c>
      <c r="F182" s="29">
        <v>40.790999999999997</v>
      </c>
      <c r="G182" s="29">
        <v>42.14</v>
      </c>
      <c r="H182" s="29">
        <v>43.488999999999997</v>
      </c>
      <c r="I182" s="29">
        <v>44.588999999999999</v>
      </c>
      <c r="J182" s="30" t="e">
        <f>_xlfn.XLOOKUP(A182,'Growth Tracker'!$B$20:$B$85,'Growth Tracker'!$H$20:$H$85,NA())</f>
        <v>#N/A</v>
      </c>
      <c r="K182" s="80" t="e">
        <f t="shared" si="2"/>
        <v>#N/A</v>
      </c>
    </row>
    <row r="183" spans="1:11" x14ac:dyDescent="0.2">
      <c r="A183" s="28">
        <v>181</v>
      </c>
      <c r="B183" s="29">
        <v>1</v>
      </c>
      <c r="C183" s="29">
        <v>42.162999999999997</v>
      </c>
      <c r="D183" s="29">
        <v>3.0880000000000001E-2</v>
      </c>
      <c r="E183" s="29">
        <v>39.713999999999999</v>
      </c>
      <c r="F183" s="29">
        <v>40.814</v>
      </c>
      <c r="G183" s="29">
        <v>42.162999999999997</v>
      </c>
      <c r="H183" s="29">
        <v>43.512</v>
      </c>
      <c r="I183" s="29">
        <v>44.612000000000002</v>
      </c>
      <c r="J183" s="30" t="e">
        <f>_xlfn.XLOOKUP(A183,'Growth Tracker'!$B$20:$B$85,'Growth Tracker'!$H$20:$H$85,NA())</f>
        <v>#N/A</v>
      </c>
      <c r="K183" s="80" t="e">
        <f t="shared" si="2"/>
        <v>#N/A</v>
      </c>
    </row>
    <row r="184" spans="1:11" x14ac:dyDescent="0.2">
      <c r="A184" s="28">
        <v>182</v>
      </c>
      <c r="B184" s="29">
        <v>1</v>
      </c>
      <c r="C184" s="29">
        <v>42.185499999999998</v>
      </c>
      <c r="D184" s="29">
        <v>3.0880000000000001E-2</v>
      </c>
      <c r="E184" s="29">
        <v>39.734999999999999</v>
      </c>
      <c r="F184" s="29">
        <v>40.835000000000001</v>
      </c>
      <c r="G184" s="29">
        <v>42.186</v>
      </c>
      <c r="H184" s="29">
        <v>43.536000000000001</v>
      </c>
      <c r="I184" s="29">
        <v>44.636000000000003</v>
      </c>
      <c r="J184" s="30" t="e">
        <f>_xlfn.XLOOKUP(A184,'Growth Tracker'!$B$20:$B$85,'Growth Tracker'!$H$20:$H$85,NA())</f>
        <v>#N/A</v>
      </c>
      <c r="K184" s="80" t="e">
        <f t="shared" si="2"/>
        <v>#N/A</v>
      </c>
    </row>
    <row r="185" spans="1:11" x14ac:dyDescent="0.2">
      <c r="A185" s="28">
        <v>183</v>
      </c>
      <c r="B185" s="29">
        <v>1</v>
      </c>
      <c r="C185" s="29">
        <v>42.207900000000002</v>
      </c>
      <c r="D185" s="29">
        <v>3.0870000000000002E-2</v>
      </c>
      <c r="E185" s="29">
        <v>39.756999999999998</v>
      </c>
      <c r="F185" s="29">
        <v>40.856999999999999</v>
      </c>
      <c r="G185" s="29">
        <v>42.207999999999998</v>
      </c>
      <c r="H185" s="29">
        <v>43.558</v>
      </c>
      <c r="I185" s="29">
        <v>44.658000000000001</v>
      </c>
      <c r="J185" s="30" t="e">
        <f>_xlfn.XLOOKUP(A185,'Growth Tracker'!$B$20:$B$85,'Growth Tracker'!$H$20:$H$85,NA())</f>
        <v>#N/A</v>
      </c>
      <c r="K185" s="80" t="e">
        <f t="shared" si="2"/>
        <v>#N/A</v>
      </c>
    </row>
    <row r="186" spans="1:11" x14ac:dyDescent="0.2">
      <c r="A186" s="28">
        <v>184</v>
      </c>
      <c r="B186" s="29">
        <v>1</v>
      </c>
      <c r="C186" s="29">
        <v>42.230200000000004</v>
      </c>
      <c r="D186" s="29">
        <v>3.0870000000000002E-2</v>
      </c>
      <c r="E186" s="29">
        <v>39.777999999999999</v>
      </c>
      <c r="F186" s="29">
        <v>40.878999999999998</v>
      </c>
      <c r="G186" s="29">
        <v>42.23</v>
      </c>
      <c r="H186" s="29">
        <v>43.581000000000003</v>
      </c>
      <c r="I186" s="29">
        <v>44.682000000000002</v>
      </c>
      <c r="J186" s="30" t="e">
        <f>_xlfn.XLOOKUP(A186,'Growth Tracker'!$B$20:$B$85,'Growth Tracker'!$H$20:$H$85,NA())</f>
        <v>#N/A</v>
      </c>
      <c r="K186" s="80" t="e">
        <f t="shared" si="2"/>
        <v>#N/A</v>
      </c>
    </row>
    <row r="187" spans="1:11" x14ac:dyDescent="0.2">
      <c r="A187" s="28">
        <v>185</v>
      </c>
      <c r="B187" s="29">
        <v>1</v>
      </c>
      <c r="C187" s="29">
        <v>42.252299999999998</v>
      </c>
      <c r="D187" s="29">
        <v>3.0859999999999999E-2</v>
      </c>
      <c r="E187" s="29">
        <v>39.799999999999997</v>
      </c>
      <c r="F187" s="29">
        <v>40.901000000000003</v>
      </c>
      <c r="G187" s="29">
        <v>42.252000000000002</v>
      </c>
      <c r="H187" s="29">
        <v>43.603999999999999</v>
      </c>
      <c r="I187" s="29">
        <v>44.704999999999998</v>
      </c>
      <c r="J187" s="30" t="e">
        <f>_xlfn.XLOOKUP(A187,'Growth Tracker'!$B$20:$B$85,'Growth Tracker'!$H$20:$H$85,NA())</f>
        <v>#N/A</v>
      </c>
      <c r="K187" s="80" t="e">
        <f t="shared" si="2"/>
        <v>#N/A</v>
      </c>
    </row>
    <row r="188" spans="1:11" x14ac:dyDescent="0.2">
      <c r="A188" s="28">
        <v>186</v>
      </c>
      <c r="B188" s="29">
        <v>1</v>
      </c>
      <c r="C188" s="29">
        <v>42.2744</v>
      </c>
      <c r="D188" s="29">
        <v>3.0859999999999999E-2</v>
      </c>
      <c r="E188" s="29">
        <v>39.820999999999998</v>
      </c>
      <c r="F188" s="29">
        <v>40.921999999999997</v>
      </c>
      <c r="G188" s="29">
        <v>42.274000000000001</v>
      </c>
      <c r="H188" s="29">
        <v>43.627000000000002</v>
      </c>
      <c r="I188" s="29">
        <v>44.728000000000002</v>
      </c>
      <c r="J188" s="30" t="e">
        <f>_xlfn.XLOOKUP(A188,'Growth Tracker'!$B$20:$B$85,'Growth Tracker'!$H$20:$H$85,NA())</f>
        <v>#N/A</v>
      </c>
      <c r="K188" s="80" t="e">
        <f t="shared" si="2"/>
        <v>#N/A</v>
      </c>
    </row>
    <row r="189" spans="1:11" x14ac:dyDescent="0.2">
      <c r="A189" s="28">
        <v>187</v>
      </c>
      <c r="B189" s="29">
        <v>1</v>
      </c>
      <c r="C189" s="29">
        <v>42.296300000000002</v>
      </c>
      <c r="D189" s="29">
        <v>3.0849999999999999E-2</v>
      </c>
      <c r="E189" s="29">
        <v>39.841999999999999</v>
      </c>
      <c r="F189" s="29">
        <v>40.944000000000003</v>
      </c>
      <c r="G189" s="29">
        <v>42.295999999999999</v>
      </c>
      <c r="H189" s="29">
        <v>43.649000000000001</v>
      </c>
      <c r="I189" s="29">
        <v>44.75</v>
      </c>
      <c r="J189" s="30" t="e">
        <f>_xlfn.XLOOKUP(A189,'Growth Tracker'!$B$20:$B$85,'Growth Tracker'!$H$20:$H$85,NA())</f>
        <v>#N/A</v>
      </c>
      <c r="K189" s="80" t="e">
        <f t="shared" si="2"/>
        <v>#N/A</v>
      </c>
    </row>
    <row r="190" spans="1:11" x14ac:dyDescent="0.2">
      <c r="A190" s="28">
        <v>188</v>
      </c>
      <c r="B190" s="29">
        <v>1</v>
      </c>
      <c r="C190" s="29">
        <v>42.318100000000001</v>
      </c>
      <c r="D190" s="29">
        <v>3.0849999999999999E-2</v>
      </c>
      <c r="E190" s="29">
        <v>39.863</v>
      </c>
      <c r="F190" s="29">
        <v>40.965000000000003</v>
      </c>
      <c r="G190" s="29">
        <v>42.317999999999998</v>
      </c>
      <c r="H190" s="29">
        <v>43.670999999999999</v>
      </c>
      <c r="I190" s="29">
        <v>44.774000000000001</v>
      </c>
      <c r="J190" s="30" t="e">
        <f>_xlfn.XLOOKUP(A190,'Growth Tracker'!$B$20:$B$85,'Growth Tracker'!$H$20:$H$85,NA())</f>
        <v>#N/A</v>
      </c>
      <c r="K190" s="80" t="e">
        <f t="shared" si="2"/>
        <v>#N/A</v>
      </c>
    </row>
    <row r="191" spans="1:11" x14ac:dyDescent="0.2">
      <c r="A191" s="28">
        <v>189</v>
      </c>
      <c r="B191" s="29">
        <v>1</v>
      </c>
      <c r="C191" s="29">
        <v>42.339799999999997</v>
      </c>
      <c r="D191" s="29">
        <v>3.0849999999999999E-2</v>
      </c>
      <c r="E191" s="29">
        <v>39.883000000000003</v>
      </c>
      <c r="F191" s="29">
        <v>40.985999999999997</v>
      </c>
      <c r="G191" s="29">
        <v>42.34</v>
      </c>
      <c r="H191" s="29">
        <v>43.694000000000003</v>
      </c>
      <c r="I191" s="29">
        <v>44.795999999999999</v>
      </c>
      <c r="J191" s="30" t="e">
        <f>_xlfn.XLOOKUP(A191,'Growth Tracker'!$B$20:$B$85,'Growth Tracker'!$H$20:$H$85,NA())</f>
        <v>#N/A</v>
      </c>
      <c r="K191" s="80" t="e">
        <f t="shared" si="2"/>
        <v>#N/A</v>
      </c>
    </row>
    <row r="192" spans="1:11" x14ac:dyDescent="0.2">
      <c r="A192" s="28">
        <v>190</v>
      </c>
      <c r="B192" s="29">
        <v>1</v>
      </c>
      <c r="C192" s="29">
        <v>42.361400000000003</v>
      </c>
      <c r="D192" s="29">
        <v>3.0839999999999999E-2</v>
      </c>
      <c r="E192" s="29">
        <v>39.904000000000003</v>
      </c>
      <c r="F192" s="29">
        <v>41.006999999999998</v>
      </c>
      <c r="G192" s="29">
        <v>42.360999999999997</v>
      </c>
      <c r="H192" s="29">
        <v>43.715000000000003</v>
      </c>
      <c r="I192" s="29">
        <v>44.819000000000003</v>
      </c>
      <c r="J192" s="30" t="e">
        <f>_xlfn.XLOOKUP(A192,'Growth Tracker'!$B$20:$B$85,'Growth Tracker'!$H$20:$H$85,NA())</f>
        <v>#N/A</v>
      </c>
      <c r="K192" s="80" t="e">
        <f t="shared" si="2"/>
        <v>#N/A</v>
      </c>
    </row>
    <row r="193" spans="1:11" x14ac:dyDescent="0.2">
      <c r="A193" s="28">
        <v>191</v>
      </c>
      <c r="B193" s="29">
        <v>1</v>
      </c>
      <c r="C193" s="29">
        <v>42.382899999999999</v>
      </c>
      <c r="D193" s="29">
        <v>3.0839999999999999E-2</v>
      </c>
      <c r="E193" s="29">
        <v>39.924999999999997</v>
      </c>
      <c r="F193" s="29">
        <v>41.027999999999999</v>
      </c>
      <c r="G193" s="29">
        <v>42.383000000000003</v>
      </c>
      <c r="H193" s="29">
        <v>43.738</v>
      </c>
      <c r="I193" s="29">
        <v>44.841000000000001</v>
      </c>
      <c r="J193" s="30" t="e">
        <f>_xlfn.XLOOKUP(A193,'Growth Tracker'!$B$20:$B$85,'Growth Tracker'!$H$20:$H$85,NA())</f>
        <v>#N/A</v>
      </c>
      <c r="K193" s="80" t="e">
        <f t="shared" si="2"/>
        <v>#N/A</v>
      </c>
    </row>
    <row r="194" spans="1:11" x14ac:dyDescent="0.2">
      <c r="A194" s="28">
        <v>192</v>
      </c>
      <c r="B194" s="29">
        <v>1</v>
      </c>
      <c r="C194" s="29">
        <v>42.404200000000003</v>
      </c>
      <c r="D194" s="29">
        <v>3.083E-2</v>
      </c>
      <c r="E194" s="29">
        <v>39.945</v>
      </c>
      <c r="F194" s="29">
        <v>41.048999999999999</v>
      </c>
      <c r="G194" s="29">
        <v>42.404000000000003</v>
      </c>
      <c r="H194" s="29">
        <v>43.759</v>
      </c>
      <c r="I194" s="29">
        <v>44.863</v>
      </c>
      <c r="J194" s="30">
        <f>_xlfn.XLOOKUP(A194,'Growth Tracker'!$B$20:$B$85,'Growth Tracker'!$H$20:$H$85,NA())</f>
        <v>42.3</v>
      </c>
      <c r="K194" s="80">
        <f t="shared" si="2"/>
        <v>0.46823595930173462</v>
      </c>
    </row>
    <row r="195" spans="1:11" x14ac:dyDescent="0.2">
      <c r="A195" s="28">
        <v>193</v>
      </c>
      <c r="B195" s="29">
        <v>1</v>
      </c>
      <c r="C195" s="29">
        <v>42.4255</v>
      </c>
      <c r="D195" s="29">
        <v>3.083E-2</v>
      </c>
      <c r="E195" s="29">
        <v>39.965000000000003</v>
      </c>
      <c r="F195" s="29">
        <v>41.07</v>
      </c>
      <c r="G195" s="29">
        <v>42.426000000000002</v>
      </c>
      <c r="H195" s="29">
        <v>43.780999999999999</v>
      </c>
      <c r="I195" s="29">
        <v>44.886000000000003</v>
      </c>
      <c r="J195" s="30" t="e">
        <f>_xlfn.XLOOKUP(A195,'Growth Tracker'!$B$20:$B$85,'Growth Tracker'!$H$20:$H$85,NA())</f>
        <v>#N/A</v>
      </c>
      <c r="K195" s="80" t="e">
        <f t="shared" ref="K195:K258" si="3">IF(ISERROR(J195),NA(),_xlfn.NORM.S.DIST(IF(B195=0,LN(J195/C195)/D195,((J195/C195)^B195-1)/(B195*D195)),TRUE))</f>
        <v>#N/A</v>
      </c>
    </row>
    <row r="196" spans="1:11" x14ac:dyDescent="0.2">
      <c r="A196" s="28">
        <v>194</v>
      </c>
      <c r="B196" s="29">
        <v>1</v>
      </c>
      <c r="C196" s="29">
        <v>42.446599999999997</v>
      </c>
      <c r="D196" s="29">
        <v>3.082E-2</v>
      </c>
      <c r="E196" s="29">
        <v>39.985999999999997</v>
      </c>
      <c r="F196" s="29">
        <v>41.091000000000001</v>
      </c>
      <c r="G196" s="29">
        <v>42.447000000000003</v>
      </c>
      <c r="H196" s="29">
        <v>43.802</v>
      </c>
      <c r="I196" s="29">
        <v>44.906999999999996</v>
      </c>
      <c r="J196" s="30" t="e">
        <f>_xlfn.XLOOKUP(A196,'Growth Tracker'!$B$20:$B$85,'Growth Tracker'!$H$20:$H$85,NA())</f>
        <v>#N/A</v>
      </c>
      <c r="K196" s="80" t="e">
        <f t="shared" si="3"/>
        <v>#N/A</v>
      </c>
    </row>
    <row r="197" spans="1:11" x14ac:dyDescent="0.2">
      <c r="A197" s="28">
        <v>195</v>
      </c>
      <c r="B197" s="29">
        <v>1</v>
      </c>
      <c r="C197" s="29">
        <v>42.467599999999997</v>
      </c>
      <c r="D197" s="29">
        <v>3.082E-2</v>
      </c>
      <c r="E197" s="29">
        <v>40.006</v>
      </c>
      <c r="F197" s="29">
        <v>41.110999999999997</v>
      </c>
      <c r="G197" s="29">
        <v>42.468000000000004</v>
      </c>
      <c r="H197" s="29">
        <v>43.823999999999998</v>
      </c>
      <c r="I197" s="29">
        <v>44.929000000000002</v>
      </c>
      <c r="J197" s="30" t="e">
        <f>_xlfn.XLOOKUP(A197,'Growth Tracker'!$B$20:$B$85,'Growth Tracker'!$H$20:$H$85,NA())</f>
        <v>#N/A</v>
      </c>
      <c r="K197" s="80" t="e">
        <f t="shared" si="3"/>
        <v>#N/A</v>
      </c>
    </row>
    <row r="198" spans="1:11" x14ac:dyDescent="0.2">
      <c r="A198" s="28">
        <v>196</v>
      </c>
      <c r="B198" s="29">
        <v>1</v>
      </c>
      <c r="C198" s="29">
        <v>42.488500000000002</v>
      </c>
      <c r="D198" s="29">
        <v>3.082E-2</v>
      </c>
      <c r="E198" s="29">
        <v>40.026000000000003</v>
      </c>
      <c r="F198" s="29">
        <v>41.131</v>
      </c>
      <c r="G198" s="29">
        <v>42.488999999999997</v>
      </c>
      <c r="H198" s="29">
        <v>43.845999999999997</v>
      </c>
      <c r="I198" s="29">
        <v>44.951000000000001</v>
      </c>
      <c r="J198" s="30" t="e">
        <f>_xlfn.XLOOKUP(A198,'Growth Tracker'!$B$20:$B$85,'Growth Tracker'!$H$20:$H$85,NA())</f>
        <v>#N/A</v>
      </c>
      <c r="K198" s="80" t="e">
        <f t="shared" si="3"/>
        <v>#N/A</v>
      </c>
    </row>
    <row r="199" spans="1:11" x14ac:dyDescent="0.2">
      <c r="A199" s="28">
        <v>197</v>
      </c>
      <c r="B199" s="29">
        <v>1</v>
      </c>
      <c r="C199" s="29">
        <v>42.509300000000003</v>
      </c>
      <c r="D199" s="29">
        <v>3.0810000000000001E-2</v>
      </c>
      <c r="E199" s="29">
        <v>40.045999999999999</v>
      </c>
      <c r="F199" s="29">
        <v>41.152000000000001</v>
      </c>
      <c r="G199" s="29">
        <v>42.509</v>
      </c>
      <c r="H199" s="29">
        <v>43.866999999999997</v>
      </c>
      <c r="I199" s="29">
        <v>44.972999999999999</v>
      </c>
      <c r="J199" s="30" t="e">
        <f>_xlfn.XLOOKUP(A199,'Growth Tracker'!$B$20:$B$85,'Growth Tracker'!$H$20:$H$85,NA())</f>
        <v>#N/A</v>
      </c>
      <c r="K199" s="80" t="e">
        <f t="shared" si="3"/>
        <v>#N/A</v>
      </c>
    </row>
    <row r="200" spans="1:11" x14ac:dyDescent="0.2">
      <c r="A200" s="28">
        <v>198</v>
      </c>
      <c r="B200" s="29">
        <v>1</v>
      </c>
      <c r="C200" s="29">
        <v>42.53</v>
      </c>
      <c r="D200" s="29">
        <v>3.0810000000000001E-2</v>
      </c>
      <c r="E200" s="29">
        <v>40.066000000000003</v>
      </c>
      <c r="F200" s="29">
        <v>41.171999999999997</v>
      </c>
      <c r="G200" s="29">
        <v>42.53</v>
      </c>
      <c r="H200" s="29">
        <v>43.887999999999998</v>
      </c>
      <c r="I200" s="29">
        <v>44.994</v>
      </c>
      <c r="J200" s="30" t="e">
        <f>_xlfn.XLOOKUP(A200,'Growth Tracker'!$B$20:$B$85,'Growth Tracker'!$H$20:$H$85,NA())</f>
        <v>#N/A</v>
      </c>
      <c r="K200" s="80" t="e">
        <f t="shared" si="3"/>
        <v>#N/A</v>
      </c>
    </row>
    <row r="201" spans="1:11" x14ac:dyDescent="0.2">
      <c r="A201" s="28">
        <v>199</v>
      </c>
      <c r="B201" s="29">
        <v>1</v>
      </c>
      <c r="C201" s="29">
        <v>42.550600000000003</v>
      </c>
      <c r="D201" s="29">
        <v>3.0800000000000001E-2</v>
      </c>
      <c r="E201" s="29">
        <v>40.085999999999999</v>
      </c>
      <c r="F201" s="29">
        <v>41.192</v>
      </c>
      <c r="G201" s="29">
        <v>42.551000000000002</v>
      </c>
      <c r="H201" s="29">
        <v>43.908999999999999</v>
      </c>
      <c r="I201" s="29">
        <v>45.015000000000001</v>
      </c>
      <c r="J201" s="30" t="e">
        <f>_xlfn.XLOOKUP(A201,'Growth Tracker'!$B$20:$B$85,'Growth Tracker'!$H$20:$H$85,NA())</f>
        <v>#N/A</v>
      </c>
      <c r="K201" s="80" t="e">
        <f t="shared" si="3"/>
        <v>#N/A</v>
      </c>
    </row>
    <row r="202" spans="1:11" x14ac:dyDescent="0.2">
      <c r="A202" s="28">
        <v>200</v>
      </c>
      <c r="B202" s="29">
        <v>1</v>
      </c>
      <c r="C202" s="29">
        <v>42.571100000000001</v>
      </c>
      <c r="D202" s="29">
        <v>3.0800000000000001E-2</v>
      </c>
      <c r="E202" s="29">
        <v>40.104999999999997</v>
      </c>
      <c r="F202" s="29">
        <v>41.212000000000003</v>
      </c>
      <c r="G202" s="29">
        <v>42.570999999999998</v>
      </c>
      <c r="H202" s="29">
        <v>43.93</v>
      </c>
      <c r="I202" s="29">
        <v>45.036999999999999</v>
      </c>
      <c r="J202" s="30" t="e">
        <f>_xlfn.XLOOKUP(A202,'Growth Tracker'!$B$20:$B$85,'Growth Tracker'!$H$20:$H$85,NA())</f>
        <v>#N/A</v>
      </c>
      <c r="K202" s="80" t="e">
        <f t="shared" si="3"/>
        <v>#N/A</v>
      </c>
    </row>
    <row r="203" spans="1:11" x14ac:dyDescent="0.2">
      <c r="A203" s="28">
        <v>201</v>
      </c>
      <c r="B203" s="29">
        <v>1</v>
      </c>
      <c r="C203" s="29">
        <v>42.591500000000003</v>
      </c>
      <c r="D203" s="29">
        <v>3.0790000000000001E-2</v>
      </c>
      <c r="E203" s="29">
        <v>40.125</v>
      </c>
      <c r="F203" s="29">
        <v>41.231999999999999</v>
      </c>
      <c r="G203" s="29">
        <v>42.591999999999999</v>
      </c>
      <c r="H203" s="29">
        <v>43.951000000000001</v>
      </c>
      <c r="I203" s="29">
        <v>45.058</v>
      </c>
      <c r="J203" s="30" t="e">
        <f>_xlfn.XLOOKUP(A203,'Growth Tracker'!$B$20:$B$85,'Growth Tracker'!$H$20:$H$85,NA())</f>
        <v>#N/A</v>
      </c>
      <c r="K203" s="80" t="e">
        <f t="shared" si="3"/>
        <v>#N/A</v>
      </c>
    </row>
    <row r="204" spans="1:11" x14ac:dyDescent="0.2">
      <c r="A204" s="28">
        <v>202</v>
      </c>
      <c r="B204" s="29">
        <v>1</v>
      </c>
      <c r="C204" s="29">
        <v>42.611699999999999</v>
      </c>
      <c r="D204" s="29">
        <v>3.0790000000000001E-2</v>
      </c>
      <c r="E204" s="29">
        <v>40.143999999999998</v>
      </c>
      <c r="F204" s="29">
        <v>41.252000000000002</v>
      </c>
      <c r="G204" s="29">
        <v>42.612000000000002</v>
      </c>
      <c r="H204" s="29">
        <v>43.972000000000001</v>
      </c>
      <c r="I204" s="29">
        <v>45.079000000000001</v>
      </c>
      <c r="J204" s="30" t="e">
        <f>_xlfn.XLOOKUP(A204,'Growth Tracker'!$B$20:$B$85,'Growth Tracker'!$H$20:$H$85,NA())</f>
        <v>#N/A</v>
      </c>
      <c r="K204" s="80" t="e">
        <f t="shared" si="3"/>
        <v>#N/A</v>
      </c>
    </row>
    <row r="205" spans="1:11" x14ac:dyDescent="0.2">
      <c r="A205" s="28">
        <v>203</v>
      </c>
      <c r="B205" s="29">
        <v>1</v>
      </c>
      <c r="C205" s="29">
        <v>42.631900000000002</v>
      </c>
      <c r="D205" s="29">
        <v>3.0790000000000001E-2</v>
      </c>
      <c r="E205" s="29">
        <v>40.162999999999997</v>
      </c>
      <c r="F205" s="29">
        <v>41.271000000000001</v>
      </c>
      <c r="G205" s="29">
        <v>42.631999999999998</v>
      </c>
      <c r="H205" s="29">
        <v>43.991999999999997</v>
      </c>
      <c r="I205" s="29">
        <v>45.100999999999999</v>
      </c>
      <c r="J205" s="30" t="e">
        <f>_xlfn.XLOOKUP(A205,'Growth Tracker'!$B$20:$B$85,'Growth Tracker'!$H$20:$H$85,NA())</f>
        <v>#N/A</v>
      </c>
      <c r="K205" s="80" t="e">
        <f t="shared" si="3"/>
        <v>#N/A</v>
      </c>
    </row>
    <row r="206" spans="1:11" x14ac:dyDescent="0.2">
      <c r="A206" s="28">
        <v>204</v>
      </c>
      <c r="B206" s="29">
        <v>1</v>
      </c>
      <c r="C206" s="29">
        <v>42.651899999999998</v>
      </c>
      <c r="D206" s="29">
        <v>3.0779999999999998E-2</v>
      </c>
      <c r="E206" s="29">
        <v>40.183</v>
      </c>
      <c r="F206" s="29">
        <v>41.290999999999997</v>
      </c>
      <c r="G206" s="29">
        <v>42.652000000000001</v>
      </c>
      <c r="H206" s="29">
        <v>44.012999999999998</v>
      </c>
      <c r="I206" s="29">
        <v>45.121000000000002</v>
      </c>
      <c r="J206" s="30" t="e">
        <f>_xlfn.XLOOKUP(A206,'Growth Tracker'!$B$20:$B$85,'Growth Tracker'!$H$20:$H$85,NA())</f>
        <v>#N/A</v>
      </c>
      <c r="K206" s="80" t="e">
        <f t="shared" si="3"/>
        <v>#N/A</v>
      </c>
    </row>
    <row r="207" spans="1:11" x14ac:dyDescent="0.2">
      <c r="A207" s="28">
        <v>205</v>
      </c>
      <c r="B207" s="29">
        <v>1</v>
      </c>
      <c r="C207" s="29">
        <v>42.671900000000001</v>
      </c>
      <c r="D207" s="29">
        <v>3.0779999999999998E-2</v>
      </c>
      <c r="E207" s="29">
        <v>40.201999999999998</v>
      </c>
      <c r="F207" s="29">
        <v>41.311</v>
      </c>
      <c r="G207" s="29">
        <v>42.671999999999997</v>
      </c>
      <c r="H207" s="29">
        <v>44.033000000000001</v>
      </c>
      <c r="I207" s="29">
        <v>45.142000000000003</v>
      </c>
      <c r="J207" s="30" t="e">
        <f>_xlfn.XLOOKUP(A207,'Growth Tracker'!$B$20:$B$85,'Growth Tracker'!$H$20:$H$85,NA())</f>
        <v>#N/A</v>
      </c>
      <c r="K207" s="80" t="e">
        <f t="shared" si="3"/>
        <v>#N/A</v>
      </c>
    </row>
    <row r="208" spans="1:11" x14ac:dyDescent="0.2">
      <c r="A208" s="28">
        <v>206</v>
      </c>
      <c r="B208" s="29">
        <v>1</v>
      </c>
      <c r="C208" s="29">
        <v>42.691699999999997</v>
      </c>
      <c r="D208" s="29">
        <v>3.0769999999999999E-2</v>
      </c>
      <c r="E208" s="29">
        <v>40.220999999999997</v>
      </c>
      <c r="F208" s="29">
        <v>41.33</v>
      </c>
      <c r="G208" s="29">
        <v>42.692</v>
      </c>
      <c r="H208" s="29">
        <v>44.052999999999997</v>
      </c>
      <c r="I208" s="29">
        <v>45.161999999999999</v>
      </c>
      <c r="J208" s="30" t="e">
        <f>_xlfn.XLOOKUP(A208,'Growth Tracker'!$B$20:$B$85,'Growth Tracker'!$H$20:$H$85,NA())</f>
        <v>#N/A</v>
      </c>
      <c r="K208" s="80" t="e">
        <f t="shared" si="3"/>
        <v>#N/A</v>
      </c>
    </row>
    <row r="209" spans="1:11" x14ac:dyDescent="0.2">
      <c r="A209" s="28">
        <v>207</v>
      </c>
      <c r="B209" s="29">
        <v>1</v>
      </c>
      <c r="C209" s="29">
        <v>42.711500000000001</v>
      </c>
      <c r="D209" s="29">
        <v>3.0769999999999999E-2</v>
      </c>
      <c r="E209" s="29">
        <v>40.24</v>
      </c>
      <c r="F209" s="29">
        <v>41.348999999999997</v>
      </c>
      <c r="G209" s="29">
        <v>42.712000000000003</v>
      </c>
      <c r="H209" s="29">
        <v>44.073999999999998</v>
      </c>
      <c r="I209" s="29">
        <v>45.183</v>
      </c>
      <c r="J209" s="30" t="e">
        <f>_xlfn.XLOOKUP(A209,'Growth Tracker'!$B$20:$B$85,'Growth Tracker'!$H$20:$H$85,NA())</f>
        <v>#N/A</v>
      </c>
      <c r="K209" s="80" t="e">
        <f t="shared" si="3"/>
        <v>#N/A</v>
      </c>
    </row>
    <row r="210" spans="1:11" x14ac:dyDescent="0.2">
      <c r="A210" s="28">
        <v>208</v>
      </c>
      <c r="B210" s="29">
        <v>1</v>
      </c>
      <c r="C210" s="29">
        <v>42.731099999999998</v>
      </c>
      <c r="D210" s="29">
        <v>3.0769999999999999E-2</v>
      </c>
      <c r="E210" s="29">
        <v>40.258000000000003</v>
      </c>
      <c r="F210" s="29">
        <v>41.368000000000002</v>
      </c>
      <c r="G210" s="29">
        <v>42.731000000000002</v>
      </c>
      <c r="H210" s="29">
        <v>44.094000000000001</v>
      </c>
      <c r="I210" s="29">
        <v>45.204000000000001</v>
      </c>
      <c r="J210" s="30" t="e">
        <f>_xlfn.XLOOKUP(A210,'Growth Tracker'!$B$20:$B$85,'Growth Tracker'!$H$20:$H$85,NA())</f>
        <v>#N/A</v>
      </c>
      <c r="K210" s="80" t="e">
        <f t="shared" si="3"/>
        <v>#N/A</v>
      </c>
    </row>
    <row r="211" spans="1:11" x14ac:dyDescent="0.2">
      <c r="A211" s="28">
        <v>209</v>
      </c>
      <c r="B211" s="29">
        <v>1</v>
      </c>
      <c r="C211" s="29">
        <v>42.750700000000002</v>
      </c>
      <c r="D211" s="29">
        <v>3.0759999999999999E-2</v>
      </c>
      <c r="E211" s="29">
        <v>40.277000000000001</v>
      </c>
      <c r="F211" s="29">
        <v>41.387999999999998</v>
      </c>
      <c r="G211" s="29">
        <v>42.750999999999998</v>
      </c>
      <c r="H211" s="29">
        <v>44.113999999999997</v>
      </c>
      <c r="I211" s="29">
        <v>45.223999999999997</v>
      </c>
      <c r="J211" s="30" t="e">
        <f>_xlfn.XLOOKUP(A211,'Growth Tracker'!$B$20:$B$85,'Growth Tracker'!$H$20:$H$85,NA())</f>
        <v>#N/A</v>
      </c>
      <c r="K211" s="80" t="e">
        <f t="shared" si="3"/>
        <v>#N/A</v>
      </c>
    </row>
    <row r="212" spans="1:11" x14ac:dyDescent="0.2">
      <c r="A212" s="28">
        <v>210</v>
      </c>
      <c r="B212" s="29">
        <v>1</v>
      </c>
      <c r="C212" s="29">
        <v>42.770099999999999</v>
      </c>
      <c r="D212" s="29">
        <v>3.0759999999999999E-2</v>
      </c>
      <c r="E212" s="29">
        <v>40.295999999999999</v>
      </c>
      <c r="F212" s="29">
        <v>41.406999999999996</v>
      </c>
      <c r="G212" s="29">
        <v>42.77</v>
      </c>
      <c r="H212" s="29">
        <v>44.134</v>
      </c>
      <c r="I212" s="29">
        <v>45.244</v>
      </c>
      <c r="J212" s="30" t="e">
        <f>_xlfn.XLOOKUP(A212,'Growth Tracker'!$B$20:$B$85,'Growth Tracker'!$H$20:$H$85,NA())</f>
        <v>#N/A</v>
      </c>
      <c r="K212" s="80" t="e">
        <f t="shared" si="3"/>
        <v>#N/A</v>
      </c>
    </row>
    <row r="213" spans="1:11" x14ac:dyDescent="0.2">
      <c r="A213" s="28">
        <v>211</v>
      </c>
      <c r="B213" s="29">
        <v>1</v>
      </c>
      <c r="C213" s="29">
        <v>42.789400000000001</v>
      </c>
      <c r="D213" s="29">
        <v>3.075E-2</v>
      </c>
      <c r="E213" s="29">
        <v>40.314999999999998</v>
      </c>
      <c r="F213" s="29">
        <v>41.426000000000002</v>
      </c>
      <c r="G213" s="29">
        <v>42.789000000000001</v>
      </c>
      <c r="H213" s="29">
        <v>44.152999999999999</v>
      </c>
      <c r="I213" s="29">
        <v>45.264000000000003</v>
      </c>
      <c r="J213" s="30" t="e">
        <f>_xlfn.XLOOKUP(A213,'Growth Tracker'!$B$20:$B$85,'Growth Tracker'!$H$20:$H$85,NA())</f>
        <v>#N/A</v>
      </c>
      <c r="K213" s="80" t="e">
        <f t="shared" si="3"/>
        <v>#N/A</v>
      </c>
    </row>
    <row r="214" spans="1:11" x14ac:dyDescent="0.2">
      <c r="A214" s="28">
        <v>212</v>
      </c>
      <c r="B214" s="29">
        <v>1</v>
      </c>
      <c r="C214" s="29">
        <v>42.808700000000002</v>
      </c>
      <c r="D214" s="29">
        <v>3.075E-2</v>
      </c>
      <c r="E214" s="29">
        <v>40.332999999999998</v>
      </c>
      <c r="F214" s="29">
        <v>41.444000000000003</v>
      </c>
      <c r="G214" s="29">
        <v>42.808999999999997</v>
      </c>
      <c r="H214" s="29">
        <v>44.173000000000002</v>
      </c>
      <c r="I214" s="29">
        <v>45.284999999999997</v>
      </c>
      <c r="J214" s="30" t="e">
        <f>_xlfn.XLOOKUP(A214,'Growth Tracker'!$B$20:$B$85,'Growth Tracker'!$H$20:$H$85,NA())</f>
        <v>#N/A</v>
      </c>
      <c r="K214" s="80" t="e">
        <f t="shared" si="3"/>
        <v>#N/A</v>
      </c>
    </row>
    <row r="215" spans="1:11" x14ac:dyDescent="0.2">
      <c r="A215" s="28">
        <v>213</v>
      </c>
      <c r="B215" s="29">
        <v>1</v>
      </c>
      <c r="C215" s="29">
        <v>42.827800000000003</v>
      </c>
      <c r="D215" s="29">
        <v>3.075E-2</v>
      </c>
      <c r="E215" s="29">
        <v>40.350999999999999</v>
      </c>
      <c r="F215" s="29">
        <v>41.463000000000001</v>
      </c>
      <c r="G215" s="29">
        <v>42.828000000000003</v>
      </c>
      <c r="H215" s="29">
        <v>44.192999999999998</v>
      </c>
      <c r="I215" s="29">
        <v>45.305</v>
      </c>
      <c r="J215" s="30" t="e">
        <f>_xlfn.XLOOKUP(A215,'Growth Tracker'!$B$20:$B$85,'Growth Tracker'!$H$20:$H$85,NA())</f>
        <v>#N/A</v>
      </c>
      <c r="K215" s="80" t="e">
        <f t="shared" si="3"/>
        <v>#N/A</v>
      </c>
    </row>
    <row r="216" spans="1:11" x14ac:dyDescent="0.2">
      <c r="A216" s="28">
        <v>214</v>
      </c>
      <c r="B216" s="29">
        <v>1</v>
      </c>
      <c r="C216" s="29">
        <v>42.846899999999998</v>
      </c>
      <c r="D216" s="29">
        <v>3.074E-2</v>
      </c>
      <c r="E216" s="29">
        <v>40.369999999999997</v>
      </c>
      <c r="F216" s="29">
        <v>41.481999999999999</v>
      </c>
      <c r="G216" s="29">
        <v>42.847000000000001</v>
      </c>
      <c r="H216" s="29">
        <v>44.212000000000003</v>
      </c>
      <c r="I216" s="29">
        <v>45.323999999999998</v>
      </c>
      <c r="J216" s="30" t="e">
        <f>_xlfn.XLOOKUP(A216,'Growth Tracker'!$B$20:$B$85,'Growth Tracker'!$H$20:$H$85,NA())</f>
        <v>#N/A</v>
      </c>
      <c r="K216" s="80" t="e">
        <f t="shared" si="3"/>
        <v>#N/A</v>
      </c>
    </row>
    <row r="217" spans="1:11" x14ac:dyDescent="0.2">
      <c r="A217" s="28">
        <v>215</v>
      </c>
      <c r="B217" s="29">
        <v>1</v>
      </c>
      <c r="C217" s="29">
        <v>42.8658</v>
      </c>
      <c r="D217" s="29">
        <v>3.074E-2</v>
      </c>
      <c r="E217" s="29">
        <v>40.387</v>
      </c>
      <c r="F217" s="29">
        <v>41.5</v>
      </c>
      <c r="G217" s="29">
        <v>42.866</v>
      </c>
      <c r="H217" s="29">
        <v>44.231999999999999</v>
      </c>
      <c r="I217" s="29">
        <v>45.344000000000001</v>
      </c>
      <c r="J217" s="30" t="e">
        <f>_xlfn.XLOOKUP(A217,'Growth Tracker'!$B$20:$B$85,'Growth Tracker'!$H$20:$H$85,NA())</f>
        <v>#N/A</v>
      </c>
      <c r="K217" s="80" t="e">
        <f t="shared" si="3"/>
        <v>#N/A</v>
      </c>
    </row>
    <row r="218" spans="1:11" x14ac:dyDescent="0.2">
      <c r="A218" s="28">
        <v>216</v>
      </c>
      <c r="B218" s="29">
        <v>1</v>
      </c>
      <c r="C218" s="29">
        <v>42.884599999999999</v>
      </c>
      <c r="D218" s="29">
        <v>3.073E-2</v>
      </c>
      <c r="E218" s="29">
        <v>40.405999999999999</v>
      </c>
      <c r="F218" s="29">
        <v>41.518999999999998</v>
      </c>
      <c r="G218" s="29">
        <v>42.884999999999998</v>
      </c>
      <c r="H218" s="29">
        <v>44.25</v>
      </c>
      <c r="I218" s="29">
        <v>45.363</v>
      </c>
      <c r="J218" s="30" t="e">
        <f>_xlfn.XLOOKUP(A218,'Growth Tracker'!$B$20:$B$85,'Growth Tracker'!$H$20:$H$85,NA())</f>
        <v>#N/A</v>
      </c>
      <c r="K218" s="80" t="e">
        <f t="shared" si="3"/>
        <v>#N/A</v>
      </c>
    </row>
    <row r="219" spans="1:11" x14ac:dyDescent="0.2">
      <c r="A219" s="28">
        <v>217</v>
      </c>
      <c r="B219" s="29">
        <v>1</v>
      </c>
      <c r="C219" s="29">
        <v>42.903399999999998</v>
      </c>
      <c r="D219" s="29">
        <v>3.073E-2</v>
      </c>
      <c r="E219" s="29">
        <v>40.423999999999999</v>
      </c>
      <c r="F219" s="29">
        <v>41.536999999999999</v>
      </c>
      <c r="G219" s="29">
        <v>42.902999999999999</v>
      </c>
      <c r="H219" s="29">
        <v>44.27</v>
      </c>
      <c r="I219" s="29">
        <v>45.383000000000003</v>
      </c>
      <c r="J219" s="30" t="e">
        <f>_xlfn.XLOOKUP(A219,'Growth Tracker'!$B$20:$B$85,'Growth Tracker'!$H$20:$H$85,NA())</f>
        <v>#N/A</v>
      </c>
      <c r="K219" s="80" t="e">
        <f t="shared" si="3"/>
        <v>#N/A</v>
      </c>
    </row>
    <row r="220" spans="1:11" x14ac:dyDescent="0.2">
      <c r="A220" s="28">
        <v>218</v>
      </c>
      <c r="B220" s="29">
        <v>1</v>
      </c>
      <c r="C220" s="29">
        <v>42.921999999999997</v>
      </c>
      <c r="D220" s="29">
        <v>3.073E-2</v>
      </c>
      <c r="E220" s="29">
        <v>40.441000000000003</v>
      </c>
      <c r="F220" s="29">
        <v>41.555</v>
      </c>
      <c r="G220" s="29">
        <v>42.921999999999997</v>
      </c>
      <c r="H220" s="29">
        <v>44.289000000000001</v>
      </c>
      <c r="I220" s="29">
        <v>45.402999999999999</v>
      </c>
      <c r="J220" s="30" t="e">
        <f>_xlfn.XLOOKUP(A220,'Growth Tracker'!$B$20:$B$85,'Growth Tracker'!$H$20:$H$85,NA())</f>
        <v>#N/A</v>
      </c>
      <c r="K220" s="80" t="e">
        <f t="shared" si="3"/>
        <v>#N/A</v>
      </c>
    </row>
    <row r="221" spans="1:11" x14ac:dyDescent="0.2">
      <c r="A221" s="28">
        <v>219</v>
      </c>
      <c r="B221" s="29">
        <v>1</v>
      </c>
      <c r="C221" s="29">
        <v>42.940600000000003</v>
      </c>
      <c r="D221" s="29">
        <v>3.0720000000000001E-2</v>
      </c>
      <c r="E221" s="29">
        <v>40.46</v>
      </c>
      <c r="F221" s="29">
        <v>41.573</v>
      </c>
      <c r="G221" s="29">
        <v>42.941000000000003</v>
      </c>
      <c r="H221" s="29">
        <v>44.308</v>
      </c>
      <c r="I221" s="29">
        <v>45.421999999999997</v>
      </c>
      <c r="J221" s="30" t="e">
        <f>_xlfn.XLOOKUP(A221,'Growth Tracker'!$B$20:$B$85,'Growth Tracker'!$H$20:$H$85,NA())</f>
        <v>#N/A</v>
      </c>
      <c r="K221" s="80" t="e">
        <f t="shared" si="3"/>
        <v>#N/A</v>
      </c>
    </row>
    <row r="222" spans="1:11" x14ac:dyDescent="0.2">
      <c r="A222" s="28">
        <v>220</v>
      </c>
      <c r="B222" s="29">
        <v>1</v>
      </c>
      <c r="C222" s="29">
        <v>42.959099999999999</v>
      </c>
      <c r="D222" s="29">
        <v>3.0720000000000001E-2</v>
      </c>
      <c r="E222" s="29">
        <v>40.476999999999997</v>
      </c>
      <c r="F222" s="29">
        <v>41.591000000000001</v>
      </c>
      <c r="G222" s="29">
        <v>42.959000000000003</v>
      </c>
      <c r="H222" s="29">
        <v>44.326999999999998</v>
      </c>
      <c r="I222" s="29">
        <v>45.441000000000003</v>
      </c>
      <c r="J222" s="30" t="e">
        <f>_xlfn.XLOOKUP(A222,'Growth Tracker'!$B$20:$B$85,'Growth Tracker'!$H$20:$H$85,NA())</f>
        <v>#N/A</v>
      </c>
      <c r="K222" s="80" t="e">
        <f t="shared" si="3"/>
        <v>#N/A</v>
      </c>
    </row>
    <row r="223" spans="1:11" x14ac:dyDescent="0.2">
      <c r="A223" s="28">
        <v>221</v>
      </c>
      <c r="B223" s="29">
        <v>1</v>
      </c>
      <c r="C223" s="29">
        <v>42.977400000000003</v>
      </c>
      <c r="D223" s="29">
        <v>3.0720000000000001E-2</v>
      </c>
      <c r="E223" s="29">
        <v>40.494</v>
      </c>
      <c r="F223" s="29">
        <v>41.609000000000002</v>
      </c>
      <c r="G223" s="29">
        <v>42.976999999999997</v>
      </c>
      <c r="H223" s="29">
        <v>44.345999999999997</v>
      </c>
      <c r="I223" s="29">
        <v>45.460999999999999</v>
      </c>
      <c r="J223" s="30" t="e">
        <f>_xlfn.XLOOKUP(A223,'Growth Tracker'!$B$20:$B$85,'Growth Tracker'!$H$20:$H$85,NA())</f>
        <v>#N/A</v>
      </c>
      <c r="K223" s="80" t="e">
        <f t="shared" si="3"/>
        <v>#N/A</v>
      </c>
    </row>
    <row r="224" spans="1:11" x14ac:dyDescent="0.2">
      <c r="A224" s="28">
        <v>222</v>
      </c>
      <c r="B224" s="29">
        <v>1</v>
      </c>
      <c r="C224" s="29">
        <v>42.995699999999999</v>
      </c>
      <c r="D224" s="29">
        <v>3.0710000000000001E-2</v>
      </c>
      <c r="E224" s="29">
        <v>40.512</v>
      </c>
      <c r="F224" s="29">
        <v>41.627000000000002</v>
      </c>
      <c r="G224" s="29">
        <v>42.996000000000002</v>
      </c>
      <c r="H224" s="29">
        <v>44.363999999999997</v>
      </c>
      <c r="I224" s="29">
        <v>45.478999999999999</v>
      </c>
      <c r="J224" s="30" t="e">
        <f>_xlfn.XLOOKUP(A224,'Growth Tracker'!$B$20:$B$85,'Growth Tracker'!$H$20:$H$85,NA())</f>
        <v>#N/A</v>
      </c>
      <c r="K224" s="80" t="e">
        <f t="shared" si="3"/>
        <v>#N/A</v>
      </c>
    </row>
    <row r="225" spans="1:11" x14ac:dyDescent="0.2">
      <c r="A225" s="28">
        <v>223</v>
      </c>
      <c r="B225" s="29">
        <v>1</v>
      </c>
      <c r="C225" s="29">
        <v>43.0139</v>
      </c>
      <c r="D225" s="29">
        <v>3.0710000000000001E-2</v>
      </c>
      <c r="E225" s="29">
        <v>40.529000000000003</v>
      </c>
      <c r="F225" s="29">
        <v>41.645000000000003</v>
      </c>
      <c r="G225" s="29">
        <v>43.014000000000003</v>
      </c>
      <c r="H225" s="29">
        <v>44.383000000000003</v>
      </c>
      <c r="I225" s="29">
        <v>45.497999999999998</v>
      </c>
      <c r="J225" s="30" t="e">
        <f>_xlfn.XLOOKUP(A225,'Growth Tracker'!$B$20:$B$85,'Growth Tracker'!$H$20:$H$85,NA())</f>
        <v>#N/A</v>
      </c>
      <c r="K225" s="80" t="e">
        <f t="shared" si="3"/>
        <v>#N/A</v>
      </c>
    </row>
    <row r="226" spans="1:11" x14ac:dyDescent="0.2">
      <c r="A226" s="28">
        <v>224</v>
      </c>
      <c r="B226" s="29">
        <v>1</v>
      </c>
      <c r="C226" s="29">
        <v>43.031999999999996</v>
      </c>
      <c r="D226" s="29">
        <v>3.0700000000000002E-2</v>
      </c>
      <c r="E226" s="29">
        <v>40.546999999999997</v>
      </c>
      <c r="F226" s="29">
        <v>41.662999999999997</v>
      </c>
      <c r="G226" s="29">
        <v>43.031999999999996</v>
      </c>
      <c r="H226" s="29">
        <v>44.401000000000003</v>
      </c>
      <c r="I226" s="29">
        <v>45.517000000000003</v>
      </c>
      <c r="J226" s="30" t="e">
        <f>_xlfn.XLOOKUP(A226,'Growth Tracker'!$B$20:$B$85,'Growth Tracker'!$H$20:$H$85,NA())</f>
        <v>#N/A</v>
      </c>
      <c r="K226" s="80" t="e">
        <f t="shared" si="3"/>
        <v>#N/A</v>
      </c>
    </row>
    <row r="227" spans="1:11" x14ac:dyDescent="0.2">
      <c r="A227" s="28">
        <v>225</v>
      </c>
      <c r="B227" s="29">
        <v>1</v>
      </c>
      <c r="C227" s="29">
        <v>43.05</v>
      </c>
      <c r="D227" s="29">
        <v>3.0700000000000002E-2</v>
      </c>
      <c r="E227" s="29">
        <v>40.564</v>
      </c>
      <c r="F227" s="29">
        <v>41.68</v>
      </c>
      <c r="G227" s="29">
        <v>43.05</v>
      </c>
      <c r="H227" s="29">
        <v>44.42</v>
      </c>
      <c r="I227" s="29">
        <v>45.536000000000001</v>
      </c>
      <c r="J227" s="30" t="e">
        <f>_xlfn.XLOOKUP(A227,'Growth Tracker'!$B$20:$B$85,'Growth Tracker'!$H$20:$H$85,NA())</f>
        <v>#N/A</v>
      </c>
      <c r="K227" s="80" t="e">
        <f t="shared" si="3"/>
        <v>#N/A</v>
      </c>
    </row>
    <row r="228" spans="1:11" x14ac:dyDescent="0.2">
      <c r="A228" s="28">
        <v>226</v>
      </c>
      <c r="B228" s="29">
        <v>1</v>
      </c>
      <c r="C228" s="29">
        <v>43.067900000000002</v>
      </c>
      <c r="D228" s="29">
        <v>3.0700000000000002E-2</v>
      </c>
      <c r="E228" s="29">
        <v>40.581000000000003</v>
      </c>
      <c r="F228" s="29">
        <v>41.698</v>
      </c>
      <c r="G228" s="29">
        <v>43.067999999999998</v>
      </c>
      <c r="H228" s="29">
        <v>44.438000000000002</v>
      </c>
      <c r="I228" s="29">
        <v>45.555</v>
      </c>
      <c r="J228" s="30" t="e">
        <f>_xlfn.XLOOKUP(A228,'Growth Tracker'!$B$20:$B$85,'Growth Tracker'!$H$20:$H$85,NA())</f>
        <v>#N/A</v>
      </c>
      <c r="K228" s="80" t="e">
        <f t="shared" si="3"/>
        <v>#N/A</v>
      </c>
    </row>
    <row r="229" spans="1:11" x14ac:dyDescent="0.2">
      <c r="A229" s="28">
        <v>227</v>
      </c>
      <c r="B229" s="29">
        <v>1</v>
      </c>
      <c r="C229" s="29">
        <v>43.085700000000003</v>
      </c>
      <c r="D229" s="29">
        <v>3.0689999999999999E-2</v>
      </c>
      <c r="E229" s="29">
        <v>40.598999999999997</v>
      </c>
      <c r="F229" s="29">
        <v>41.715000000000003</v>
      </c>
      <c r="G229" s="29">
        <v>43.085999999999999</v>
      </c>
      <c r="H229" s="29">
        <v>44.456000000000003</v>
      </c>
      <c r="I229" s="29">
        <v>45.573</v>
      </c>
      <c r="J229" s="30" t="e">
        <f>_xlfn.XLOOKUP(A229,'Growth Tracker'!$B$20:$B$85,'Growth Tracker'!$H$20:$H$85,NA())</f>
        <v>#N/A</v>
      </c>
      <c r="K229" s="80" t="e">
        <f t="shared" si="3"/>
        <v>#N/A</v>
      </c>
    </row>
    <row r="230" spans="1:11" x14ac:dyDescent="0.2">
      <c r="A230" s="28">
        <v>228</v>
      </c>
      <c r="B230" s="29">
        <v>1</v>
      </c>
      <c r="C230" s="29">
        <v>43.103400000000001</v>
      </c>
      <c r="D230" s="29">
        <v>3.0689999999999999E-2</v>
      </c>
      <c r="E230" s="29">
        <v>40.615000000000002</v>
      </c>
      <c r="F230" s="29">
        <v>41.731999999999999</v>
      </c>
      <c r="G230" s="29">
        <v>43.103000000000002</v>
      </c>
      <c r="H230" s="29">
        <v>44.473999999999997</v>
      </c>
      <c r="I230" s="29">
        <v>45.591000000000001</v>
      </c>
      <c r="J230" s="30" t="e">
        <f>_xlfn.XLOOKUP(A230,'Growth Tracker'!$B$20:$B$85,'Growth Tracker'!$H$20:$H$85,NA())</f>
        <v>#N/A</v>
      </c>
      <c r="K230" s="80" t="e">
        <f t="shared" si="3"/>
        <v>#N/A</v>
      </c>
    </row>
    <row r="231" spans="1:11" x14ac:dyDescent="0.2">
      <c r="A231" s="28">
        <v>229</v>
      </c>
      <c r="B231" s="29">
        <v>1</v>
      </c>
      <c r="C231" s="29">
        <v>43.121099999999998</v>
      </c>
      <c r="D231" s="29">
        <v>3.0689999999999999E-2</v>
      </c>
      <c r="E231" s="29">
        <v>40.631999999999998</v>
      </c>
      <c r="F231" s="29">
        <v>41.749000000000002</v>
      </c>
      <c r="G231" s="29">
        <v>43.121000000000002</v>
      </c>
      <c r="H231" s="29">
        <v>44.493000000000002</v>
      </c>
      <c r="I231" s="29">
        <v>45.61</v>
      </c>
      <c r="J231" s="30" t="e">
        <f>_xlfn.XLOOKUP(A231,'Growth Tracker'!$B$20:$B$85,'Growth Tracker'!$H$20:$H$85,NA())</f>
        <v>#N/A</v>
      </c>
      <c r="K231" s="80" t="e">
        <f t="shared" si="3"/>
        <v>#N/A</v>
      </c>
    </row>
    <row r="232" spans="1:11" x14ac:dyDescent="0.2">
      <c r="A232" s="28">
        <v>230</v>
      </c>
      <c r="B232" s="29">
        <v>1</v>
      </c>
      <c r="C232" s="29">
        <v>43.138599999999997</v>
      </c>
      <c r="D232" s="29">
        <v>3.0679999999999999E-2</v>
      </c>
      <c r="E232" s="29">
        <v>40.649000000000001</v>
      </c>
      <c r="F232" s="29">
        <v>41.767000000000003</v>
      </c>
      <c r="G232" s="29">
        <v>43.139000000000003</v>
      </c>
      <c r="H232" s="29">
        <v>44.51</v>
      </c>
      <c r="I232" s="29">
        <v>45.628</v>
      </c>
      <c r="J232" s="30" t="e">
        <f>_xlfn.XLOOKUP(A232,'Growth Tracker'!$B$20:$B$85,'Growth Tracker'!$H$20:$H$85,NA())</f>
        <v>#N/A</v>
      </c>
      <c r="K232" s="80" t="e">
        <f t="shared" si="3"/>
        <v>#N/A</v>
      </c>
    </row>
    <row r="233" spans="1:11" x14ac:dyDescent="0.2">
      <c r="A233" s="28">
        <v>231</v>
      </c>
      <c r="B233" s="29">
        <v>1</v>
      </c>
      <c r="C233" s="29">
        <v>43.156100000000002</v>
      </c>
      <c r="D233" s="29">
        <v>3.0679999999999999E-2</v>
      </c>
      <c r="E233" s="29">
        <v>40.665999999999997</v>
      </c>
      <c r="F233" s="29">
        <v>41.783999999999999</v>
      </c>
      <c r="G233" s="29">
        <v>43.155999999999999</v>
      </c>
      <c r="H233" s="29">
        <v>44.527999999999999</v>
      </c>
      <c r="I233" s="29">
        <v>45.646000000000001</v>
      </c>
      <c r="J233" s="30" t="e">
        <f>_xlfn.XLOOKUP(A233,'Growth Tracker'!$B$20:$B$85,'Growth Tracker'!$H$20:$H$85,NA())</f>
        <v>#N/A</v>
      </c>
      <c r="K233" s="80" t="e">
        <f t="shared" si="3"/>
        <v>#N/A</v>
      </c>
    </row>
    <row r="234" spans="1:11" x14ac:dyDescent="0.2">
      <c r="A234" s="28">
        <v>232</v>
      </c>
      <c r="B234" s="29">
        <v>1</v>
      </c>
      <c r="C234" s="29">
        <v>43.173400000000001</v>
      </c>
      <c r="D234" s="29">
        <v>3.0669999999999999E-2</v>
      </c>
      <c r="E234" s="29">
        <v>40.683</v>
      </c>
      <c r="F234" s="29">
        <v>41.801000000000002</v>
      </c>
      <c r="G234" s="29">
        <v>43.173000000000002</v>
      </c>
      <c r="H234" s="29">
        <v>44.545999999999999</v>
      </c>
      <c r="I234" s="29">
        <v>45.664000000000001</v>
      </c>
      <c r="J234" s="30" t="e">
        <f>_xlfn.XLOOKUP(A234,'Growth Tracker'!$B$20:$B$85,'Growth Tracker'!$H$20:$H$85,NA())</f>
        <v>#N/A</v>
      </c>
      <c r="K234" s="80" t="e">
        <f t="shared" si="3"/>
        <v>#N/A</v>
      </c>
    </row>
    <row r="235" spans="1:11" x14ac:dyDescent="0.2">
      <c r="A235" s="28">
        <v>233</v>
      </c>
      <c r="B235" s="29">
        <v>1</v>
      </c>
      <c r="C235" s="29">
        <v>43.1907</v>
      </c>
      <c r="D235" s="29">
        <v>3.0669999999999999E-2</v>
      </c>
      <c r="E235" s="29">
        <v>40.698999999999998</v>
      </c>
      <c r="F235" s="29">
        <v>41.817999999999998</v>
      </c>
      <c r="G235" s="29">
        <v>43.191000000000003</v>
      </c>
      <c r="H235" s="29">
        <v>44.564</v>
      </c>
      <c r="I235" s="29">
        <v>45.682000000000002</v>
      </c>
      <c r="J235" s="30" t="e">
        <f>_xlfn.XLOOKUP(A235,'Growth Tracker'!$B$20:$B$85,'Growth Tracker'!$H$20:$H$85,NA())</f>
        <v>#N/A</v>
      </c>
      <c r="K235" s="80" t="e">
        <f t="shared" si="3"/>
        <v>#N/A</v>
      </c>
    </row>
    <row r="236" spans="1:11" x14ac:dyDescent="0.2">
      <c r="A236" s="28">
        <v>234</v>
      </c>
      <c r="B236" s="29">
        <v>1</v>
      </c>
      <c r="C236" s="29">
        <v>43.207900000000002</v>
      </c>
      <c r="D236" s="29">
        <v>3.0669999999999999E-2</v>
      </c>
      <c r="E236" s="29">
        <v>40.715000000000003</v>
      </c>
      <c r="F236" s="29">
        <v>41.834000000000003</v>
      </c>
      <c r="G236" s="29">
        <v>43.207999999999998</v>
      </c>
      <c r="H236" s="29">
        <v>44.581000000000003</v>
      </c>
      <c r="I236" s="29">
        <v>45.7</v>
      </c>
      <c r="J236" s="30" t="e">
        <f>_xlfn.XLOOKUP(A236,'Growth Tracker'!$B$20:$B$85,'Growth Tracker'!$H$20:$H$85,NA())</f>
        <v>#N/A</v>
      </c>
      <c r="K236" s="80" t="e">
        <f t="shared" si="3"/>
        <v>#N/A</v>
      </c>
    </row>
    <row r="237" spans="1:11" x14ac:dyDescent="0.2">
      <c r="A237" s="28">
        <v>235</v>
      </c>
      <c r="B237" s="29">
        <v>1</v>
      </c>
      <c r="C237" s="29">
        <v>43.225000000000001</v>
      </c>
      <c r="D237" s="29">
        <v>3.066E-2</v>
      </c>
      <c r="E237" s="29">
        <v>40.731999999999999</v>
      </c>
      <c r="F237" s="29">
        <v>41.850999999999999</v>
      </c>
      <c r="G237" s="29">
        <v>43.225000000000001</v>
      </c>
      <c r="H237" s="29">
        <v>44.598999999999997</v>
      </c>
      <c r="I237" s="29">
        <v>45.718000000000004</v>
      </c>
      <c r="J237" s="30" t="e">
        <f>_xlfn.XLOOKUP(A237,'Growth Tracker'!$B$20:$B$85,'Growth Tracker'!$H$20:$H$85,NA())</f>
        <v>#N/A</v>
      </c>
      <c r="K237" s="80" t="e">
        <f t="shared" si="3"/>
        <v>#N/A</v>
      </c>
    </row>
    <row r="238" spans="1:11" x14ac:dyDescent="0.2">
      <c r="A238" s="28">
        <v>236</v>
      </c>
      <c r="B238" s="29">
        <v>1</v>
      </c>
      <c r="C238" s="29">
        <v>43.242100000000001</v>
      </c>
      <c r="D238" s="29">
        <v>3.066E-2</v>
      </c>
      <c r="E238" s="29">
        <v>40.749000000000002</v>
      </c>
      <c r="F238" s="29">
        <v>41.868000000000002</v>
      </c>
      <c r="G238" s="29">
        <v>43.241999999999997</v>
      </c>
      <c r="H238" s="29">
        <v>44.616</v>
      </c>
      <c r="I238" s="29">
        <v>45.735999999999997</v>
      </c>
      <c r="J238" s="30" t="e">
        <f>_xlfn.XLOOKUP(A238,'Growth Tracker'!$B$20:$B$85,'Growth Tracker'!$H$20:$H$85,NA())</f>
        <v>#N/A</v>
      </c>
      <c r="K238" s="80" t="e">
        <f t="shared" si="3"/>
        <v>#N/A</v>
      </c>
    </row>
    <row r="239" spans="1:11" x14ac:dyDescent="0.2">
      <c r="A239" s="28">
        <v>237</v>
      </c>
      <c r="B239" s="29">
        <v>1</v>
      </c>
      <c r="C239" s="29">
        <v>43.259</v>
      </c>
      <c r="D239" s="29">
        <v>3.066E-2</v>
      </c>
      <c r="E239" s="29">
        <v>40.764000000000003</v>
      </c>
      <c r="F239" s="29">
        <v>41.884</v>
      </c>
      <c r="G239" s="29">
        <v>43.259</v>
      </c>
      <c r="H239" s="29">
        <v>44.634</v>
      </c>
      <c r="I239" s="29">
        <v>45.753999999999998</v>
      </c>
      <c r="J239" s="30" t="e">
        <f>_xlfn.XLOOKUP(A239,'Growth Tracker'!$B$20:$B$85,'Growth Tracker'!$H$20:$H$85,NA())</f>
        <v>#N/A</v>
      </c>
      <c r="K239" s="80" t="e">
        <f t="shared" si="3"/>
        <v>#N/A</v>
      </c>
    </row>
    <row r="240" spans="1:11" x14ac:dyDescent="0.2">
      <c r="A240" s="28">
        <v>238</v>
      </c>
      <c r="B240" s="29">
        <v>1</v>
      </c>
      <c r="C240" s="29">
        <v>43.2759</v>
      </c>
      <c r="D240" s="29">
        <v>3.065E-2</v>
      </c>
      <c r="E240" s="29">
        <v>40.780999999999999</v>
      </c>
      <c r="F240" s="29">
        <v>41.901000000000003</v>
      </c>
      <c r="G240" s="29">
        <v>43.276000000000003</v>
      </c>
      <c r="H240" s="29">
        <v>44.651000000000003</v>
      </c>
      <c r="I240" s="29">
        <v>45.771000000000001</v>
      </c>
      <c r="J240" s="30" t="e">
        <f>_xlfn.XLOOKUP(A240,'Growth Tracker'!$B$20:$B$85,'Growth Tracker'!$H$20:$H$85,NA())</f>
        <v>#N/A</v>
      </c>
      <c r="K240" s="80" t="e">
        <f t="shared" si="3"/>
        <v>#N/A</v>
      </c>
    </row>
    <row r="241" spans="1:11" x14ac:dyDescent="0.2">
      <c r="A241" s="28">
        <v>239</v>
      </c>
      <c r="B241" s="29">
        <v>1</v>
      </c>
      <c r="C241" s="29">
        <v>43.2926</v>
      </c>
      <c r="D241" s="29">
        <v>3.065E-2</v>
      </c>
      <c r="E241" s="29">
        <v>40.796999999999997</v>
      </c>
      <c r="F241" s="29">
        <v>41.917000000000002</v>
      </c>
      <c r="G241" s="29">
        <v>43.292999999999999</v>
      </c>
      <c r="H241" s="29">
        <v>44.667999999999999</v>
      </c>
      <c r="I241" s="29">
        <v>45.787999999999997</v>
      </c>
      <c r="J241" s="30" t="e">
        <f>_xlfn.XLOOKUP(A241,'Growth Tracker'!$B$20:$B$85,'Growth Tracker'!$H$20:$H$85,NA())</f>
        <v>#N/A</v>
      </c>
      <c r="K241" s="80" t="e">
        <f t="shared" si="3"/>
        <v>#N/A</v>
      </c>
    </row>
    <row r="242" spans="1:11" x14ac:dyDescent="0.2">
      <c r="A242" s="28">
        <v>240</v>
      </c>
      <c r="B242" s="29">
        <v>1</v>
      </c>
      <c r="C242" s="29">
        <v>43.3093</v>
      </c>
      <c r="D242" s="29">
        <v>3.065E-2</v>
      </c>
      <c r="E242" s="29">
        <v>40.813000000000002</v>
      </c>
      <c r="F242" s="29">
        <v>41.933999999999997</v>
      </c>
      <c r="G242" s="29">
        <v>43.308999999999997</v>
      </c>
      <c r="H242" s="29">
        <v>44.685000000000002</v>
      </c>
      <c r="I242" s="29">
        <v>45.805999999999997</v>
      </c>
      <c r="J242" s="30" t="e">
        <f>_xlfn.XLOOKUP(A242,'Growth Tracker'!$B$20:$B$85,'Growth Tracker'!$H$20:$H$85,NA())</f>
        <v>#N/A</v>
      </c>
      <c r="K242" s="80" t="e">
        <f t="shared" si="3"/>
        <v>#N/A</v>
      </c>
    </row>
    <row r="243" spans="1:11" x14ac:dyDescent="0.2">
      <c r="A243" s="28">
        <v>241</v>
      </c>
      <c r="B243" s="29">
        <v>1</v>
      </c>
      <c r="C243" s="29">
        <v>43.325899999999997</v>
      </c>
      <c r="D243" s="29">
        <v>3.0640000000000001E-2</v>
      </c>
      <c r="E243" s="29">
        <v>40.829000000000001</v>
      </c>
      <c r="F243" s="29">
        <v>41.95</v>
      </c>
      <c r="G243" s="29">
        <v>43.326000000000001</v>
      </c>
      <c r="H243" s="29">
        <v>44.701999999999998</v>
      </c>
      <c r="I243" s="29">
        <v>45.823</v>
      </c>
      <c r="J243" s="30" t="e">
        <f>_xlfn.XLOOKUP(A243,'Growth Tracker'!$B$20:$B$85,'Growth Tracker'!$H$20:$H$85,NA())</f>
        <v>#N/A</v>
      </c>
      <c r="K243" s="80" t="e">
        <f t="shared" si="3"/>
        <v>#N/A</v>
      </c>
    </row>
    <row r="244" spans="1:11" x14ac:dyDescent="0.2">
      <c r="A244" s="28">
        <v>242</v>
      </c>
      <c r="B244" s="29">
        <v>1</v>
      </c>
      <c r="C244" s="29">
        <v>43.342399999999998</v>
      </c>
      <c r="D244" s="29">
        <v>3.0640000000000001E-2</v>
      </c>
      <c r="E244" s="29">
        <v>40.844999999999999</v>
      </c>
      <c r="F244" s="29">
        <v>41.966000000000001</v>
      </c>
      <c r="G244" s="29">
        <v>43.341999999999999</v>
      </c>
      <c r="H244" s="29">
        <v>44.719000000000001</v>
      </c>
      <c r="I244" s="29">
        <v>45.84</v>
      </c>
      <c r="J244" s="30" t="e">
        <f>_xlfn.XLOOKUP(A244,'Growth Tracker'!$B$20:$B$85,'Growth Tracker'!$H$20:$H$85,NA())</f>
        <v>#N/A</v>
      </c>
      <c r="K244" s="80" t="e">
        <f t="shared" si="3"/>
        <v>#N/A</v>
      </c>
    </row>
    <row r="245" spans="1:11" x14ac:dyDescent="0.2">
      <c r="A245" s="28">
        <v>243</v>
      </c>
      <c r="B245" s="29">
        <v>1</v>
      </c>
      <c r="C245" s="29">
        <v>43.358899999999998</v>
      </c>
      <c r="D245" s="29">
        <v>3.0630000000000001E-2</v>
      </c>
      <c r="E245" s="29">
        <v>40.860999999999997</v>
      </c>
      <c r="F245" s="29">
        <v>41.981999999999999</v>
      </c>
      <c r="G245" s="29">
        <v>43.359000000000002</v>
      </c>
      <c r="H245" s="29">
        <v>44.734999999999999</v>
      </c>
      <c r="I245" s="29">
        <v>45.856999999999999</v>
      </c>
      <c r="J245" s="30" t="e">
        <f>_xlfn.XLOOKUP(A245,'Growth Tracker'!$B$20:$B$85,'Growth Tracker'!$H$20:$H$85,NA())</f>
        <v>#N/A</v>
      </c>
      <c r="K245" s="80" t="e">
        <f t="shared" si="3"/>
        <v>#N/A</v>
      </c>
    </row>
    <row r="246" spans="1:11" x14ac:dyDescent="0.2">
      <c r="A246" s="28">
        <v>244</v>
      </c>
      <c r="B246" s="29">
        <v>1</v>
      </c>
      <c r="C246" s="29">
        <v>43.375300000000003</v>
      </c>
      <c r="D246" s="29">
        <v>3.0630000000000001E-2</v>
      </c>
      <c r="E246" s="29">
        <v>40.877000000000002</v>
      </c>
      <c r="F246" s="29">
        <v>41.997999999999998</v>
      </c>
      <c r="G246" s="29">
        <v>43.375</v>
      </c>
      <c r="H246" s="29">
        <v>44.752000000000002</v>
      </c>
      <c r="I246" s="29">
        <v>45.874000000000002</v>
      </c>
      <c r="J246" s="30" t="e">
        <f>_xlfn.XLOOKUP(A246,'Growth Tracker'!$B$20:$B$85,'Growth Tracker'!$H$20:$H$85,NA())</f>
        <v>#N/A</v>
      </c>
      <c r="K246" s="80" t="e">
        <f t="shared" si="3"/>
        <v>#N/A</v>
      </c>
    </row>
    <row r="247" spans="1:11" x14ac:dyDescent="0.2">
      <c r="A247" s="28">
        <v>245</v>
      </c>
      <c r="B247" s="29">
        <v>1</v>
      </c>
      <c r="C247" s="29">
        <v>43.391500000000001</v>
      </c>
      <c r="D247" s="29">
        <v>3.0630000000000001E-2</v>
      </c>
      <c r="E247" s="29">
        <v>40.892000000000003</v>
      </c>
      <c r="F247" s="29">
        <v>42.014000000000003</v>
      </c>
      <c r="G247" s="29">
        <v>43.392000000000003</v>
      </c>
      <c r="H247" s="29">
        <v>44.768999999999998</v>
      </c>
      <c r="I247" s="29">
        <v>45.890999999999998</v>
      </c>
      <c r="J247" s="30" t="e">
        <f>_xlfn.XLOOKUP(A247,'Growth Tracker'!$B$20:$B$85,'Growth Tracker'!$H$20:$H$85,NA())</f>
        <v>#N/A</v>
      </c>
      <c r="K247" s="80" t="e">
        <f t="shared" si="3"/>
        <v>#N/A</v>
      </c>
    </row>
    <row r="248" spans="1:11" x14ac:dyDescent="0.2">
      <c r="A248" s="28">
        <v>246</v>
      </c>
      <c r="B248" s="29">
        <v>1</v>
      </c>
      <c r="C248" s="29">
        <v>43.407699999999998</v>
      </c>
      <c r="D248" s="29">
        <v>3.0620000000000001E-2</v>
      </c>
      <c r="E248" s="29">
        <v>40.908000000000001</v>
      </c>
      <c r="F248" s="29">
        <v>42.03</v>
      </c>
      <c r="G248" s="29">
        <v>43.408000000000001</v>
      </c>
      <c r="H248" s="29">
        <v>44.784999999999997</v>
      </c>
      <c r="I248" s="29">
        <v>45.908000000000001</v>
      </c>
      <c r="J248" s="30" t="e">
        <f>_xlfn.XLOOKUP(A248,'Growth Tracker'!$B$20:$B$85,'Growth Tracker'!$H$20:$H$85,NA())</f>
        <v>#N/A</v>
      </c>
      <c r="K248" s="80" t="e">
        <f t="shared" si="3"/>
        <v>#N/A</v>
      </c>
    </row>
    <row r="249" spans="1:11" x14ac:dyDescent="0.2">
      <c r="A249" s="28">
        <v>247</v>
      </c>
      <c r="B249" s="29">
        <v>1</v>
      </c>
      <c r="C249" s="29">
        <v>43.423900000000003</v>
      </c>
      <c r="D249" s="29">
        <v>3.0620000000000001E-2</v>
      </c>
      <c r="E249" s="29">
        <v>40.923000000000002</v>
      </c>
      <c r="F249" s="29">
        <v>42.045999999999999</v>
      </c>
      <c r="G249" s="29">
        <v>43.423999999999999</v>
      </c>
      <c r="H249" s="29">
        <v>44.802</v>
      </c>
      <c r="I249" s="29">
        <v>45.924999999999997</v>
      </c>
      <c r="J249" s="30" t="e">
        <f>_xlfn.XLOOKUP(A249,'Growth Tracker'!$B$20:$B$85,'Growth Tracker'!$H$20:$H$85,NA())</f>
        <v>#N/A</v>
      </c>
      <c r="K249" s="80" t="e">
        <f t="shared" si="3"/>
        <v>#N/A</v>
      </c>
    </row>
    <row r="250" spans="1:11" x14ac:dyDescent="0.2">
      <c r="A250" s="28">
        <v>248</v>
      </c>
      <c r="B250" s="29">
        <v>1</v>
      </c>
      <c r="C250" s="29">
        <v>43.439900000000002</v>
      </c>
      <c r="D250" s="29">
        <v>3.0620000000000001E-2</v>
      </c>
      <c r="E250" s="29">
        <v>40.938000000000002</v>
      </c>
      <c r="F250" s="29">
        <v>42.061</v>
      </c>
      <c r="G250" s="29">
        <v>43.44</v>
      </c>
      <c r="H250" s="29">
        <v>44.817999999999998</v>
      </c>
      <c r="I250" s="29">
        <v>45.942</v>
      </c>
      <c r="J250" s="30" t="e">
        <f>_xlfn.XLOOKUP(A250,'Growth Tracker'!$B$20:$B$85,'Growth Tracker'!$H$20:$H$85,NA())</f>
        <v>#N/A</v>
      </c>
      <c r="K250" s="80" t="e">
        <f t="shared" si="3"/>
        <v>#N/A</v>
      </c>
    </row>
    <row r="251" spans="1:11" x14ac:dyDescent="0.2">
      <c r="A251" s="28">
        <v>249</v>
      </c>
      <c r="B251" s="29">
        <v>1</v>
      </c>
      <c r="C251" s="29">
        <v>43.4559</v>
      </c>
      <c r="D251" s="29">
        <v>3.0609999999999998E-2</v>
      </c>
      <c r="E251" s="29">
        <v>40.954000000000001</v>
      </c>
      <c r="F251" s="29">
        <v>42.076999999999998</v>
      </c>
      <c r="G251" s="29">
        <v>43.456000000000003</v>
      </c>
      <c r="H251" s="29">
        <v>44.835000000000001</v>
      </c>
      <c r="I251" s="29">
        <v>45.957999999999998</v>
      </c>
      <c r="J251" s="30" t="e">
        <f>_xlfn.XLOOKUP(A251,'Growth Tracker'!$B$20:$B$85,'Growth Tracker'!$H$20:$H$85,NA())</f>
        <v>#N/A</v>
      </c>
      <c r="K251" s="80" t="e">
        <f t="shared" si="3"/>
        <v>#N/A</v>
      </c>
    </row>
    <row r="252" spans="1:11" x14ac:dyDescent="0.2">
      <c r="A252" s="28">
        <v>250</v>
      </c>
      <c r="B252" s="29">
        <v>1</v>
      </c>
      <c r="C252" s="29">
        <v>43.471699999999998</v>
      </c>
      <c r="D252" s="29">
        <v>3.0609999999999998E-2</v>
      </c>
      <c r="E252" s="29">
        <v>40.969000000000001</v>
      </c>
      <c r="F252" s="29">
        <v>42.093000000000004</v>
      </c>
      <c r="G252" s="29">
        <v>43.472000000000001</v>
      </c>
      <c r="H252" s="29">
        <v>44.850999999999999</v>
      </c>
      <c r="I252" s="29">
        <v>45.973999999999997</v>
      </c>
      <c r="J252" s="30" t="e">
        <f>_xlfn.XLOOKUP(A252,'Growth Tracker'!$B$20:$B$85,'Growth Tracker'!$H$20:$H$85,NA())</f>
        <v>#N/A</v>
      </c>
      <c r="K252" s="80" t="e">
        <f t="shared" si="3"/>
        <v>#N/A</v>
      </c>
    </row>
    <row r="253" spans="1:11" x14ac:dyDescent="0.2">
      <c r="A253" s="28">
        <v>251</v>
      </c>
      <c r="B253" s="29">
        <v>1</v>
      </c>
      <c r="C253" s="29">
        <v>43.4876</v>
      </c>
      <c r="D253" s="29">
        <v>3.0609999999999998E-2</v>
      </c>
      <c r="E253" s="29">
        <v>40.984000000000002</v>
      </c>
      <c r="F253" s="29">
        <v>42.107999999999997</v>
      </c>
      <c r="G253" s="29">
        <v>43.488</v>
      </c>
      <c r="H253" s="29">
        <v>44.866999999999997</v>
      </c>
      <c r="I253" s="29">
        <v>45.991</v>
      </c>
      <c r="J253" s="30" t="e">
        <f>_xlfn.XLOOKUP(A253,'Growth Tracker'!$B$20:$B$85,'Growth Tracker'!$H$20:$H$85,NA())</f>
        <v>#N/A</v>
      </c>
      <c r="K253" s="80" t="e">
        <f t="shared" si="3"/>
        <v>#N/A</v>
      </c>
    </row>
    <row r="254" spans="1:11" x14ac:dyDescent="0.2">
      <c r="A254" s="28">
        <v>252</v>
      </c>
      <c r="B254" s="29">
        <v>1</v>
      </c>
      <c r="C254" s="29">
        <v>43.503300000000003</v>
      </c>
      <c r="D254" s="29">
        <v>3.0599999999999999E-2</v>
      </c>
      <c r="E254" s="29">
        <v>41</v>
      </c>
      <c r="F254" s="29">
        <v>42.124000000000002</v>
      </c>
      <c r="G254" s="29">
        <v>43.503</v>
      </c>
      <c r="H254" s="29">
        <v>44.883000000000003</v>
      </c>
      <c r="I254" s="29">
        <v>46.006999999999998</v>
      </c>
      <c r="J254" s="30" t="e">
        <f>_xlfn.XLOOKUP(A254,'Growth Tracker'!$B$20:$B$85,'Growth Tracker'!$H$20:$H$85,NA())</f>
        <v>#N/A</v>
      </c>
      <c r="K254" s="80" t="e">
        <f t="shared" si="3"/>
        <v>#N/A</v>
      </c>
    </row>
    <row r="255" spans="1:11" x14ac:dyDescent="0.2">
      <c r="A255" s="28">
        <v>253</v>
      </c>
      <c r="B255" s="29">
        <v>1</v>
      </c>
      <c r="C255" s="29">
        <v>43.518900000000002</v>
      </c>
      <c r="D255" s="29">
        <v>3.0599999999999999E-2</v>
      </c>
      <c r="E255" s="29">
        <v>41.014000000000003</v>
      </c>
      <c r="F255" s="29">
        <v>42.139000000000003</v>
      </c>
      <c r="G255" s="29">
        <v>43.518999999999998</v>
      </c>
      <c r="H255" s="29">
        <v>44.899000000000001</v>
      </c>
      <c r="I255" s="29">
        <v>46.024000000000001</v>
      </c>
      <c r="J255" s="30" t="e">
        <f>_xlfn.XLOOKUP(A255,'Growth Tracker'!$B$20:$B$85,'Growth Tracker'!$H$20:$H$85,NA())</f>
        <v>#N/A</v>
      </c>
      <c r="K255" s="80" t="e">
        <f t="shared" si="3"/>
        <v>#N/A</v>
      </c>
    </row>
    <row r="256" spans="1:11" x14ac:dyDescent="0.2">
      <c r="A256" s="28">
        <v>254</v>
      </c>
      <c r="B256" s="29">
        <v>1</v>
      </c>
      <c r="C256" s="29">
        <v>43.534500000000001</v>
      </c>
      <c r="D256" s="29">
        <v>3.0599999999999999E-2</v>
      </c>
      <c r="E256" s="29">
        <v>41.029000000000003</v>
      </c>
      <c r="F256" s="29">
        <v>42.154000000000003</v>
      </c>
      <c r="G256" s="29">
        <v>43.534999999999997</v>
      </c>
      <c r="H256" s="29">
        <v>44.914999999999999</v>
      </c>
      <c r="I256" s="29">
        <v>46.04</v>
      </c>
      <c r="J256" s="30" t="e">
        <f>_xlfn.XLOOKUP(A256,'Growth Tracker'!$B$20:$B$85,'Growth Tracker'!$H$20:$H$85,NA())</f>
        <v>#N/A</v>
      </c>
      <c r="K256" s="80" t="e">
        <f t="shared" si="3"/>
        <v>#N/A</v>
      </c>
    </row>
    <row r="257" spans="1:11" x14ac:dyDescent="0.2">
      <c r="A257" s="28">
        <v>255</v>
      </c>
      <c r="B257" s="29">
        <v>1</v>
      </c>
      <c r="C257" s="29">
        <v>43.55</v>
      </c>
      <c r="D257" s="29">
        <v>3.0589999999999999E-2</v>
      </c>
      <c r="E257" s="29">
        <v>41.043999999999997</v>
      </c>
      <c r="F257" s="29">
        <v>42.168999999999997</v>
      </c>
      <c r="G257" s="29">
        <v>43.55</v>
      </c>
      <c r="H257" s="29">
        <v>44.930999999999997</v>
      </c>
      <c r="I257" s="29">
        <v>46.055999999999997</v>
      </c>
      <c r="J257" s="30" t="e">
        <f>_xlfn.XLOOKUP(A257,'Growth Tracker'!$B$20:$B$85,'Growth Tracker'!$H$20:$H$85,NA())</f>
        <v>#N/A</v>
      </c>
      <c r="K257" s="80" t="e">
        <f t="shared" si="3"/>
        <v>#N/A</v>
      </c>
    </row>
    <row r="258" spans="1:11" x14ac:dyDescent="0.2">
      <c r="A258" s="28">
        <v>256</v>
      </c>
      <c r="B258" s="29">
        <v>1</v>
      </c>
      <c r="C258" s="29">
        <v>43.565399999999997</v>
      </c>
      <c r="D258" s="29">
        <v>3.0589999999999999E-2</v>
      </c>
      <c r="E258" s="29">
        <v>41.058999999999997</v>
      </c>
      <c r="F258" s="29">
        <v>42.183999999999997</v>
      </c>
      <c r="G258" s="29">
        <v>43.564999999999998</v>
      </c>
      <c r="H258" s="29">
        <v>44.947000000000003</v>
      </c>
      <c r="I258" s="29">
        <v>46.072000000000003</v>
      </c>
      <c r="J258" s="30" t="e">
        <f>_xlfn.XLOOKUP(A258,'Growth Tracker'!$B$20:$B$85,'Growth Tracker'!$H$20:$H$85,NA())</f>
        <v>#N/A</v>
      </c>
      <c r="K258" s="80" t="e">
        <f t="shared" si="3"/>
        <v>#N/A</v>
      </c>
    </row>
    <row r="259" spans="1:11" x14ac:dyDescent="0.2">
      <c r="A259" s="28">
        <v>257</v>
      </c>
      <c r="B259" s="29">
        <v>1</v>
      </c>
      <c r="C259" s="29">
        <v>43.580800000000004</v>
      </c>
      <c r="D259" s="29">
        <v>3.0589999999999999E-2</v>
      </c>
      <c r="E259" s="29">
        <v>41.073</v>
      </c>
      <c r="F259" s="29">
        <v>42.198999999999998</v>
      </c>
      <c r="G259" s="29">
        <v>43.581000000000003</v>
      </c>
      <c r="H259" s="29">
        <v>44.963000000000001</v>
      </c>
      <c r="I259" s="29">
        <v>46.088000000000001</v>
      </c>
      <c r="J259" s="30" t="e">
        <f>_xlfn.XLOOKUP(A259,'Growth Tracker'!$B$20:$B$85,'Growth Tracker'!$H$20:$H$85,NA())</f>
        <v>#N/A</v>
      </c>
      <c r="K259" s="80" t="e">
        <f t="shared" ref="K259:K322" si="4">IF(ISERROR(J259),NA(),_xlfn.NORM.S.DIST(IF(B259=0,LN(J259/C259)/D259,((J259/C259)^B259-1)/(B259*D259)),TRUE))</f>
        <v>#N/A</v>
      </c>
    </row>
    <row r="260" spans="1:11" x14ac:dyDescent="0.2">
      <c r="A260" s="28">
        <v>258</v>
      </c>
      <c r="B260" s="29">
        <v>1</v>
      </c>
      <c r="C260" s="29">
        <v>43.5961</v>
      </c>
      <c r="D260" s="29">
        <v>3.058E-2</v>
      </c>
      <c r="E260" s="29">
        <v>41.088999999999999</v>
      </c>
      <c r="F260" s="29">
        <v>42.213999999999999</v>
      </c>
      <c r="G260" s="29">
        <v>43.595999999999997</v>
      </c>
      <c r="H260" s="29">
        <v>44.978000000000002</v>
      </c>
      <c r="I260" s="29">
        <v>46.103999999999999</v>
      </c>
      <c r="J260" s="30" t="e">
        <f>_xlfn.XLOOKUP(A260,'Growth Tracker'!$B$20:$B$85,'Growth Tracker'!$H$20:$H$85,NA())</f>
        <v>#N/A</v>
      </c>
      <c r="K260" s="80" t="e">
        <f t="shared" si="4"/>
        <v>#N/A</v>
      </c>
    </row>
    <row r="261" spans="1:11" x14ac:dyDescent="0.2">
      <c r="A261" s="28">
        <v>259</v>
      </c>
      <c r="B261" s="29">
        <v>1</v>
      </c>
      <c r="C261" s="29">
        <v>43.6113</v>
      </c>
      <c r="D261" s="29">
        <v>3.058E-2</v>
      </c>
      <c r="E261" s="29">
        <v>41.103000000000002</v>
      </c>
      <c r="F261" s="29">
        <v>42.228999999999999</v>
      </c>
      <c r="G261" s="29">
        <v>43.610999999999997</v>
      </c>
      <c r="H261" s="29">
        <v>44.994</v>
      </c>
      <c r="I261" s="29">
        <v>46.12</v>
      </c>
      <c r="J261" s="30" t="e">
        <f>_xlfn.XLOOKUP(A261,'Growth Tracker'!$B$20:$B$85,'Growth Tracker'!$H$20:$H$85,NA())</f>
        <v>#N/A</v>
      </c>
      <c r="K261" s="80" t="e">
        <f t="shared" si="4"/>
        <v>#N/A</v>
      </c>
    </row>
    <row r="262" spans="1:11" x14ac:dyDescent="0.2">
      <c r="A262" s="28">
        <v>260</v>
      </c>
      <c r="B262" s="29">
        <v>1</v>
      </c>
      <c r="C262" s="29">
        <v>43.626399999999997</v>
      </c>
      <c r="D262" s="29">
        <v>3.058E-2</v>
      </c>
      <c r="E262" s="29">
        <v>41.116999999999997</v>
      </c>
      <c r="F262" s="29">
        <v>42.244</v>
      </c>
      <c r="G262" s="29">
        <v>43.625999999999998</v>
      </c>
      <c r="H262" s="29">
        <v>45.009</v>
      </c>
      <c r="I262" s="29">
        <v>46.136000000000003</v>
      </c>
      <c r="J262" s="30" t="e">
        <f>_xlfn.XLOOKUP(A262,'Growth Tracker'!$B$20:$B$85,'Growth Tracker'!$H$20:$H$85,NA())</f>
        <v>#N/A</v>
      </c>
      <c r="K262" s="80" t="e">
        <f t="shared" si="4"/>
        <v>#N/A</v>
      </c>
    </row>
    <row r="263" spans="1:11" x14ac:dyDescent="0.2">
      <c r="A263" s="28">
        <v>261</v>
      </c>
      <c r="B263" s="29">
        <v>1</v>
      </c>
      <c r="C263" s="29">
        <v>43.641500000000001</v>
      </c>
      <c r="D263" s="29">
        <v>3.057E-2</v>
      </c>
      <c r="E263" s="29">
        <v>41.131999999999998</v>
      </c>
      <c r="F263" s="29">
        <v>42.259</v>
      </c>
      <c r="G263" s="29">
        <v>43.642000000000003</v>
      </c>
      <c r="H263" s="29">
        <v>45.024000000000001</v>
      </c>
      <c r="I263" s="29">
        <v>46.151000000000003</v>
      </c>
      <c r="J263" s="30" t="e">
        <f>_xlfn.XLOOKUP(A263,'Growth Tracker'!$B$20:$B$85,'Growth Tracker'!$H$20:$H$85,NA())</f>
        <v>#N/A</v>
      </c>
      <c r="K263" s="80" t="e">
        <f t="shared" si="4"/>
        <v>#N/A</v>
      </c>
    </row>
    <row r="264" spans="1:11" x14ac:dyDescent="0.2">
      <c r="A264" s="28">
        <v>262</v>
      </c>
      <c r="B264" s="29">
        <v>1</v>
      </c>
      <c r="C264" s="29">
        <v>43.656399999999998</v>
      </c>
      <c r="D264" s="29">
        <v>3.057E-2</v>
      </c>
      <c r="E264" s="29">
        <v>41.146000000000001</v>
      </c>
      <c r="F264" s="29">
        <v>42.273000000000003</v>
      </c>
      <c r="G264" s="29">
        <v>43.655999999999999</v>
      </c>
      <c r="H264" s="29">
        <v>45.04</v>
      </c>
      <c r="I264" s="29">
        <v>46.165999999999997</v>
      </c>
      <c r="J264" s="30" t="e">
        <f>_xlfn.XLOOKUP(A264,'Growth Tracker'!$B$20:$B$85,'Growth Tracker'!$H$20:$H$85,NA())</f>
        <v>#N/A</v>
      </c>
      <c r="K264" s="80" t="e">
        <f t="shared" si="4"/>
        <v>#N/A</v>
      </c>
    </row>
    <row r="265" spans="1:11" x14ac:dyDescent="0.2">
      <c r="A265" s="28">
        <v>263</v>
      </c>
      <c r="B265" s="29">
        <v>1</v>
      </c>
      <c r="C265" s="29">
        <v>43.671399999999998</v>
      </c>
      <c r="D265" s="29">
        <v>3.057E-2</v>
      </c>
      <c r="E265" s="29">
        <v>41.16</v>
      </c>
      <c r="F265" s="29">
        <v>42.287999999999997</v>
      </c>
      <c r="G265" s="29">
        <v>43.670999999999999</v>
      </c>
      <c r="H265" s="29">
        <v>45.055</v>
      </c>
      <c r="I265" s="29">
        <v>46.182000000000002</v>
      </c>
      <c r="J265" s="30" t="e">
        <f>_xlfn.XLOOKUP(A265,'Growth Tracker'!$B$20:$B$85,'Growth Tracker'!$H$20:$H$85,NA())</f>
        <v>#N/A</v>
      </c>
      <c r="K265" s="80" t="e">
        <f t="shared" si="4"/>
        <v>#N/A</v>
      </c>
    </row>
    <row r="266" spans="1:11" x14ac:dyDescent="0.2">
      <c r="A266" s="28">
        <v>264</v>
      </c>
      <c r="B266" s="29">
        <v>1</v>
      </c>
      <c r="C266" s="29">
        <v>43.686199999999999</v>
      </c>
      <c r="D266" s="29">
        <v>3.056E-2</v>
      </c>
      <c r="E266" s="29">
        <v>41.174999999999997</v>
      </c>
      <c r="F266" s="29">
        <v>42.302999999999997</v>
      </c>
      <c r="G266" s="29">
        <v>43.686</v>
      </c>
      <c r="H266" s="29">
        <v>45.07</v>
      </c>
      <c r="I266" s="29">
        <v>46.197000000000003</v>
      </c>
      <c r="J266" s="30" t="e">
        <f>_xlfn.XLOOKUP(A266,'Growth Tracker'!$B$20:$B$85,'Growth Tracker'!$H$20:$H$85,NA())</f>
        <v>#N/A</v>
      </c>
      <c r="K266" s="80" t="e">
        <f t="shared" si="4"/>
        <v>#N/A</v>
      </c>
    </row>
    <row r="267" spans="1:11" x14ac:dyDescent="0.2">
      <c r="A267" s="28">
        <v>265</v>
      </c>
      <c r="B267" s="29">
        <v>1</v>
      </c>
      <c r="C267" s="29">
        <v>43.701000000000001</v>
      </c>
      <c r="D267" s="29">
        <v>3.056E-2</v>
      </c>
      <c r="E267" s="29">
        <v>41.189</v>
      </c>
      <c r="F267" s="29">
        <v>42.317</v>
      </c>
      <c r="G267" s="29">
        <v>43.701000000000001</v>
      </c>
      <c r="H267" s="29">
        <v>45.085000000000001</v>
      </c>
      <c r="I267" s="29">
        <v>46.213000000000001</v>
      </c>
      <c r="J267" s="30" t="e">
        <f>_xlfn.XLOOKUP(A267,'Growth Tracker'!$B$20:$B$85,'Growth Tracker'!$H$20:$H$85,NA())</f>
        <v>#N/A</v>
      </c>
      <c r="K267" s="80" t="e">
        <f t="shared" si="4"/>
        <v>#N/A</v>
      </c>
    </row>
    <row r="268" spans="1:11" x14ac:dyDescent="0.2">
      <c r="A268" s="28">
        <v>266</v>
      </c>
      <c r="B268" s="29">
        <v>1</v>
      </c>
      <c r="C268" s="29">
        <v>43.715699999999998</v>
      </c>
      <c r="D268" s="29">
        <v>3.056E-2</v>
      </c>
      <c r="E268" s="29">
        <v>41.203000000000003</v>
      </c>
      <c r="F268" s="29">
        <v>42.331000000000003</v>
      </c>
      <c r="G268" s="29">
        <v>43.716000000000001</v>
      </c>
      <c r="H268" s="29">
        <v>45.1</v>
      </c>
      <c r="I268" s="29">
        <v>46.228000000000002</v>
      </c>
      <c r="J268" s="30" t="e">
        <f>_xlfn.XLOOKUP(A268,'Growth Tracker'!$B$20:$B$85,'Growth Tracker'!$H$20:$H$85,NA())</f>
        <v>#N/A</v>
      </c>
      <c r="K268" s="80" t="e">
        <f t="shared" si="4"/>
        <v>#N/A</v>
      </c>
    </row>
    <row r="269" spans="1:11" x14ac:dyDescent="0.2">
      <c r="A269" s="28">
        <v>267</v>
      </c>
      <c r="B269" s="29">
        <v>1</v>
      </c>
      <c r="C269" s="29">
        <v>43.7303</v>
      </c>
      <c r="D269" s="29">
        <v>3.0550000000000001E-2</v>
      </c>
      <c r="E269" s="29">
        <v>41.218000000000004</v>
      </c>
      <c r="F269" s="29">
        <v>42.345999999999997</v>
      </c>
      <c r="G269" s="29">
        <v>43.73</v>
      </c>
      <c r="H269" s="29">
        <v>45.115000000000002</v>
      </c>
      <c r="I269" s="29">
        <v>46.243000000000002</v>
      </c>
      <c r="J269" s="30" t="e">
        <f>_xlfn.XLOOKUP(A269,'Growth Tracker'!$B$20:$B$85,'Growth Tracker'!$H$20:$H$85,NA())</f>
        <v>#N/A</v>
      </c>
      <c r="K269" s="80" t="e">
        <f t="shared" si="4"/>
        <v>#N/A</v>
      </c>
    </row>
    <row r="270" spans="1:11" x14ac:dyDescent="0.2">
      <c r="A270" s="28">
        <v>268</v>
      </c>
      <c r="B270" s="29">
        <v>1</v>
      </c>
      <c r="C270" s="29">
        <v>43.744900000000001</v>
      </c>
      <c r="D270" s="29">
        <v>3.0550000000000001E-2</v>
      </c>
      <c r="E270" s="29">
        <v>41.231000000000002</v>
      </c>
      <c r="F270" s="29">
        <v>42.36</v>
      </c>
      <c r="G270" s="29">
        <v>43.744999999999997</v>
      </c>
      <c r="H270" s="29">
        <v>45.13</v>
      </c>
      <c r="I270" s="29">
        <v>46.258000000000003</v>
      </c>
      <c r="J270" s="30" t="e">
        <f>_xlfn.XLOOKUP(A270,'Growth Tracker'!$B$20:$B$85,'Growth Tracker'!$H$20:$H$85,NA())</f>
        <v>#N/A</v>
      </c>
      <c r="K270" s="80" t="e">
        <f t="shared" si="4"/>
        <v>#N/A</v>
      </c>
    </row>
    <row r="271" spans="1:11" x14ac:dyDescent="0.2">
      <c r="A271" s="28">
        <v>269</v>
      </c>
      <c r="B271" s="29">
        <v>1</v>
      </c>
      <c r="C271" s="29">
        <v>43.759399999999999</v>
      </c>
      <c r="D271" s="29">
        <v>3.0550000000000001E-2</v>
      </c>
      <c r="E271" s="29">
        <v>41.244999999999997</v>
      </c>
      <c r="F271" s="29">
        <v>42.374000000000002</v>
      </c>
      <c r="G271" s="29">
        <v>43.759</v>
      </c>
      <c r="H271" s="29">
        <v>45.145000000000003</v>
      </c>
      <c r="I271" s="29">
        <v>46.274000000000001</v>
      </c>
      <c r="J271" s="30" t="e">
        <f>_xlfn.XLOOKUP(A271,'Growth Tracker'!$B$20:$B$85,'Growth Tracker'!$H$20:$H$85,NA())</f>
        <v>#N/A</v>
      </c>
      <c r="K271" s="80" t="e">
        <f t="shared" si="4"/>
        <v>#N/A</v>
      </c>
    </row>
    <row r="272" spans="1:11" x14ac:dyDescent="0.2">
      <c r="A272" s="28">
        <v>270</v>
      </c>
      <c r="B272" s="29">
        <v>1</v>
      </c>
      <c r="C272" s="29">
        <v>43.773800000000001</v>
      </c>
      <c r="D272" s="29">
        <v>3.0540000000000001E-2</v>
      </c>
      <c r="E272" s="29">
        <v>41.259</v>
      </c>
      <c r="F272" s="29">
        <v>42.387999999999998</v>
      </c>
      <c r="G272" s="29">
        <v>43.774000000000001</v>
      </c>
      <c r="H272" s="29">
        <v>45.158999999999999</v>
      </c>
      <c r="I272" s="29">
        <v>46.287999999999997</v>
      </c>
      <c r="J272" s="30" t="e">
        <f>_xlfn.XLOOKUP(A272,'Growth Tracker'!$B$20:$B$85,'Growth Tracker'!$H$20:$H$85,NA())</f>
        <v>#N/A</v>
      </c>
      <c r="K272" s="80" t="e">
        <f t="shared" si="4"/>
        <v>#N/A</v>
      </c>
    </row>
    <row r="273" spans="1:11" x14ac:dyDescent="0.2">
      <c r="A273" s="28">
        <v>271</v>
      </c>
      <c r="B273" s="29">
        <v>1</v>
      </c>
      <c r="C273" s="29">
        <v>43.788200000000003</v>
      </c>
      <c r="D273" s="29">
        <v>3.0540000000000001E-2</v>
      </c>
      <c r="E273" s="29">
        <v>41.273000000000003</v>
      </c>
      <c r="F273" s="29">
        <v>42.402000000000001</v>
      </c>
      <c r="G273" s="29">
        <v>43.787999999999997</v>
      </c>
      <c r="H273" s="29">
        <v>45.173999999999999</v>
      </c>
      <c r="I273" s="29">
        <v>46.302999999999997</v>
      </c>
      <c r="J273" s="30" t="e">
        <f>_xlfn.XLOOKUP(A273,'Growth Tracker'!$B$20:$B$85,'Growth Tracker'!$H$20:$H$85,NA())</f>
        <v>#N/A</v>
      </c>
      <c r="K273" s="80" t="e">
        <f t="shared" si="4"/>
        <v>#N/A</v>
      </c>
    </row>
    <row r="274" spans="1:11" x14ac:dyDescent="0.2">
      <c r="A274" s="28">
        <v>272</v>
      </c>
      <c r="B274" s="29">
        <v>1</v>
      </c>
      <c r="C274" s="29">
        <v>43.802500000000002</v>
      </c>
      <c r="D274" s="29">
        <v>3.0540000000000001E-2</v>
      </c>
      <c r="E274" s="29">
        <v>41.286999999999999</v>
      </c>
      <c r="F274" s="29">
        <v>42.415999999999997</v>
      </c>
      <c r="G274" s="29">
        <v>43.802999999999997</v>
      </c>
      <c r="H274" s="29">
        <v>45.189</v>
      </c>
      <c r="I274" s="29">
        <v>46.317999999999998</v>
      </c>
      <c r="J274" s="30" t="e">
        <f>_xlfn.XLOOKUP(A274,'Growth Tracker'!$B$20:$B$85,'Growth Tracker'!$H$20:$H$85,NA())</f>
        <v>#N/A</v>
      </c>
      <c r="K274" s="80" t="e">
        <f t="shared" si="4"/>
        <v>#N/A</v>
      </c>
    </row>
    <row r="275" spans="1:11" x14ac:dyDescent="0.2">
      <c r="A275" s="28">
        <v>273</v>
      </c>
      <c r="B275" s="29">
        <v>1</v>
      </c>
      <c r="C275" s="29">
        <v>43.816699999999997</v>
      </c>
      <c r="D275" s="29">
        <v>3.0530000000000002E-2</v>
      </c>
      <c r="E275" s="29">
        <v>41.301000000000002</v>
      </c>
      <c r="F275" s="29">
        <v>42.43</v>
      </c>
      <c r="G275" s="29">
        <v>43.817</v>
      </c>
      <c r="H275" s="29">
        <v>45.203000000000003</v>
      </c>
      <c r="I275" s="29">
        <v>46.332999999999998</v>
      </c>
      <c r="J275" s="30" t="e">
        <f>_xlfn.XLOOKUP(A275,'Growth Tracker'!$B$20:$B$85,'Growth Tracker'!$H$20:$H$85,NA())</f>
        <v>#N/A</v>
      </c>
      <c r="K275" s="80" t="e">
        <f t="shared" si="4"/>
        <v>#N/A</v>
      </c>
    </row>
    <row r="276" spans="1:11" x14ac:dyDescent="0.2">
      <c r="A276" s="28">
        <v>274</v>
      </c>
      <c r="B276" s="29">
        <v>1</v>
      </c>
      <c r="C276" s="29">
        <v>43.8309</v>
      </c>
      <c r="D276" s="29">
        <v>3.0530000000000002E-2</v>
      </c>
      <c r="E276" s="29">
        <v>41.314</v>
      </c>
      <c r="F276" s="29">
        <v>42.444000000000003</v>
      </c>
      <c r="G276" s="29">
        <v>43.831000000000003</v>
      </c>
      <c r="H276" s="29">
        <v>45.218000000000004</v>
      </c>
      <c r="I276" s="29">
        <v>46.347999999999999</v>
      </c>
      <c r="J276" s="30" t="e">
        <f>_xlfn.XLOOKUP(A276,'Growth Tracker'!$B$20:$B$85,'Growth Tracker'!$H$20:$H$85,NA())</f>
        <v>#N/A</v>
      </c>
      <c r="K276" s="80" t="e">
        <f t="shared" si="4"/>
        <v>#N/A</v>
      </c>
    </row>
    <row r="277" spans="1:11" x14ac:dyDescent="0.2">
      <c r="A277" s="28">
        <v>275</v>
      </c>
      <c r="B277" s="29">
        <v>1</v>
      </c>
      <c r="C277" s="29">
        <v>43.844999999999999</v>
      </c>
      <c r="D277" s="29">
        <v>3.0530000000000002E-2</v>
      </c>
      <c r="E277" s="29">
        <v>41.326999999999998</v>
      </c>
      <c r="F277" s="29">
        <v>42.457999999999998</v>
      </c>
      <c r="G277" s="29">
        <v>43.844999999999999</v>
      </c>
      <c r="H277" s="29">
        <v>45.231999999999999</v>
      </c>
      <c r="I277" s="29">
        <v>46.363</v>
      </c>
      <c r="J277" s="30" t="e">
        <f>_xlfn.XLOOKUP(A277,'Growth Tracker'!$B$20:$B$85,'Growth Tracker'!$H$20:$H$85,NA())</f>
        <v>#N/A</v>
      </c>
      <c r="K277" s="80" t="e">
        <f t="shared" si="4"/>
        <v>#N/A</v>
      </c>
    </row>
    <row r="278" spans="1:11" x14ac:dyDescent="0.2">
      <c r="A278" s="28">
        <v>276</v>
      </c>
      <c r="B278" s="29">
        <v>1</v>
      </c>
      <c r="C278" s="29">
        <v>43.859000000000002</v>
      </c>
      <c r="D278" s="29">
        <v>3.0519999999999999E-2</v>
      </c>
      <c r="E278" s="29">
        <v>41.341000000000001</v>
      </c>
      <c r="F278" s="29">
        <v>42.472000000000001</v>
      </c>
      <c r="G278" s="29">
        <v>43.859000000000002</v>
      </c>
      <c r="H278" s="29">
        <v>45.246000000000002</v>
      </c>
      <c r="I278" s="29">
        <v>46.377000000000002</v>
      </c>
      <c r="J278" s="30" t="e">
        <f>_xlfn.XLOOKUP(A278,'Growth Tracker'!$B$20:$B$85,'Growth Tracker'!$H$20:$H$85,NA())</f>
        <v>#N/A</v>
      </c>
      <c r="K278" s="80" t="e">
        <f t="shared" si="4"/>
        <v>#N/A</v>
      </c>
    </row>
    <row r="279" spans="1:11" x14ac:dyDescent="0.2">
      <c r="A279" s="28">
        <v>277</v>
      </c>
      <c r="B279" s="29">
        <v>1</v>
      </c>
      <c r="C279" s="29">
        <v>43.872999999999998</v>
      </c>
      <c r="D279" s="29">
        <v>3.0519999999999999E-2</v>
      </c>
      <c r="E279" s="29">
        <v>41.354999999999997</v>
      </c>
      <c r="F279" s="29">
        <v>42.484999999999999</v>
      </c>
      <c r="G279" s="29">
        <v>43.872999999999998</v>
      </c>
      <c r="H279" s="29">
        <v>45.261000000000003</v>
      </c>
      <c r="I279" s="29">
        <v>46.390999999999998</v>
      </c>
      <c r="J279" s="30" t="e">
        <f>_xlfn.XLOOKUP(A279,'Growth Tracker'!$B$20:$B$85,'Growth Tracker'!$H$20:$H$85,NA())</f>
        <v>#N/A</v>
      </c>
      <c r="K279" s="80" t="e">
        <f t="shared" si="4"/>
        <v>#N/A</v>
      </c>
    </row>
    <row r="280" spans="1:11" x14ac:dyDescent="0.2">
      <c r="A280" s="28">
        <v>278</v>
      </c>
      <c r="B280" s="29">
        <v>1</v>
      </c>
      <c r="C280" s="29">
        <v>43.886899999999997</v>
      </c>
      <c r="D280" s="29">
        <v>3.0519999999999999E-2</v>
      </c>
      <c r="E280" s="29">
        <v>41.368000000000002</v>
      </c>
      <c r="F280" s="29">
        <v>42.499000000000002</v>
      </c>
      <c r="G280" s="29">
        <v>43.887</v>
      </c>
      <c r="H280" s="29">
        <v>45.274999999999999</v>
      </c>
      <c r="I280" s="29">
        <v>46.405999999999999</v>
      </c>
      <c r="J280" s="30" t="e">
        <f>_xlfn.XLOOKUP(A280,'Growth Tracker'!$B$20:$B$85,'Growth Tracker'!$H$20:$H$85,NA())</f>
        <v>#N/A</v>
      </c>
      <c r="K280" s="80" t="e">
        <f t="shared" si="4"/>
        <v>#N/A</v>
      </c>
    </row>
    <row r="281" spans="1:11" x14ac:dyDescent="0.2">
      <c r="A281" s="28">
        <v>279</v>
      </c>
      <c r="B281" s="29">
        <v>1</v>
      </c>
      <c r="C281" s="29">
        <v>43.900700000000001</v>
      </c>
      <c r="D281" s="29">
        <v>3.0509999999999999E-2</v>
      </c>
      <c r="E281" s="29">
        <v>41.381999999999998</v>
      </c>
      <c r="F281" s="29">
        <v>42.512</v>
      </c>
      <c r="G281" s="29">
        <v>43.901000000000003</v>
      </c>
      <c r="H281" s="29">
        <v>45.289000000000001</v>
      </c>
      <c r="I281" s="29">
        <v>46.42</v>
      </c>
      <c r="J281" s="30" t="e">
        <f>_xlfn.XLOOKUP(A281,'Growth Tracker'!$B$20:$B$85,'Growth Tracker'!$H$20:$H$85,NA())</f>
        <v>#N/A</v>
      </c>
      <c r="K281" s="80" t="e">
        <f t="shared" si="4"/>
        <v>#N/A</v>
      </c>
    </row>
    <row r="282" spans="1:11" x14ac:dyDescent="0.2">
      <c r="A282" s="28">
        <v>280</v>
      </c>
      <c r="B282" s="29">
        <v>1</v>
      </c>
      <c r="C282" s="29">
        <v>43.914499999999997</v>
      </c>
      <c r="D282" s="29">
        <v>3.0509999999999999E-2</v>
      </c>
      <c r="E282" s="29">
        <v>41.395000000000003</v>
      </c>
      <c r="F282" s="29">
        <v>42.526000000000003</v>
      </c>
      <c r="G282" s="29">
        <v>43.914999999999999</v>
      </c>
      <c r="H282" s="29">
        <v>45.302999999999997</v>
      </c>
      <c r="I282" s="29">
        <v>46.433999999999997</v>
      </c>
      <c r="J282" s="30" t="e">
        <f>_xlfn.XLOOKUP(A282,'Growth Tracker'!$B$20:$B$85,'Growth Tracker'!$H$20:$H$85,NA())</f>
        <v>#N/A</v>
      </c>
      <c r="K282" s="80" t="e">
        <f t="shared" si="4"/>
        <v>#N/A</v>
      </c>
    </row>
    <row r="283" spans="1:11" x14ac:dyDescent="0.2">
      <c r="A283" s="28">
        <v>281</v>
      </c>
      <c r="B283" s="29">
        <v>1</v>
      </c>
      <c r="C283" s="29">
        <v>43.928199999999997</v>
      </c>
      <c r="D283" s="29">
        <v>3.0509999999999999E-2</v>
      </c>
      <c r="E283" s="29">
        <v>41.406999999999996</v>
      </c>
      <c r="F283" s="29">
        <v>42.539000000000001</v>
      </c>
      <c r="G283" s="29">
        <v>43.927999999999997</v>
      </c>
      <c r="H283" s="29">
        <v>45.317</v>
      </c>
      <c r="I283" s="29">
        <v>46.448999999999998</v>
      </c>
      <c r="J283" s="30">
        <f>_xlfn.XLOOKUP(A283,'Growth Tracker'!$B$20:$B$85,'Growth Tracker'!$H$20:$H$85,NA())</f>
        <v>43.5</v>
      </c>
      <c r="K283" s="80">
        <f t="shared" si="4"/>
        <v>0.37467643300326797</v>
      </c>
    </row>
    <row r="284" spans="1:11" x14ac:dyDescent="0.2">
      <c r="A284" s="28">
        <v>282</v>
      </c>
      <c r="B284" s="29">
        <v>1</v>
      </c>
      <c r="C284" s="29">
        <v>43.941899999999997</v>
      </c>
      <c r="D284" s="29">
        <v>3.0499999999999999E-2</v>
      </c>
      <c r="E284" s="29">
        <v>41.420999999999999</v>
      </c>
      <c r="F284" s="29">
        <v>42.552999999999997</v>
      </c>
      <c r="G284" s="29">
        <v>43.942</v>
      </c>
      <c r="H284" s="29">
        <v>45.331000000000003</v>
      </c>
      <c r="I284" s="29">
        <v>46.463000000000001</v>
      </c>
      <c r="J284" s="30" t="e">
        <f>_xlfn.XLOOKUP(A284,'Growth Tracker'!$B$20:$B$85,'Growth Tracker'!$H$20:$H$85,NA())</f>
        <v>#N/A</v>
      </c>
      <c r="K284" s="80" t="e">
        <f t="shared" si="4"/>
        <v>#N/A</v>
      </c>
    </row>
    <row r="285" spans="1:11" x14ac:dyDescent="0.2">
      <c r="A285" s="28">
        <v>283</v>
      </c>
      <c r="B285" s="29">
        <v>1</v>
      </c>
      <c r="C285" s="29">
        <v>43.955500000000001</v>
      </c>
      <c r="D285" s="29">
        <v>3.0499999999999999E-2</v>
      </c>
      <c r="E285" s="29">
        <v>41.433999999999997</v>
      </c>
      <c r="F285" s="29">
        <v>42.566000000000003</v>
      </c>
      <c r="G285" s="29">
        <v>43.956000000000003</v>
      </c>
      <c r="H285" s="29">
        <v>45.344999999999999</v>
      </c>
      <c r="I285" s="29">
        <v>46.476999999999997</v>
      </c>
      <c r="J285" s="30" t="e">
        <f>_xlfn.XLOOKUP(A285,'Growth Tracker'!$B$20:$B$85,'Growth Tracker'!$H$20:$H$85,NA())</f>
        <v>#N/A</v>
      </c>
      <c r="K285" s="80" t="e">
        <f t="shared" si="4"/>
        <v>#N/A</v>
      </c>
    </row>
    <row r="286" spans="1:11" x14ac:dyDescent="0.2">
      <c r="A286" s="28">
        <v>284</v>
      </c>
      <c r="B286" s="29">
        <v>1</v>
      </c>
      <c r="C286" s="29">
        <v>43.969000000000001</v>
      </c>
      <c r="D286" s="29">
        <v>3.0499999999999999E-2</v>
      </c>
      <c r="E286" s="29">
        <v>41.447000000000003</v>
      </c>
      <c r="F286" s="29">
        <v>42.579000000000001</v>
      </c>
      <c r="G286" s="29">
        <v>43.969000000000001</v>
      </c>
      <c r="H286" s="29">
        <v>45.359000000000002</v>
      </c>
      <c r="I286" s="29">
        <v>46.491</v>
      </c>
      <c r="J286" s="30" t="e">
        <f>_xlfn.XLOOKUP(A286,'Growth Tracker'!$B$20:$B$85,'Growth Tracker'!$H$20:$H$85,NA())</f>
        <v>#N/A</v>
      </c>
      <c r="K286" s="80" t="e">
        <f t="shared" si="4"/>
        <v>#N/A</v>
      </c>
    </row>
    <row r="287" spans="1:11" x14ac:dyDescent="0.2">
      <c r="A287" s="28">
        <v>285</v>
      </c>
      <c r="B287" s="29">
        <v>1</v>
      </c>
      <c r="C287" s="29">
        <v>43.982399999999998</v>
      </c>
      <c r="D287" s="29">
        <v>3.049E-2</v>
      </c>
      <c r="E287" s="29">
        <v>41.46</v>
      </c>
      <c r="F287" s="29">
        <v>42.593000000000004</v>
      </c>
      <c r="G287" s="29">
        <v>43.981999999999999</v>
      </c>
      <c r="H287" s="29">
        <v>45.372</v>
      </c>
      <c r="I287" s="29">
        <v>46.505000000000003</v>
      </c>
      <c r="J287" s="30" t="e">
        <f>_xlfn.XLOOKUP(A287,'Growth Tracker'!$B$20:$B$85,'Growth Tracker'!$H$20:$H$85,NA())</f>
        <v>#N/A</v>
      </c>
      <c r="K287" s="80" t="e">
        <f t="shared" si="4"/>
        <v>#N/A</v>
      </c>
    </row>
    <row r="288" spans="1:11" x14ac:dyDescent="0.2">
      <c r="A288" s="28">
        <v>286</v>
      </c>
      <c r="B288" s="29">
        <v>1</v>
      </c>
      <c r="C288" s="29">
        <v>43.995899999999999</v>
      </c>
      <c r="D288" s="29">
        <v>3.049E-2</v>
      </c>
      <c r="E288" s="29">
        <v>41.472999999999999</v>
      </c>
      <c r="F288" s="29">
        <v>42.606000000000002</v>
      </c>
      <c r="G288" s="29">
        <v>43.996000000000002</v>
      </c>
      <c r="H288" s="29">
        <v>45.386000000000003</v>
      </c>
      <c r="I288" s="29">
        <v>46.518999999999998</v>
      </c>
      <c r="J288" s="30" t="e">
        <f>_xlfn.XLOOKUP(A288,'Growth Tracker'!$B$20:$B$85,'Growth Tracker'!$H$20:$H$85,NA())</f>
        <v>#N/A</v>
      </c>
      <c r="K288" s="80" t="e">
        <f t="shared" si="4"/>
        <v>#N/A</v>
      </c>
    </row>
    <row r="289" spans="1:11" x14ac:dyDescent="0.2">
      <c r="A289" s="28">
        <v>287</v>
      </c>
      <c r="B289" s="29">
        <v>1</v>
      </c>
      <c r="C289" s="29">
        <v>44.0092</v>
      </c>
      <c r="D289" s="29">
        <v>3.049E-2</v>
      </c>
      <c r="E289" s="29">
        <v>41.484999999999999</v>
      </c>
      <c r="F289" s="29">
        <v>42.618000000000002</v>
      </c>
      <c r="G289" s="29">
        <v>44.009</v>
      </c>
      <c r="H289" s="29">
        <v>45.4</v>
      </c>
      <c r="I289" s="29">
        <v>46.533000000000001</v>
      </c>
      <c r="J289" s="30" t="e">
        <f>_xlfn.XLOOKUP(A289,'Growth Tracker'!$B$20:$B$85,'Growth Tracker'!$H$20:$H$85,NA())</f>
        <v>#N/A</v>
      </c>
      <c r="K289" s="80" t="e">
        <f t="shared" si="4"/>
        <v>#N/A</v>
      </c>
    </row>
    <row r="290" spans="1:11" x14ac:dyDescent="0.2">
      <c r="A290" s="28">
        <v>288</v>
      </c>
      <c r="B290" s="29">
        <v>1</v>
      </c>
      <c r="C290" s="29">
        <v>44.022500000000001</v>
      </c>
      <c r="D290" s="29">
        <v>3.049E-2</v>
      </c>
      <c r="E290" s="29">
        <v>41.497999999999998</v>
      </c>
      <c r="F290" s="29">
        <v>42.631</v>
      </c>
      <c r="G290" s="29">
        <v>44.023000000000003</v>
      </c>
      <c r="H290" s="29">
        <v>45.414000000000001</v>
      </c>
      <c r="I290" s="29">
        <v>46.546999999999997</v>
      </c>
      <c r="J290" s="30" t="e">
        <f>_xlfn.XLOOKUP(A290,'Growth Tracker'!$B$20:$B$85,'Growth Tracker'!$H$20:$H$85,NA())</f>
        <v>#N/A</v>
      </c>
      <c r="K290" s="80" t="e">
        <f t="shared" si="4"/>
        <v>#N/A</v>
      </c>
    </row>
    <row r="291" spans="1:11" x14ac:dyDescent="0.2">
      <c r="A291" s="28">
        <v>289</v>
      </c>
      <c r="B291" s="29">
        <v>1</v>
      </c>
      <c r="C291" s="29">
        <v>44.035699999999999</v>
      </c>
      <c r="D291" s="29">
        <v>3.048E-2</v>
      </c>
      <c r="E291" s="29">
        <v>41.511000000000003</v>
      </c>
      <c r="F291" s="29">
        <v>42.645000000000003</v>
      </c>
      <c r="G291" s="29">
        <v>44.036000000000001</v>
      </c>
      <c r="H291" s="29">
        <v>45.427</v>
      </c>
      <c r="I291" s="29">
        <v>46.56</v>
      </c>
      <c r="J291" s="30" t="e">
        <f>_xlfn.XLOOKUP(A291,'Growth Tracker'!$B$20:$B$85,'Growth Tracker'!$H$20:$H$85,NA())</f>
        <v>#N/A</v>
      </c>
      <c r="K291" s="80" t="e">
        <f t="shared" si="4"/>
        <v>#N/A</v>
      </c>
    </row>
    <row r="292" spans="1:11" x14ac:dyDescent="0.2">
      <c r="A292" s="28">
        <v>290</v>
      </c>
      <c r="B292" s="29">
        <v>1</v>
      </c>
      <c r="C292" s="29">
        <v>44.048900000000003</v>
      </c>
      <c r="D292" s="29">
        <v>3.048E-2</v>
      </c>
      <c r="E292" s="29">
        <v>41.524000000000001</v>
      </c>
      <c r="F292" s="29">
        <v>42.656999999999996</v>
      </c>
      <c r="G292" s="29">
        <v>44.048999999999999</v>
      </c>
      <c r="H292" s="29">
        <v>45.44</v>
      </c>
      <c r="I292" s="29">
        <v>46.573999999999998</v>
      </c>
      <c r="J292" s="30" t="e">
        <f>_xlfn.XLOOKUP(A292,'Growth Tracker'!$B$20:$B$85,'Growth Tracker'!$H$20:$H$85,NA())</f>
        <v>#N/A</v>
      </c>
      <c r="K292" s="80" t="e">
        <f t="shared" si="4"/>
        <v>#N/A</v>
      </c>
    </row>
    <row r="293" spans="1:11" x14ac:dyDescent="0.2">
      <c r="A293" s="28">
        <v>291</v>
      </c>
      <c r="B293" s="29">
        <v>1</v>
      </c>
      <c r="C293" s="29">
        <v>44.061999999999998</v>
      </c>
      <c r="D293" s="29">
        <v>3.048E-2</v>
      </c>
      <c r="E293" s="29">
        <v>41.536000000000001</v>
      </c>
      <c r="F293" s="29">
        <v>42.67</v>
      </c>
      <c r="G293" s="29">
        <v>44.061999999999998</v>
      </c>
      <c r="H293" s="29">
        <v>45.454000000000001</v>
      </c>
      <c r="I293" s="29">
        <v>46.588000000000001</v>
      </c>
      <c r="J293" s="30" t="e">
        <f>_xlfn.XLOOKUP(A293,'Growth Tracker'!$B$20:$B$85,'Growth Tracker'!$H$20:$H$85,NA())</f>
        <v>#N/A</v>
      </c>
      <c r="K293" s="80" t="e">
        <f t="shared" si="4"/>
        <v>#N/A</v>
      </c>
    </row>
    <row r="294" spans="1:11" x14ac:dyDescent="0.2">
      <c r="A294" s="28">
        <v>292</v>
      </c>
      <c r="B294" s="29">
        <v>1</v>
      </c>
      <c r="C294" s="29">
        <v>44.075099999999999</v>
      </c>
      <c r="D294" s="29">
        <v>3.0470000000000001E-2</v>
      </c>
      <c r="E294" s="29">
        <v>41.548999999999999</v>
      </c>
      <c r="F294" s="29">
        <v>42.683</v>
      </c>
      <c r="G294" s="29">
        <v>44.075000000000003</v>
      </c>
      <c r="H294" s="29">
        <v>45.466999999999999</v>
      </c>
      <c r="I294" s="29">
        <v>46.600999999999999</v>
      </c>
      <c r="J294" s="30" t="e">
        <f>_xlfn.XLOOKUP(A294,'Growth Tracker'!$B$20:$B$85,'Growth Tracker'!$H$20:$H$85,NA())</f>
        <v>#N/A</v>
      </c>
      <c r="K294" s="80" t="e">
        <f t="shared" si="4"/>
        <v>#N/A</v>
      </c>
    </row>
    <row r="295" spans="1:11" x14ac:dyDescent="0.2">
      <c r="A295" s="28">
        <v>293</v>
      </c>
      <c r="B295" s="29">
        <v>1</v>
      </c>
      <c r="C295" s="29">
        <v>44.088000000000001</v>
      </c>
      <c r="D295" s="29">
        <v>3.0470000000000001E-2</v>
      </c>
      <c r="E295" s="29">
        <v>41.561</v>
      </c>
      <c r="F295" s="29">
        <v>42.695999999999998</v>
      </c>
      <c r="G295" s="29">
        <v>44.088000000000001</v>
      </c>
      <c r="H295" s="29">
        <v>45.48</v>
      </c>
      <c r="I295" s="29">
        <v>46.615000000000002</v>
      </c>
      <c r="J295" s="30" t="e">
        <f>_xlfn.XLOOKUP(A295,'Growth Tracker'!$B$20:$B$85,'Growth Tracker'!$H$20:$H$85,NA())</f>
        <v>#N/A</v>
      </c>
      <c r="K295" s="80" t="e">
        <f t="shared" si="4"/>
        <v>#N/A</v>
      </c>
    </row>
    <row r="296" spans="1:11" x14ac:dyDescent="0.2">
      <c r="A296" s="28">
        <v>294</v>
      </c>
      <c r="B296" s="29">
        <v>1</v>
      </c>
      <c r="C296" s="29">
        <v>44.100999999999999</v>
      </c>
      <c r="D296" s="29">
        <v>3.0470000000000001E-2</v>
      </c>
      <c r="E296" s="29">
        <v>41.573999999999998</v>
      </c>
      <c r="F296" s="29">
        <v>42.707999999999998</v>
      </c>
      <c r="G296" s="29">
        <v>44.100999999999999</v>
      </c>
      <c r="H296" s="29">
        <v>45.494</v>
      </c>
      <c r="I296" s="29">
        <v>46.628</v>
      </c>
      <c r="J296" s="30" t="e">
        <f>_xlfn.XLOOKUP(A296,'Growth Tracker'!$B$20:$B$85,'Growth Tracker'!$H$20:$H$85,NA())</f>
        <v>#N/A</v>
      </c>
      <c r="K296" s="80" t="e">
        <f t="shared" si="4"/>
        <v>#N/A</v>
      </c>
    </row>
    <row r="297" spans="1:11" x14ac:dyDescent="0.2">
      <c r="A297" s="28">
        <v>295</v>
      </c>
      <c r="B297" s="29">
        <v>1</v>
      </c>
      <c r="C297" s="29">
        <v>44.113900000000001</v>
      </c>
      <c r="D297" s="29">
        <v>3.0460000000000001E-2</v>
      </c>
      <c r="E297" s="29">
        <v>41.587000000000003</v>
      </c>
      <c r="F297" s="29">
        <v>42.720999999999997</v>
      </c>
      <c r="G297" s="29">
        <v>44.113999999999997</v>
      </c>
      <c r="H297" s="29">
        <v>45.506999999999998</v>
      </c>
      <c r="I297" s="29">
        <v>46.640999999999998</v>
      </c>
      <c r="J297" s="30" t="e">
        <f>_xlfn.XLOOKUP(A297,'Growth Tracker'!$B$20:$B$85,'Growth Tracker'!$H$20:$H$85,NA())</f>
        <v>#N/A</v>
      </c>
      <c r="K297" s="80" t="e">
        <f t="shared" si="4"/>
        <v>#N/A</v>
      </c>
    </row>
    <row r="298" spans="1:11" x14ac:dyDescent="0.2">
      <c r="A298" s="28">
        <v>296</v>
      </c>
      <c r="B298" s="29">
        <v>1</v>
      </c>
      <c r="C298" s="29">
        <v>44.1267</v>
      </c>
      <c r="D298" s="29">
        <v>3.0460000000000001E-2</v>
      </c>
      <c r="E298" s="29">
        <v>41.598999999999997</v>
      </c>
      <c r="F298" s="29">
        <v>42.734000000000002</v>
      </c>
      <c r="G298" s="29">
        <v>44.127000000000002</v>
      </c>
      <c r="H298" s="29">
        <v>45.52</v>
      </c>
      <c r="I298" s="29">
        <v>46.655000000000001</v>
      </c>
      <c r="J298" s="30" t="e">
        <f>_xlfn.XLOOKUP(A298,'Growth Tracker'!$B$20:$B$85,'Growth Tracker'!$H$20:$H$85,NA())</f>
        <v>#N/A</v>
      </c>
      <c r="K298" s="80" t="e">
        <f t="shared" si="4"/>
        <v>#N/A</v>
      </c>
    </row>
    <row r="299" spans="1:11" x14ac:dyDescent="0.2">
      <c r="A299" s="28">
        <v>297</v>
      </c>
      <c r="B299" s="29">
        <v>1</v>
      </c>
      <c r="C299" s="29">
        <v>44.139499999999998</v>
      </c>
      <c r="D299" s="29">
        <v>3.0460000000000001E-2</v>
      </c>
      <c r="E299" s="29">
        <v>41.610999999999997</v>
      </c>
      <c r="F299" s="29">
        <v>42.746000000000002</v>
      </c>
      <c r="G299" s="29">
        <v>44.14</v>
      </c>
      <c r="H299" s="29">
        <v>45.533000000000001</v>
      </c>
      <c r="I299" s="29">
        <v>46.667999999999999</v>
      </c>
      <c r="J299" s="30" t="e">
        <f>_xlfn.XLOOKUP(A299,'Growth Tracker'!$B$20:$B$85,'Growth Tracker'!$H$20:$H$85,NA())</f>
        <v>#N/A</v>
      </c>
      <c r="K299" s="80" t="e">
        <f t="shared" si="4"/>
        <v>#N/A</v>
      </c>
    </row>
    <row r="300" spans="1:11" x14ac:dyDescent="0.2">
      <c r="A300" s="28">
        <v>298</v>
      </c>
      <c r="B300" s="29">
        <v>1</v>
      </c>
      <c r="C300" s="29">
        <v>44.152200000000001</v>
      </c>
      <c r="D300" s="29">
        <v>3.0450000000000001E-2</v>
      </c>
      <c r="E300" s="29">
        <v>41.624000000000002</v>
      </c>
      <c r="F300" s="29">
        <v>42.759</v>
      </c>
      <c r="G300" s="29">
        <v>44.152000000000001</v>
      </c>
      <c r="H300" s="29">
        <v>45.545999999999999</v>
      </c>
      <c r="I300" s="29">
        <v>46.680999999999997</v>
      </c>
      <c r="J300" s="30" t="e">
        <f>_xlfn.XLOOKUP(A300,'Growth Tracker'!$B$20:$B$85,'Growth Tracker'!$H$20:$H$85,NA())</f>
        <v>#N/A</v>
      </c>
      <c r="K300" s="80" t="e">
        <f t="shared" si="4"/>
        <v>#N/A</v>
      </c>
    </row>
    <row r="301" spans="1:11" x14ac:dyDescent="0.2">
      <c r="A301" s="28">
        <v>299</v>
      </c>
      <c r="B301" s="29">
        <v>1</v>
      </c>
      <c r="C301" s="29">
        <v>44.1648</v>
      </c>
      <c r="D301" s="29">
        <v>3.0450000000000001E-2</v>
      </c>
      <c r="E301" s="29">
        <v>41.634999999999998</v>
      </c>
      <c r="F301" s="29">
        <v>42.771000000000001</v>
      </c>
      <c r="G301" s="29">
        <v>44.164999999999999</v>
      </c>
      <c r="H301" s="29">
        <v>45.558999999999997</v>
      </c>
      <c r="I301" s="29">
        <v>46.694000000000003</v>
      </c>
      <c r="J301" s="30" t="e">
        <f>_xlfn.XLOOKUP(A301,'Growth Tracker'!$B$20:$B$85,'Growth Tracker'!$H$20:$H$85,NA())</f>
        <v>#N/A</v>
      </c>
      <c r="K301" s="80" t="e">
        <f t="shared" si="4"/>
        <v>#N/A</v>
      </c>
    </row>
    <row r="302" spans="1:11" x14ac:dyDescent="0.2">
      <c r="A302" s="28">
        <v>300</v>
      </c>
      <c r="B302" s="29">
        <v>1</v>
      </c>
      <c r="C302" s="29">
        <v>44.177399999999999</v>
      </c>
      <c r="D302" s="29">
        <v>3.0450000000000001E-2</v>
      </c>
      <c r="E302" s="29">
        <v>41.646999999999998</v>
      </c>
      <c r="F302" s="29">
        <v>42.783000000000001</v>
      </c>
      <c r="G302" s="29">
        <v>44.177</v>
      </c>
      <c r="H302" s="29">
        <v>45.572000000000003</v>
      </c>
      <c r="I302" s="29">
        <v>46.707000000000001</v>
      </c>
      <c r="J302" s="30" t="e">
        <f>_xlfn.XLOOKUP(A302,'Growth Tracker'!$B$20:$B$85,'Growth Tracker'!$H$20:$H$85,NA())</f>
        <v>#N/A</v>
      </c>
      <c r="K302" s="80" t="e">
        <f t="shared" si="4"/>
        <v>#N/A</v>
      </c>
    </row>
    <row r="303" spans="1:11" x14ac:dyDescent="0.2">
      <c r="A303" s="28">
        <v>301</v>
      </c>
      <c r="B303" s="29">
        <v>1</v>
      </c>
      <c r="C303" s="29">
        <v>44.19</v>
      </c>
      <c r="D303" s="29">
        <v>3.0450000000000001E-2</v>
      </c>
      <c r="E303" s="29">
        <v>41.658999999999999</v>
      </c>
      <c r="F303" s="29">
        <v>42.795000000000002</v>
      </c>
      <c r="G303" s="29">
        <v>44.19</v>
      </c>
      <c r="H303" s="29">
        <v>45.585000000000001</v>
      </c>
      <c r="I303" s="29">
        <v>46.720999999999997</v>
      </c>
      <c r="J303" s="30" t="e">
        <f>_xlfn.XLOOKUP(A303,'Growth Tracker'!$B$20:$B$85,'Growth Tracker'!$H$20:$H$85,NA())</f>
        <v>#N/A</v>
      </c>
      <c r="K303" s="80" t="e">
        <f t="shared" si="4"/>
        <v>#N/A</v>
      </c>
    </row>
    <row r="304" spans="1:11" x14ac:dyDescent="0.2">
      <c r="A304" s="28">
        <v>302</v>
      </c>
      <c r="B304" s="29">
        <v>1</v>
      </c>
      <c r="C304" s="29">
        <v>44.202500000000001</v>
      </c>
      <c r="D304" s="29">
        <v>3.0439999999999998E-2</v>
      </c>
      <c r="E304" s="29">
        <v>41.671999999999997</v>
      </c>
      <c r="F304" s="29">
        <v>42.808</v>
      </c>
      <c r="G304" s="29">
        <v>44.203000000000003</v>
      </c>
      <c r="H304" s="29">
        <v>45.597000000000001</v>
      </c>
      <c r="I304" s="29">
        <v>46.732999999999997</v>
      </c>
      <c r="J304" s="30" t="e">
        <f>_xlfn.XLOOKUP(A304,'Growth Tracker'!$B$20:$B$85,'Growth Tracker'!$H$20:$H$85,NA())</f>
        <v>#N/A</v>
      </c>
      <c r="K304" s="80" t="e">
        <f t="shared" si="4"/>
        <v>#N/A</v>
      </c>
    </row>
    <row r="305" spans="1:11" x14ac:dyDescent="0.2">
      <c r="A305" s="28">
        <v>303</v>
      </c>
      <c r="B305" s="29">
        <v>1</v>
      </c>
      <c r="C305" s="29">
        <v>44.2149</v>
      </c>
      <c r="D305" s="29">
        <v>3.0439999999999998E-2</v>
      </c>
      <c r="E305" s="29">
        <v>41.683999999999997</v>
      </c>
      <c r="F305" s="29">
        <v>42.82</v>
      </c>
      <c r="G305" s="29">
        <v>44.215000000000003</v>
      </c>
      <c r="H305" s="29">
        <v>45.61</v>
      </c>
      <c r="I305" s="29">
        <v>46.746000000000002</v>
      </c>
      <c r="J305" s="30" t="e">
        <f>_xlfn.XLOOKUP(A305,'Growth Tracker'!$B$20:$B$85,'Growth Tracker'!$H$20:$H$85,NA())</f>
        <v>#N/A</v>
      </c>
      <c r="K305" s="80" t="e">
        <f t="shared" si="4"/>
        <v>#N/A</v>
      </c>
    </row>
    <row r="306" spans="1:11" x14ac:dyDescent="0.2">
      <c r="A306" s="28">
        <v>304</v>
      </c>
      <c r="B306" s="29">
        <v>1</v>
      </c>
      <c r="C306" s="29">
        <v>44.2273</v>
      </c>
      <c r="D306" s="29">
        <v>3.0439999999999998E-2</v>
      </c>
      <c r="E306" s="29">
        <v>41.695</v>
      </c>
      <c r="F306" s="29">
        <v>42.832000000000001</v>
      </c>
      <c r="G306" s="29">
        <v>44.226999999999997</v>
      </c>
      <c r="H306" s="29">
        <v>45.622999999999998</v>
      </c>
      <c r="I306" s="29">
        <v>46.759</v>
      </c>
      <c r="J306" s="30" t="e">
        <f>_xlfn.XLOOKUP(A306,'Growth Tracker'!$B$20:$B$85,'Growth Tracker'!$H$20:$H$85,NA())</f>
        <v>#N/A</v>
      </c>
      <c r="K306" s="80" t="e">
        <f t="shared" si="4"/>
        <v>#N/A</v>
      </c>
    </row>
    <row r="307" spans="1:11" x14ac:dyDescent="0.2">
      <c r="A307" s="28">
        <v>305</v>
      </c>
      <c r="B307" s="29">
        <v>1</v>
      </c>
      <c r="C307" s="29">
        <v>44.239600000000003</v>
      </c>
      <c r="D307" s="29">
        <v>3.0429999999999999E-2</v>
      </c>
      <c r="E307" s="29">
        <v>41.707999999999998</v>
      </c>
      <c r="F307" s="29">
        <v>42.844000000000001</v>
      </c>
      <c r="G307" s="29">
        <v>44.24</v>
      </c>
      <c r="H307" s="29">
        <v>45.634999999999998</v>
      </c>
      <c r="I307" s="29">
        <v>46.771999999999998</v>
      </c>
      <c r="J307" s="30" t="e">
        <f>_xlfn.XLOOKUP(A307,'Growth Tracker'!$B$20:$B$85,'Growth Tracker'!$H$20:$H$85,NA())</f>
        <v>#N/A</v>
      </c>
      <c r="K307" s="80" t="e">
        <f t="shared" si="4"/>
        <v>#N/A</v>
      </c>
    </row>
    <row r="308" spans="1:11" x14ac:dyDescent="0.2">
      <c r="A308" s="28">
        <v>306</v>
      </c>
      <c r="B308" s="29">
        <v>1</v>
      </c>
      <c r="C308" s="29">
        <v>44.251899999999999</v>
      </c>
      <c r="D308" s="29">
        <v>3.0429999999999999E-2</v>
      </c>
      <c r="E308" s="29">
        <v>41.719000000000001</v>
      </c>
      <c r="F308" s="29">
        <v>42.856000000000002</v>
      </c>
      <c r="G308" s="29">
        <v>44.252000000000002</v>
      </c>
      <c r="H308" s="29">
        <v>45.648000000000003</v>
      </c>
      <c r="I308" s="29">
        <v>46.784999999999997</v>
      </c>
      <c r="J308" s="30" t="e">
        <f>_xlfn.XLOOKUP(A308,'Growth Tracker'!$B$20:$B$85,'Growth Tracker'!$H$20:$H$85,NA())</f>
        <v>#N/A</v>
      </c>
      <c r="K308" s="80" t="e">
        <f t="shared" si="4"/>
        <v>#N/A</v>
      </c>
    </row>
    <row r="309" spans="1:11" x14ac:dyDescent="0.2">
      <c r="A309" s="28">
        <v>307</v>
      </c>
      <c r="B309" s="29">
        <v>1</v>
      </c>
      <c r="C309" s="29">
        <v>44.264099999999999</v>
      </c>
      <c r="D309" s="29">
        <v>3.0429999999999999E-2</v>
      </c>
      <c r="E309" s="29">
        <v>41.731000000000002</v>
      </c>
      <c r="F309" s="29">
        <v>42.868000000000002</v>
      </c>
      <c r="G309" s="29">
        <v>44.264000000000003</v>
      </c>
      <c r="H309" s="29">
        <v>45.66</v>
      </c>
      <c r="I309" s="29">
        <v>46.796999999999997</v>
      </c>
      <c r="J309" s="30" t="e">
        <f>_xlfn.XLOOKUP(A309,'Growth Tracker'!$B$20:$B$85,'Growth Tracker'!$H$20:$H$85,NA())</f>
        <v>#N/A</v>
      </c>
      <c r="K309" s="80" t="e">
        <f t="shared" si="4"/>
        <v>#N/A</v>
      </c>
    </row>
    <row r="310" spans="1:11" x14ac:dyDescent="0.2">
      <c r="A310" s="28">
        <v>308</v>
      </c>
      <c r="B310" s="29">
        <v>1</v>
      </c>
      <c r="C310" s="29">
        <v>44.276299999999999</v>
      </c>
      <c r="D310" s="29">
        <v>3.0429999999999999E-2</v>
      </c>
      <c r="E310" s="29">
        <v>41.741999999999997</v>
      </c>
      <c r="F310" s="29">
        <v>42.88</v>
      </c>
      <c r="G310" s="29">
        <v>44.276000000000003</v>
      </c>
      <c r="H310" s="29">
        <v>45.673000000000002</v>
      </c>
      <c r="I310" s="29">
        <v>46.81</v>
      </c>
      <c r="J310" s="30" t="e">
        <f>_xlfn.XLOOKUP(A310,'Growth Tracker'!$B$20:$B$85,'Growth Tracker'!$H$20:$H$85,NA())</f>
        <v>#N/A</v>
      </c>
      <c r="K310" s="80" t="e">
        <f t="shared" si="4"/>
        <v>#N/A</v>
      </c>
    </row>
    <row r="311" spans="1:11" x14ac:dyDescent="0.2">
      <c r="A311" s="28">
        <v>309</v>
      </c>
      <c r="B311" s="29">
        <v>1</v>
      </c>
      <c r="C311" s="29">
        <v>44.288400000000003</v>
      </c>
      <c r="D311" s="29">
        <v>3.0419999999999999E-2</v>
      </c>
      <c r="E311" s="29">
        <v>41.753999999999998</v>
      </c>
      <c r="F311" s="29">
        <v>42.892000000000003</v>
      </c>
      <c r="G311" s="29">
        <v>44.287999999999997</v>
      </c>
      <c r="H311" s="29">
        <v>45.685000000000002</v>
      </c>
      <c r="I311" s="29">
        <v>46.822000000000003</v>
      </c>
      <c r="J311" s="30" t="e">
        <f>_xlfn.XLOOKUP(A311,'Growth Tracker'!$B$20:$B$85,'Growth Tracker'!$H$20:$H$85,NA())</f>
        <v>#N/A</v>
      </c>
      <c r="K311" s="80" t="e">
        <f t="shared" si="4"/>
        <v>#N/A</v>
      </c>
    </row>
    <row r="312" spans="1:11" x14ac:dyDescent="0.2">
      <c r="A312" s="28">
        <v>310</v>
      </c>
      <c r="B312" s="29">
        <v>1</v>
      </c>
      <c r="C312" s="29">
        <v>44.3005</v>
      </c>
      <c r="D312" s="29">
        <v>3.0419999999999999E-2</v>
      </c>
      <c r="E312" s="29">
        <v>41.765999999999998</v>
      </c>
      <c r="F312" s="29">
        <v>42.904000000000003</v>
      </c>
      <c r="G312" s="29">
        <v>44.301000000000002</v>
      </c>
      <c r="H312" s="29">
        <v>45.697000000000003</v>
      </c>
      <c r="I312" s="29">
        <v>46.835000000000001</v>
      </c>
      <c r="J312" s="30" t="e">
        <f>_xlfn.XLOOKUP(A312,'Growth Tracker'!$B$20:$B$85,'Growth Tracker'!$H$20:$H$85,NA())</f>
        <v>#N/A</v>
      </c>
      <c r="K312" s="80" t="e">
        <f t="shared" si="4"/>
        <v>#N/A</v>
      </c>
    </row>
    <row r="313" spans="1:11" x14ac:dyDescent="0.2">
      <c r="A313" s="28">
        <v>311</v>
      </c>
      <c r="B313" s="29">
        <v>1</v>
      </c>
      <c r="C313" s="29">
        <v>44.3125</v>
      </c>
      <c r="D313" s="29">
        <v>3.0419999999999999E-2</v>
      </c>
      <c r="E313" s="29">
        <v>41.777000000000001</v>
      </c>
      <c r="F313" s="29">
        <v>42.914999999999999</v>
      </c>
      <c r="G313" s="29">
        <v>44.313000000000002</v>
      </c>
      <c r="H313" s="29">
        <v>45.71</v>
      </c>
      <c r="I313" s="29">
        <v>46.847999999999999</v>
      </c>
      <c r="J313" s="30" t="e">
        <f>_xlfn.XLOOKUP(A313,'Growth Tracker'!$B$20:$B$85,'Growth Tracker'!$H$20:$H$85,NA())</f>
        <v>#N/A</v>
      </c>
      <c r="K313" s="80" t="e">
        <f t="shared" si="4"/>
        <v>#N/A</v>
      </c>
    </row>
    <row r="314" spans="1:11" x14ac:dyDescent="0.2">
      <c r="A314" s="28">
        <v>312</v>
      </c>
      <c r="B314" s="29">
        <v>1</v>
      </c>
      <c r="C314" s="29">
        <v>44.3245</v>
      </c>
      <c r="D314" s="29">
        <v>3.041E-2</v>
      </c>
      <c r="E314" s="29">
        <v>41.789000000000001</v>
      </c>
      <c r="F314" s="29">
        <v>42.927</v>
      </c>
      <c r="G314" s="29">
        <v>44.325000000000003</v>
      </c>
      <c r="H314" s="29">
        <v>45.722000000000001</v>
      </c>
      <c r="I314" s="29">
        <v>46.86</v>
      </c>
      <c r="J314" s="30" t="e">
        <f>_xlfn.XLOOKUP(A314,'Growth Tracker'!$B$20:$B$85,'Growth Tracker'!$H$20:$H$85,NA())</f>
        <v>#N/A</v>
      </c>
      <c r="K314" s="80" t="e">
        <f t="shared" si="4"/>
        <v>#N/A</v>
      </c>
    </row>
    <row r="315" spans="1:11" x14ac:dyDescent="0.2">
      <c r="A315" s="28">
        <v>313</v>
      </c>
      <c r="B315" s="29">
        <v>1</v>
      </c>
      <c r="C315" s="29">
        <v>44.336399999999998</v>
      </c>
      <c r="D315" s="29">
        <v>3.041E-2</v>
      </c>
      <c r="E315" s="29">
        <v>41.801000000000002</v>
      </c>
      <c r="F315" s="29">
        <v>42.939</v>
      </c>
      <c r="G315" s="29">
        <v>44.335999999999999</v>
      </c>
      <c r="H315" s="29">
        <v>45.734000000000002</v>
      </c>
      <c r="I315" s="29">
        <v>46.872</v>
      </c>
      <c r="J315" s="30" t="e">
        <f>_xlfn.XLOOKUP(A315,'Growth Tracker'!$B$20:$B$85,'Growth Tracker'!$H$20:$H$85,NA())</f>
        <v>#N/A</v>
      </c>
      <c r="K315" s="80" t="e">
        <f t="shared" si="4"/>
        <v>#N/A</v>
      </c>
    </row>
    <row r="316" spans="1:11" x14ac:dyDescent="0.2">
      <c r="A316" s="28">
        <v>314</v>
      </c>
      <c r="B316" s="29">
        <v>1</v>
      </c>
      <c r="C316" s="29">
        <v>44.348300000000002</v>
      </c>
      <c r="D316" s="29">
        <v>3.041E-2</v>
      </c>
      <c r="E316" s="29">
        <v>41.811999999999998</v>
      </c>
      <c r="F316" s="29">
        <v>42.951000000000001</v>
      </c>
      <c r="G316" s="29">
        <v>44.347999999999999</v>
      </c>
      <c r="H316" s="29">
        <v>45.746000000000002</v>
      </c>
      <c r="I316" s="29">
        <v>46.884999999999998</v>
      </c>
      <c r="J316" s="30" t="e">
        <f>_xlfn.XLOOKUP(A316,'Growth Tracker'!$B$20:$B$85,'Growth Tracker'!$H$20:$H$85,NA())</f>
        <v>#N/A</v>
      </c>
      <c r="K316" s="80" t="e">
        <f t="shared" si="4"/>
        <v>#N/A</v>
      </c>
    </row>
    <row r="317" spans="1:11" x14ac:dyDescent="0.2">
      <c r="A317" s="28">
        <v>315</v>
      </c>
      <c r="B317" s="29">
        <v>1</v>
      </c>
      <c r="C317" s="29">
        <v>44.360100000000003</v>
      </c>
      <c r="D317" s="29">
        <v>3.04E-2</v>
      </c>
      <c r="E317" s="29">
        <v>41.823999999999998</v>
      </c>
      <c r="F317" s="29">
        <v>42.962000000000003</v>
      </c>
      <c r="G317" s="29">
        <v>44.36</v>
      </c>
      <c r="H317" s="29">
        <v>45.758000000000003</v>
      </c>
      <c r="I317" s="29">
        <v>46.896000000000001</v>
      </c>
      <c r="J317" s="30" t="e">
        <f>_xlfn.XLOOKUP(A317,'Growth Tracker'!$B$20:$B$85,'Growth Tracker'!$H$20:$H$85,NA())</f>
        <v>#N/A</v>
      </c>
      <c r="K317" s="80" t="e">
        <f t="shared" si="4"/>
        <v>#N/A</v>
      </c>
    </row>
    <row r="318" spans="1:11" x14ac:dyDescent="0.2">
      <c r="A318" s="28">
        <v>316</v>
      </c>
      <c r="B318" s="29">
        <v>1</v>
      </c>
      <c r="C318" s="29">
        <v>44.371899999999997</v>
      </c>
      <c r="D318" s="29">
        <v>3.04E-2</v>
      </c>
      <c r="E318" s="29">
        <v>41.835000000000001</v>
      </c>
      <c r="F318" s="29">
        <v>42.973999999999997</v>
      </c>
      <c r="G318" s="29">
        <v>44.372</v>
      </c>
      <c r="H318" s="29">
        <v>45.77</v>
      </c>
      <c r="I318" s="29">
        <v>46.908999999999999</v>
      </c>
      <c r="J318" s="30" t="e">
        <f>_xlfn.XLOOKUP(A318,'Growth Tracker'!$B$20:$B$85,'Growth Tracker'!$H$20:$H$85,NA())</f>
        <v>#N/A</v>
      </c>
      <c r="K318" s="80" t="e">
        <f t="shared" si="4"/>
        <v>#N/A</v>
      </c>
    </row>
    <row r="319" spans="1:11" x14ac:dyDescent="0.2">
      <c r="A319" s="28">
        <v>317</v>
      </c>
      <c r="B319" s="29">
        <v>1</v>
      </c>
      <c r="C319" s="29">
        <v>44.383600000000001</v>
      </c>
      <c r="D319" s="29">
        <v>3.04E-2</v>
      </c>
      <c r="E319" s="29">
        <v>41.845999999999997</v>
      </c>
      <c r="F319" s="29">
        <v>42.984999999999999</v>
      </c>
      <c r="G319" s="29">
        <v>44.384</v>
      </c>
      <c r="H319" s="29">
        <v>45.781999999999996</v>
      </c>
      <c r="I319" s="29">
        <v>46.920999999999999</v>
      </c>
      <c r="J319" s="30" t="e">
        <f>_xlfn.XLOOKUP(A319,'Growth Tracker'!$B$20:$B$85,'Growth Tracker'!$H$20:$H$85,NA())</f>
        <v>#N/A</v>
      </c>
      <c r="K319" s="80" t="e">
        <f t="shared" si="4"/>
        <v>#N/A</v>
      </c>
    </row>
    <row r="320" spans="1:11" x14ac:dyDescent="0.2">
      <c r="A320" s="28">
        <v>318</v>
      </c>
      <c r="B320" s="29">
        <v>1</v>
      </c>
      <c r="C320" s="29">
        <v>44.395200000000003</v>
      </c>
      <c r="D320" s="29">
        <v>3.04E-2</v>
      </c>
      <c r="E320" s="29">
        <v>41.856999999999999</v>
      </c>
      <c r="F320" s="29">
        <v>42.996000000000002</v>
      </c>
      <c r="G320" s="29">
        <v>44.395000000000003</v>
      </c>
      <c r="H320" s="29">
        <v>45.793999999999997</v>
      </c>
      <c r="I320" s="29">
        <v>46.933999999999997</v>
      </c>
      <c r="J320" s="30" t="e">
        <f>_xlfn.XLOOKUP(A320,'Growth Tracker'!$B$20:$B$85,'Growth Tracker'!$H$20:$H$85,NA())</f>
        <v>#N/A</v>
      </c>
      <c r="K320" s="80" t="e">
        <f t="shared" si="4"/>
        <v>#N/A</v>
      </c>
    </row>
    <row r="321" spans="1:11" x14ac:dyDescent="0.2">
      <c r="A321" s="28">
        <v>319</v>
      </c>
      <c r="B321" s="29">
        <v>1</v>
      </c>
      <c r="C321" s="29">
        <v>44.4069</v>
      </c>
      <c r="D321" s="29">
        <v>3.039E-2</v>
      </c>
      <c r="E321" s="29">
        <v>41.869</v>
      </c>
      <c r="F321" s="29">
        <v>43.008000000000003</v>
      </c>
      <c r="G321" s="29">
        <v>44.406999999999996</v>
      </c>
      <c r="H321" s="29">
        <v>45.805999999999997</v>
      </c>
      <c r="I321" s="29">
        <v>46.945</v>
      </c>
      <c r="J321" s="30" t="e">
        <f>_xlfn.XLOOKUP(A321,'Growth Tracker'!$B$20:$B$85,'Growth Tracker'!$H$20:$H$85,NA())</f>
        <v>#N/A</v>
      </c>
      <c r="K321" s="80" t="e">
        <f t="shared" si="4"/>
        <v>#N/A</v>
      </c>
    </row>
    <row r="322" spans="1:11" x14ac:dyDescent="0.2">
      <c r="A322" s="28">
        <v>320</v>
      </c>
      <c r="B322" s="29">
        <v>1</v>
      </c>
      <c r="C322" s="29">
        <v>44.418399999999998</v>
      </c>
      <c r="D322" s="29">
        <v>3.039E-2</v>
      </c>
      <c r="E322" s="29">
        <v>41.88</v>
      </c>
      <c r="F322" s="29">
        <v>43.018999999999998</v>
      </c>
      <c r="G322" s="29">
        <v>44.417999999999999</v>
      </c>
      <c r="H322" s="29">
        <v>45.817</v>
      </c>
      <c r="I322" s="29">
        <v>46.957000000000001</v>
      </c>
      <c r="J322" s="30" t="e">
        <f>_xlfn.XLOOKUP(A322,'Growth Tracker'!$B$20:$B$85,'Growth Tracker'!$H$20:$H$85,NA())</f>
        <v>#N/A</v>
      </c>
      <c r="K322" s="80" t="e">
        <f t="shared" si="4"/>
        <v>#N/A</v>
      </c>
    </row>
    <row r="323" spans="1:11" x14ac:dyDescent="0.2">
      <c r="A323" s="28">
        <v>321</v>
      </c>
      <c r="B323" s="29">
        <v>1</v>
      </c>
      <c r="C323" s="29">
        <v>44.43</v>
      </c>
      <c r="D323" s="29">
        <v>3.039E-2</v>
      </c>
      <c r="E323" s="29">
        <v>41.890999999999998</v>
      </c>
      <c r="F323" s="29">
        <v>43.030999999999999</v>
      </c>
      <c r="G323" s="29">
        <v>44.43</v>
      </c>
      <c r="H323" s="29">
        <v>45.829000000000001</v>
      </c>
      <c r="I323" s="29">
        <v>46.969000000000001</v>
      </c>
      <c r="J323" s="30" t="e">
        <f>_xlfn.XLOOKUP(A323,'Growth Tracker'!$B$20:$B$85,'Growth Tracker'!$H$20:$H$85,NA())</f>
        <v>#N/A</v>
      </c>
      <c r="K323" s="80" t="e">
        <f t="shared" ref="K323:K386" si="5">IF(ISERROR(J323),NA(),_xlfn.NORM.S.DIST(IF(B323=0,LN(J323/C323)/D323,((J323/C323)^B323-1)/(B323*D323)),TRUE))</f>
        <v>#N/A</v>
      </c>
    </row>
    <row r="324" spans="1:11" x14ac:dyDescent="0.2">
      <c r="A324" s="28">
        <v>322</v>
      </c>
      <c r="B324" s="29">
        <v>1</v>
      </c>
      <c r="C324" s="29">
        <v>44.441400000000002</v>
      </c>
      <c r="D324" s="29">
        <v>3.0380000000000001E-2</v>
      </c>
      <c r="E324" s="29">
        <v>41.902000000000001</v>
      </c>
      <c r="F324" s="29">
        <v>43.042000000000002</v>
      </c>
      <c r="G324" s="29">
        <v>44.441000000000003</v>
      </c>
      <c r="H324" s="29">
        <v>45.841000000000001</v>
      </c>
      <c r="I324" s="29">
        <v>46.981000000000002</v>
      </c>
      <c r="J324" s="30" t="e">
        <f>_xlfn.XLOOKUP(A324,'Growth Tracker'!$B$20:$B$85,'Growth Tracker'!$H$20:$H$85,NA())</f>
        <v>#N/A</v>
      </c>
      <c r="K324" s="80" t="e">
        <f t="shared" si="5"/>
        <v>#N/A</v>
      </c>
    </row>
    <row r="325" spans="1:11" x14ac:dyDescent="0.2">
      <c r="A325" s="28">
        <v>323</v>
      </c>
      <c r="B325" s="29">
        <v>1</v>
      </c>
      <c r="C325" s="29">
        <v>44.4529</v>
      </c>
      <c r="D325" s="29">
        <v>3.0380000000000001E-2</v>
      </c>
      <c r="E325" s="29">
        <v>41.912999999999997</v>
      </c>
      <c r="F325" s="29">
        <v>43.052999999999997</v>
      </c>
      <c r="G325" s="29">
        <v>44.453000000000003</v>
      </c>
      <c r="H325" s="29">
        <v>45.853000000000002</v>
      </c>
      <c r="I325" s="29">
        <v>46.993000000000002</v>
      </c>
      <c r="J325" s="30" t="e">
        <f>_xlfn.XLOOKUP(A325,'Growth Tracker'!$B$20:$B$85,'Growth Tracker'!$H$20:$H$85,NA())</f>
        <v>#N/A</v>
      </c>
      <c r="K325" s="80" t="e">
        <f t="shared" si="5"/>
        <v>#N/A</v>
      </c>
    </row>
    <row r="326" spans="1:11" x14ac:dyDescent="0.2">
      <c r="A326" s="28">
        <v>324</v>
      </c>
      <c r="B326" s="29">
        <v>1</v>
      </c>
      <c r="C326" s="29">
        <v>44.464300000000001</v>
      </c>
      <c r="D326" s="29">
        <v>3.0380000000000001E-2</v>
      </c>
      <c r="E326" s="29">
        <v>41.923999999999999</v>
      </c>
      <c r="F326" s="29">
        <v>43.064</v>
      </c>
      <c r="G326" s="29">
        <v>44.463999999999999</v>
      </c>
      <c r="H326" s="29">
        <v>45.863999999999997</v>
      </c>
      <c r="I326" s="29">
        <v>47.005000000000003</v>
      </c>
      <c r="J326" s="30" t="e">
        <f>_xlfn.XLOOKUP(A326,'Growth Tracker'!$B$20:$B$85,'Growth Tracker'!$H$20:$H$85,NA())</f>
        <v>#N/A</v>
      </c>
      <c r="K326" s="80" t="e">
        <f t="shared" si="5"/>
        <v>#N/A</v>
      </c>
    </row>
    <row r="327" spans="1:11" x14ac:dyDescent="0.2">
      <c r="A327" s="28">
        <v>325</v>
      </c>
      <c r="B327" s="29">
        <v>1</v>
      </c>
      <c r="C327" s="29">
        <v>44.4756</v>
      </c>
      <c r="D327" s="29">
        <v>3.0380000000000001E-2</v>
      </c>
      <c r="E327" s="29">
        <v>41.933999999999997</v>
      </c>
      <c r="F327" s="29">
        <v>43.075000000000003</v>
      </c>
      <c r="G327" s="29">
        <v>44.475999999999999</v>
      </c>
      <c r="H327" s="29">
        <v>45.875999999999998</v>
      </c>
      <c r="I327" s="29">
        <v>47.017000000000003</v>
      </c>
      <c r="J327" s="30" t="e">
        <f>_xlfn.XLOOKUP(A327,'Growth Tracker'!$B$20:$B$85,'Growth Tracker'!$H$20:$H$85,NA())</f>
        <v>#N/A</v>
      </c>
      <c r="K327" s="80" t="e">
        <f t="shared" si="5"/>
        <v>#N/A</v>
      </c>
    </row>
    <row r="328" spans="1:11" x14ac:dyDescent="0.2">
      <c r="A328" s="28">
        <v>326</v>
      </c>
      <c r="B328" s="29">
        <v>1</v>
      </c>
      <c r="C328" s="29">
        <v>44.486899999999999</v>
      </c>
      <c r="D328" s="29">
        <v>3.0370000000000001E-2</v>
      </c>
      <c r="E328" s="29">
        <v>41.945999999999998</v>
      </c>
      <c r="F328" s="29">
        <v>43.087000000000003</v>
      </c>
      <c r="G328" s="29">
        <v>44.487000000000002</v>
      </c>
      <c r="H328" s="29">
        <v>45.887</v>
      </c>
      <c r="I328" s="29">
        <v>47.027999999999999</v>
      </c>
      <c r="J328" s="30" t="e">
        <f>_xlfn.XLOOKUP(A328,'Growth Tracker'!$B$20:$B$85,'Growth Tracker'!$H$20:$H$85,NA())</f>
        <v>#N/A</v>
      </c>
      <c r="K328" s="80" t="e">
        <f t="shared" si="5"/>
        <v>#N/A</v>
      </c>
    </row>
    <row r="329" spans="1:11" x14ac:dyDescent="0.2">
      <c r="A329" s="28">
        <v>327</v>
      </c>
      <c r="B329" s="29">
        <v>1</v>
      </c>
      <c r="C329" s="29">
        <v>44.498100000000001</v>
      </c>
      <c r="D329" s="29">
        <v>3.0370000000000001E-2</v>
      </c>
      <c r="E329" s="29">
        <v>41.956000000000003</v>
      </c>
      <c r="F329" s="29">
        <v>43.097000000000001</v>
      </c>
      <c r="G329" s="29">
        <v>44.497999999999998</v>
      </c>
      <c r="H329" s="29">
        <v>45.899000000000001</v>
      </c>
      <c r="I329" s="29">
        <v>47.04</v>
      </c>
      <c r="J329" s="30" t="e">
        <f>_xlfn.XLOOKUP(A329,'Growth Tracker'!$B$20:$B$85,'Growth Tracker'!$H$20:$H$85,NA())</f>
        <v>#N/A</v>
      </c>
      <c r="K329" s="80" t="e">
        <f t="shared" si="5"/>
        <v>#N/A</v>
      </c>
    </row>
    <row r="330" spans="1:11" x14ac:dyDescent="0.2">
      <c r="A330" s="28">
        <v>328</v>
      </c>
      <c r="B330" s="29">
        <v>1</v>
      </c>
      <c r="C330" s="29">
        <v>44.509300000000003</v>
      </c>
      <c r="D330" s="29">
        <v>3.0370000000000001E-2</v>
      </c>
      <c r="E330" s="29">
        <v>41.966999999999999</v>
      </c>
      <c r="F330" s="29">
        <v>43.107999999999997</v>
      </c>
      <c r="G330" s="29">
        <v>44.509</v>
      </c>
      <c r="H330" s="29">
        <v>45.91</v>
      </c>
      <c r="I330" s="29">
        <v>47.052</v>
      </c>
      <c r="J330" s="30" t="e">
        <f>_xlfn.XLOOKUP(A330,'Growth Tracker'!$B$20:$B$85,'Growth Tracker'!$H$20:$H$85,NA())</f>
        <v>#N/A</v>
      </c>
      <c r="K330" s="80" t="e">
        <f t="shared" si="5"/>
        <v>#N/A</v>
      </c>
    </row>
    <row r="331" spans="1:11" x14ac:dyDescent="0.2">
      <c r="A331" s="28">
        <v>329</v>
      </c>
      <c r="B331" s="29">
        <v>1</v>
      </c>
      <c r="C331" s="29">
        <v>44.520499999999998</v>
      </c>
      <c r="D331" s="29">
        <v>3.0370000000000001E-2</v>
      </c>
      <c r="E331" s="29">
        <v>41.978000000000002</v>
      </c>
      <c r="F331" s="29">
        <v>43.119</v>
      </c>
      <c r="G331" s="29">
        <v>44.521000000000001</v>
      </c>
      <c r="H331" s="29">
        <v>45.921999999999997</v>
      </c>
      <c r="I331" s="29">
        <v>47.063000000000002</v>
      </c>
      <c r="J331" s="30" t="e">
        <f>_xlfn.XLOOKUP(A331,'Growth Tracker'!$B$20:$B$85,'Growth Tracker'!$H$20:$H$85,NA())</f>
        <v>#N/A</v>
      </c>
      <c r="K331" s="80" t="e">
        <f t="shared" si="5"/>
        <v>#N/A</v>
      </c>
    </row>
    <row r="332" spans="1:11" x14ac:dyDescent="0.2">
      <c r="A332" s="28">
        <v>330</v>
      </c>
      <c r="B332" s="29">
        <v>1</v>
      </c>
      <c r="C332" s="29">
        <v>44.531599999999997</v>
      </c>
      <c r="D332" s="29">
        <v>3.0360000000000002E-2</v>
      </c>
      <c r="E332" s="29">
        <v>41.988999999999997</v>
      </c>
      <c r="F332" s="29">
        <v>43.13</v>
      </c>
      <c r="G332" s="29">
        <v>44.531999999999996</v>
      </c>
      <c r="H332" s="29">
        <v>45.933</v>
      </c>
      <c r="I332" s="29">
        <v>47.073999999999998</v>
      </c>
      <c r="J332" s="30" t="e">
        <f>_xlfn.XLOOKUP(A332,'Growth Tracker'!$B$20:$B$85,'Growth Tracker'!$H$20:$H$85,NA())</f>
        <v>#N/A</v>
      </c>
      <c r="K332" s="80" t="e">
        <f t="shared" si="5"/>
        <v>#N/A</v>
      </c>
    </row>
    <row r="333" spans="1:11" x14ac:dyDescent="0.2">
      <c r="A333" s="28">
        <v>331</v>
      </c>
      <c r="B333" s="29">
        <v>1</v>
      </c>
      <c r="C333" s="29">
        <v>44.542700000000004</v>
      </c>
      <c r="D333" s="29">
        <v>3.0360000000000002E-2</v>
      </c>
      <c r="E333" s="29">
        <v>41.999000000000002</v>
      </c>
      <c r="F333" s="29">
        <v>43.140999999999998</v>
      </c>
      <c r="G333" s="29">
        <v>44.542999999999999</v>
      </c>
      <c r="H333" s="29">
        <v>45.944000000000003</v>
      </c>
      <c r="I333" s="29">
        <v>47.085999999999999</v>
      </c>
      <c r="J333" s="30" t="e">
        <f>_xlfn.XLOOKUP(A333,'Growth Tracker'!$B$20:$B$85,'Growth Tracker'!$H$20:$H$85,NA())</f>
        <v>#N/A</v>
      </c>
      <c r="K333" s="80" t="e">
        <f t="shared" si="5"/>
        <v>#N/A</v>
      </c>
    </row>
    <row r="334" spans="1:11" x14ac:dyDescent="0.2">
      <c r="A334" s="28">
        <v>332</v>
      </c>
      <c r="B334" s="29">
        <v>1</v>
      </c>
      <c r="C334" s="29">
        <v>44.553699999999999</v>
      </c>
      <c r="D334" s="29">
        <v>3.0360000000000002E-2</v>
      </c>
      <c r="E334" s="29">
        <v>42.01</v>
      </c>
      <c r="F334" s="29">
        <v>43.152000000000001</v>
      </c>
      <c r="G334" s="29">
        <v>44.554000000000002</v>
      </c>
      <c r="H334" s="29">
        <v>45.956000000000003</v>
      </c>
      <c r="I334" s="29">
        <v>47.097999999999999</v>
      </c>
      <c r="J334" s="30" t="e">
        <f>_xlfn.XLOOKUP(A334,'Growth Tracker'!$B$20:$B$85,'Growth Tracker'!$H$20:$H$85,NA())</f>
        <v>#N/A</v>
      </c>
      <c r="K334" s="80" t="e">
        <f t="shared" si="5"/>
        <v>#N/A</v>
      </c>
    </row>
    <row r="335" spans="1:11" x14ac:dyDescent="0.2">
      <c r="A335" s="28">
        <v>333</v>
      </c>
      <c r="B335" s="29">
        <v>1</v>
      </c>
      <c r="C335" s="29">
        <v>44.564599999999999</v>
      </c>
      <c r="D335" s="29">
        <v>3.0349999999999999E-2</v>
      </c>
      <c r="E335" s="29">
        <v>42.021000000000001</v>
      </c>
      <c r="F335" s="29">
        <v>43.162999999999997</v>
      </c>
      <c r="G335" s="29">
        <v>44.564999999999998</v>
      </c>
      <c r="H335" s="29">
        <v>45.966000000000001</v>
      </c>
      <c r="I335" s="29">
        <v>47.107999999999997</v>
      </c>
      <c r="J335" s="30" t="e">
        <f>_xlfn.XLOOKUP(A335,'Growth Tracker'!$B$20:$B$85,'Growth Tracker'!$H$20:$H$85,NA())</f>
        <v>#N/A</v>
      </c>
      <c r="K335" s="80" t="e">
        <f t="shared" si="5"/>
        <v>#N/A</v>
      </c>
    </row>
    <row r="336" spans="1:11" x14ac:dyDescent="0.2">
      <c r="A336" s="28">
        <v>334</v>
      </c>
      <c r="B336" s="29">
        <v>1</v>
      </c>
      <c r="C336" s="29">
        <v>44.575600000000001</v>
      </c>
      <c r="D336" s="29">
        <v>3.0349999999999999E-2</v>
      </c>
      <c r="E336" s="29">
        <v>42.030999999999999</v>
      </c>
      <c r="F336" s="29">
        <v>43.173000000000002</v>
      </c>
      <c r="G336" s="29">
        <v>44.576000000000001</v>
      </c>
      <c r="H336" s="29">
        <v>45.978000000000002</v>
      </c>
      <c r="I336" s="29">
        <v>47.12</v>
      </c>
      <c r="J336" s="30" t="e">
        <f>_xlfn.XLOOKUP(A336,'Growth Tracker'!$B$20:$B$85,'Growth Tracker'!$H$20:$H$85,NA())</f>
        <v>#N/A</v>
      </c>
      <c r="K336" s="80" t="e">
        <f t="shared" si="5"/>
        <v>#N/A</v>
      </c>
    </row>
    <row r="337" spans="1:11" x14ac:dyDescent="0.2">
      <c r="A337" s="28">
        <v>335</v>
      </c>
      <c r="B337" s="29">
        <v>1</v>
      </c>
      <c r="C337" s="29">
        <v>44.586500000000001</v>
      </c>
      <c r="D337" s="29">
        <v>3.0349999999999999E-2</v>
      </c>
      <c r="E337" s="29">
        <v>42.040999999999997</v>
      </c>
      <c r="F337" s="29">
        <v>43.183999999999997</v>
      </c>
      <c r="G337" s="29">
        <v>44.587000000000003</v>
      </c>
      <c r="H337" s="29">
        <v>45.988999999999997</v>
      </c>
      <c r="I337" s="29">
        <v>47.131999999999998</v>
      </c>
      <c r="J337" s="30" t="e">
        <f>_xlfn.XLOOKUP(A337,'Growth Tracker'!$B$20:$B$85,'Growth Tracker'!$H$20:$H$85,NA())</f>
        <v>#N/A</v>
      </c>
      <c r="K337" s="80" t="e">
        <f t="shared" si="5"/>
        <v>#N/A</v>
      </c>
    </row>
    <row r="338" spans="1:11" x14ac:dyDescent="0.2">
      <c r="A338" s="28">
        <v>336</v>
      </c>
      <c r="B338" s="29">
        <v>1</v>
      </c>
      <c r="C338" s="29">
        <v>44.597299999999997</v>
      </c>
      <c r="D338" s="29">
        <v>3.0349999999999999E-2</v>
      </c>
      <c r="E338" s="29">
        <v>42.052</v>
      </c>
      <c r="F338" s="29">
        <v>43.194000000000003</v>
      </c>
      <c r="G338" s="29">
        <v>44.597000000000001</v>
      </c>
      <c r="H338" s="29">
        <v>46</v>
      </c>
      <c r="I338" s="29">
        <v>47.143000000000001</v>
      </c>
      <c r="J338" s="30" t="e">
        <f>_xlfn.XLOOKUP(A338,'Growth Tracker'!$B$20:$B$85,'Growth Tracker'!$H$20:$H$85,NA())</f>
        <v>#N/A</v>
      </c>
      <c r="K338" s="80" t="e">
        <f t="shared" si="5"/>
        <v>#N/A</v>
      </c>
    </row>
    <row r="339" spans="1:11" x14ac:dyDescent="0.2">
      <c r="A339" s="28">
        <v>337</v>
      </c>
      <c r="B339" s="29">
        <v>1</v>
      </c>
      <c r="C339" s="29">
        <v>44.6081</v>
      </c>
      <c r="D339" s="29">
        <v>3.0339999999999999E-2</v>
      </c>
      <c r="E339" s="29">
        <v>42.063000000000002</v>
      </c>
      <c r="F339" s="29">
        <v>43.204999999999998</v>
      </c>
      <c r="G339" s="29">
        <v>44.607999999999997</v>
      </c>
      <c r="H339" s="29">
        <v>46.011000000000003</v>
      </c>
      <c r="I339" s="29">
        <v>47.154000000000003</v>
      </c>
      <c r="J339" s="30" t="e">
        <f>_xlfn.XLOOKUP(A339,'Growth Tracker'!$B$20:$B$85,'Growth Tracker'!$H$20:$H$85,NA())</f>
        <v>#N/A</v>
      </c>
      <c r="K339" s="80" t="e">
        <f t="shared" si="5"/>
        <v>#N/A</v>
      </c>
    </row>
    <row r="340" spans="1:11" x14ac:dyDescent="0.2">
      <c r="A340" s="28">
        <v>338</v>
      </c>
      <c r="B340" s="29">
        <v>1</v>
      </c>
      <c r="C340" s="29">
        <v>44.618899999999996</v>
      </c>
      <c r="D340" s="29">
        <v>3.0339999999999999E-2</v>
      </c>
      <c r="E340" s="29">
        <v>42.073</v>
      </c>
      <c r="F340" s="29">
        <v>43.216000000000001</v>
      </c>
      <c r="G340" s="29">
        <v>44.619</v>
      </c>
      <c r="H340" s="29">
        <v>46.021999999999998</v>
      </c>
      <c r="I340" s="29">
        <v>47.164999999999999</v>
      </c>
      <c r="J340" s="30" t="e">
        <f>_xlfn.XLOOKUP(A340,'Growth Tracker'!$B$20:$B$85,'Growth Tracker'!$H$20:$H$85,NA())</f>
        <v>#N/A</v>
      </c>
      <c r="K340" s="80" t="e">
        <f t="shared" si="5"/>
        <v>#N/A</v>
      </c>
    </row>
    <row r="341" spans="1:11" x14ac:dyDescent="0.2">
      <c r="A341" s="28">
        <v>339</v>
      </c>
      <c r="B341" s="29">
        <v>1</v>
      </c>
      <c r="C341" s="29">
        <v>44.629600000000003</v>
      </c>
      <c r="D341" s="29">
        <v>3.0339999999999999E-2</v>
      </c>
      <c r="E341" s="29">
        <v>42.082999999999998</v>
      </c>
      <c r="F341" s="29">
        <v>43.225999999999999</v>
      </c>
      <c r="G341" s="29">
        <v>44.63</v>
      </c>
      <c r="H341" s="29">
        <v>46.033000000000001</v>
      </c>
      <c r="I341" s="29">
        <v>47.176000000000002</v>
      </c>
      <c r="J341" s="30" t="e">
        <f>_xlfn.XLOOKUP(A341,'Growth Tracker'!$B$20:$B$85,'Growth Tracker'!$H$20:$H$85,NA())</f>
        <v>#N/A</v>
      </c>
      <c r="K341" s="80" t="e">
        <f t="shared" si="5"/>
        <v>#N/A</v>
      </c>
    </row>
    <row r="342" spans="1:11" x14ac:dyDescent="0.2">
      <c r="A342" s="28">
        <v>340</v>
      </c>
      <c r="B342" s="29">
        <v>1</v>
      </c>
      <c r="C342" s="29">
        <v>44.6402</v>
      </c>
      <c r="D342" s="29">
        <v>3.0339999999999999E-2</v>
      </c>
      <c r="E342" s="29">
        <v>42.093000000000004</v>
      </c>
      <c r="F342" s="29">
        <v>43.235999999999997</v>
      </c>
      <c r="G342" s="29">
        <v>44.64</v>
      </c>
      <c r="H342" s="29">
        <v>46.043999999999997</v>
      </c>
      <c r="I342" s="29">
        <v>47.188000000000002</v>
      </c>
      <c r="J342" s="30" t="e">
        <f>_xlfn.XLOOKUP(A342,'Growth Tracker'!$B$20:$B$85,'Growth Tracker'!$H$20:$H$85,NA())</f>
        <v>#N/A</v>
      </c>
      <c r="K342" s="80" t="e">
        <f t="shared" si="5"/>
        <v>#N/A</v>
      </c>
    </row>
    <row r="343" spans="1:11" x14ac:dyDescent="0.2">
      <c r="A343" s="28">
        <v>341</v>
      </c>
      <c r="B343" s="29">
        <v>1</v>
      </c>
      <c r="C343" s="29">
        <v>44.6509</v>
      </c>
      <c r="D343" s="29">
        <v>3.0329999999999999E-2</v>
      </c>
      <c r="E343" s="29">
        <v>42.103999999999999</v>
      </c>
      <c r="F343" s="29">
        <v>43.247</v>
      </c>
      <c r="G343" s="29">
        <v>44.651000000000003</v>
      </c>
      <c r="H343" s="29">
        <v>46.055</v>
      </c>
      <c r="I343" s="29">
        <v>47.198</v>
      </c>
      <c r="J343" s="30" t="e">
        <f>_xlfn.XLOOKUP(A343,'Growth Tracker'!$B$20:$B$85,'Growth Tracker'!$H$20:$H$85,NA())</f>
        <v>#N/A</v>
      </c>
      <c r="K343" s="80" t="e">
        <f t="shared" si="5"/>
        <v>#N/A</v>
      </c>
    </row>
    <row r="344" spans="1:11" x14ac:dyDescent="0.2">
      <c r="A344" s="28">
        <v>342</v>
      </c>
      <c r="B344" s="29">
        <v>1</v>
      </c>
      <c r="C344" s="29">
        <v>44.661499999999997</v>
      </c>
      <c r="D344" s="29">
        <v>3.0329999999999999E-2</v>
      </c>
      <c r="E344" s="29">
        <v>42.113999999999997</v>
      </c>
      <c r="F344" s="29">
        <v>43.258000000000003</v>
      </c>
      <c r="G344" s="29">
        <v>44.661999999999999</v>
      </c>
      <c r="H344" s="29">
        <v>46.064999999999998</v>
      </c>
      <c r="I344" s="29">
        <v>47.209000000000003</v>
      </c>
      <c r="J344" s="30" t="e">
        <f>_xlfn.XLOOKUP(A344,'Growth Tracker'!$B$20:$B$85,'Growth Tracker'!$H$20:$H$85,NA())</f>
        <v>#N/A</v>
      </c>
      <c r="K344" s="80" t="e">
        <f t="shared" si="5"/>
        <v>#N/A</v>
      </c>
    </row>
    <row r="345" spans="1:11" x14ac:dyDescent="0.2">
      <c r="A345" s="28">
        <v>343</v>
      </c>
      <c r="B345" s="29">
        <v>1</v>
      </c>
      <c r="C345" s="29">
        <v>44.671999999999997</v>
      </c>
      <c r="D345" s="29">
        <v>3.0329999999999999E-2</v>
      </c>
      <c r="E345" s="29">
        <v>42.124000000000002</v>
      </c>
      <c r="F345" s="29">
        <v>43.268000000000001</v>
      </c>
      <c r="G345" s="29">
        <v>44.671999999999997</v>
      </c>
      <c r="H345" s="29">
        <v>46.076000000000001</v>
      </c>
      <c r="I345" s="29">
        <v>47.22</v>
      </c>
      <c r="J345" s="30" t="e">
        <f>_xlfn.XLOOKUP(A345,'Growth Tracker'!$B$20:$B$85,'Growth Tracker'!$H$20:$H$85,NA())</f>
        <v>#N/A</v>
      </c>
      <c r="K345" s="80" t="e">
        <f t="shared" si="5"/>
        <v>#N/A</v>
      </c>
    </row>
    <row r="346" spans="1:11" x14ac:dyDescent="0.2">
      <c r="A346" s="28">
        <v>344</v>
      </c>
      <c r="B346" s="29">
        <v>1</v>
      </c>
      <c r="C346" s="29">
        <v>44.682499999999997</v>
      </c>
      <c r="D346" s="29">
        <v>3.032E-2</v>
      </c>
      <c r="E346" s="29">
        <v>42.134</v>
      </c>
      <c r="F346" s="29">
        <v>43.277999999999999</v>
      </c>
      <c r="G346" s="29">
        <v>44.683</v>
      </c>
      <c r="H346" s="29">
        <v>46.087000000000003</v>
      </c>
      <c r="I346" s="29">
        <v>47.231000000000002</v>
      </c>
      <c r="J346" s="30" t="e">
        <f>_xlfn.XLOOKUP(A346,'Growth Tracker'!$B$20:$B$85,'Growth Tracker'!$H$20:$H$85,NA())</f>
        <v>#N/A</v>
      </c>
      <c r="K346" s="80" t="e">
        <f t="shared" si="5"/>
        <v>#N/A</v>
      </c>
    </row>
    <row r="347" spans="1:11" x14ac:dyDescent="0.2">
      <c r="A347" s="28">
        <v>345</v>
      </c>
      <c r="B347" s="29">
        <v>1</v>
      </c>
      <c r="C347" s="29">
        <v>44.692999999999998</v>
      </c>
      <c r="D347" s="29">
        <v>3.032E-2</v>
      </c>
      <c r="E347" s="29">
        <v>42.143999999999998</v>
      </c>
      <c r="F347" s="29">
        <v>43.289000000000001</v>
      </c>
      <c r="G347" s="29">
        <v>44.692999999999998</v>
      </c>
      <c r="H347" s="29">
        <v>46.097000000000001</v>
      </c>
      <c r="I347" s="29">
        <v>47.241999999999997</v>
      </c>
      <c r="J347" s="30" t="e">
        <f>_xlfn.XLOOKUP(A347,'Growth Tracker'!$B$20:$B$85,'Growth Tracker'!$H$20:$H$85,NA())</f>
        <v>#N/A</v>
      </c>
      <c r="K347" s="80" t="e">
        <f t="shared" si="5"/>
        <v>#N/A</v>
      </c>
    </row>
    <row r="348" spans="1:11" x14ac:dyDescent="0.2">
      <c r="A348" s="28">
        <v>346</v>
      </c>
      <c r="B348" s="29">
        <v>1</v>
      </c>
      <c r="C348" s="29">
        <v>44.703400000000002</v>
      </c>
      <c r="D348" s="29">
        <v>3.032E-2</v>
      </c>
      <c r="E348" s="29">
        <v>42.154000000000003</v>
      </c>
      <c r="F348" s="29">
        <v>43.298999999999999</v>
      </c>
      <c r="G348" s="29">
        <v>44.703000000000003</v>
      </c>
      <c r="H348" s="29">
        <v>46.107999999999997</v>
      </c>
      <c r="I348" s="29">
        <v>47.253</v>
      </c>
      <c r="J348" s="30" t="e">
        <f>_xlfn.XLOOKUP(A348,'Growth Tracker'!$B$20:$B$85,'Growth Tracker'!$H$20:$H$85,NA())</f>
        <v>#N/A</v>
      </c>
      <c r="K348" s="80" t="e">
        <f t="shared" si="5"/>
        <v>#N/A</v>
      </c>
    </row>
    <row r="349" spans="1:11" x14ac:dyDescent="0.2">
      <c r="A349" s="28">
        <v>347</v>
      </c>
      <c r="B349" s="29">
        <v>1</v>
      </c>
      <c r="C349" s="29">
        <v>44.713799999999999</v>
      </c>
      <c r="D349" s="29">
        <v>3.032E-2</v>
      </c>
      <c r="E349" s="29">
        <v>42.164000000000001</v>
      </c>
      <c r="F349" s="29">
        <v>43.308999999999997</v>
      </c>
      <c r="G349" s="29">
        <v>44.713999999999999</v>
      </c>
      <c r="H349" s="29">
        <v>46.119</v>
      </c>
      <c r="I349" s="29">
        <v>47.264000000000003</v>
      </c>
      <c r="J349" s="30" t="e">
        <f>_xlfn.XLOOKUP(A349,'Growth Tracker'!$B$20:$B$85,'Growth Tracker'!$H$20:$H$85,NA())</f>
        <v>#N/A</v>
      </c>
      <c r="K349" s="80" t="e">
        <f t="shared" si="5"/>
        <v>#N/A</v>
      </c>
    </row>
    <row r="350" spans="1:11" x14ac:dyDescent="0.2">
      <c r="A350" s="28">
        <v>348</v>
      </c>
      <c r="B350" s="29">
        <v>1</v>
      </c>
      <c r="C350" s="29">
        <v>44.7241</v>
      </c>
      <c r="D350" s="29">
        <v>3.031E-2</v>
      </c>
      <c r="E350" s="29">
        <v>42.174999999999997</v>
      </c>
      <c r="F350" s="29">
        <v>43.319000000000003</v>
      </c>
      <c r="G350" s="29">
        <v>44.723999999999997</v>
      </c>
      <c r="H350" s="29">
        <v>46.128999999999998</v>
      </c>
      <c r="I350" s="29">
        <v>47.274000000000001</v>
      </c>
      <c r="J350" s="30" t="e">
        <f>_xlfn.XLOOKUP(A350,'Growth Tracker'!$B$20:$B$85,'Growth Tracker'!$H$20:$H$85,NA())</f>
        <v>#N/A</v>
      </c>
      <c r="K350" s="80" t="e">
        <f t="shared" si="5"/>
        <v>#N/A</v>
      </c>
    </row>
    <row r="351" spans="1:11" x14ac:dyDescent="0.2">
      <c r="A351" s="28">
        <v>349</v>
      </c>
      <c r="B351" s="29">
        <v>1</v>
      </c>
      <c r="C351" s="29">
        <v>44.734400000000001</v>
      </c>
      <c r="D351" s="29">
        <v>3.031E-2</v>
      </c>
      <c r="E351" s="29">
        <v>42.183999999999997</v>
      </c>
      <c r="F351" s="29">
        <v>43.329000000000001</v>
      </c>
      <c r="G351" s="29">
        <v>44.734000000000002</v>
      </c>
      <c r="H351" s="29">
        <v>46.14</v>
      </c>
      <c r="I351" s="29">
        <v>47.284999999999997</v>
      </c>
      <c r="J351" s="30" t="e">
        <f>_xlfn.XLOOKUP(A351,'Growth Tracker'!$B$20:$B$85,'Growth Tracker'!$H$20:$H$85,NA())</f>
        <v>#N/A</v>
      </c>
      <c r="K351" s="80" t="e">
        <f t="shared" si="5"/>
        <v>#N/A</v>
      </c>
    </row>
    <row r="352" spans="1:11" x14ac:dyDescent="0.2">
      <c r="A352" s="28">
        <v>350</v>
      </c>
      <c r="B352" s="29">
        <v>1</v>
      </c>
      <c r="C352" s="29">
        <v>44.744700000000002</v>
      </c>
      <c r="D352" s="29">
        <v>3.031E-2</v>
      </c>
      <c r="E352" s="29">
        <v>42.194000000000003</v>
      </c>
      <c r="F352" s="29">
        <v>43.338999999999999</v>
      </c>
      <c r="G352" s="29">
        <v>44.744999999999997</v>
      </c>
      <c r="H352" s="29">
        <v>46.15</v>
      </c>
      <c r="I352" s="29">
        <v>47.295000000000002</v>
      </c>
      <c r="J352" s="30" t="e">
        <f>_xlfn.XLOOKUP(A352,'Growth Tracker'!$B$20:$B$85,'Growth Tracker'!$H$20:$H$85,NA())</f>
        <v>#N/A</v>
      </c>
      <c r="K352" s="80" t="e">
        <f t="shared" si="5"/>
        <v>#N/A</v>
      </c>
    </row>
    <row r="353" spans="1:11" x14ac:dyDescent="0.2">
      <c r="A353" s="28">
        <v>351</v>
      </c>
      <c r="B353" s="29">
        <v>1</v>
      </c>
      <c r="C353" s="29">
        <v>44.754899999999999</v>
      </c>
      <c r="D353" s="29">
        <v>3.031E-2</v>
      </c>
      <c r="E353" s="29">
        <v>42.204000000000001</v>
      </c>
      <c r="F353" s="29">
        <v>43.348999999999997</v>
      </c>
      <c r="G353" s="29">
        <v>44.755000000000003</v>
      </c>
      <c r="H353" s="29">
        <v>46.161000000000001</v>
      </c>
      <c r="I353" s="29">
        <v>47.305999999999997</v>
      </c>
      <c r="J353" s="30" t="e">
        <f>_xlfn.XLOOKUP(A353,'Growth Tracker'!$B$20:$B$85,'Growth Tracker'!$H$20:$H$85,NA())</f>
        <v>#N/A</v>
      </c>
      <c r="K353" s="80" t="e">
        <f t="shared" si="5"/>
        <v>#N/A</v>
      </c>
    </row>
    <row r="354" spans="1:11" x14ac:dyDescent="0.2">
      <c r="A354" s="28">
        <v>352</v>
      </c>
      <c r="B354" s="29">
        <v>1</v>
      </c>
      <c r="C354" s="29">
        <v>44.765099999999997</v>
      </c>
      <c r="D354" s="29">
        <v>3.0300000000000001E-2</v>
      </c>
      <c r="E354" s="29">
        <v>42.213999999999999</v>
      </c>
      <c r="F354" s="29">
        <v>43.359000000000002</v>
      </c>
      <c r="G354" s="29">
        <v>44.765000000000001</v>
      </c>
      <c r="H354" s="29">
        <v>46.170999999999999</v>
      </c>
      <c r="I354" s="29">
        <v>47.316000000000003</v>
      </c>
      <c r="J354" s="30" t="e">
        <f>_xlfn.XLOOKUP(A354,'Growth Tracker'!$B$20:$B$85,'Growth Tracker'!$H$20:$H$85,NA())</f>
        <v>#N/A</v>
      </c>
      <c r="K354" s="80" t="e">
        <f t="shared" si="5"/>
        <v>#N/A</v>
      </c>
    </row>
    <row r="355" spans="1:11" x14ac:dyDescent="0.2">
      <c r="A355" s="28">
        <v>353</v>
      </c>
      <c r="B355" s="29">
        <v>1</v>
      </c>
      <c r="C355" s="29">
        <v>44.775199999999998</v>
      </c>
      <c r="D355" s="29">
        <v>3.0300000000000001E-2</v>
      </c>
      <c r="E355" s="29">
        <v>42.223999999999997</v>
      </c>
      <c r="F355" s="29">
        <v>43.369</v>
      </c>
      <c r="G355" s="29">
        <v>44.774999999999999</v>
      </c>
      <c r="H355" s="29">
        <v>46.180999999999997</v>
      </c>
      <c r="I355" s="29">
        <v>47.326999999999998</v>
      </c>
      <c r="J355" s="30" t="e">
        <f>_xlfn.XLOOKUP(A355,'Growth Tracker'!$B$20:$B$85,'Growth Tracker'!$H$20:$H$85,NA())</f>
        <v>#N/A</v>
      </c>
      <c r="K355" s="80" t="e">
        <f t="shared" si="5"/>
        <v>#N/A</v>
      </c>
    </row>
    <row r="356" spans="1:11" x14ac:dyDescent="0.2">
      <c r="A356" s="28">
        <v>354</v>
      </c>
      <c r="B356" s="29">
        <v>1</v>
      </c>
      <c r="C356" s="29">
        <v>44.785299999999999</v>
      </c>
      <c r="D356" s="29">
        <v>3.0300000000000001E-2</v>
      </c>
      <c r="E356" s="29">
        <v>42.232999999999997</v>
      </c>
      <c r="F356" s="29">
        <v>43.378999999999998</v>
      </c>
      <c r="G356" s="29">
        <v>44.784999999999997</v>
      </c>
      <c r="H356" s="29">
        <v>46.192</v>
      </c>
      <c r="I356" s="29">
        <v>47.338000000000001</v>
      </c>
      <c r="J356" s="30" t="e">
        <f>_xlfn.XLOOKUP(A356,'Growth Tracker'!$B$20:$B$85,'Growth Tracker'!$H$20:$H$85,NA())</f>
        <v>#N/A</v>
      </c>
      <c r="K356" s="80" t="e">
        <f t="shared" si="5"/>
        <v>#N/A</v>
      </c>
    </row>
    <row r="357" spans="1:11" x14ac:dyDescent="0.2">
      <c r="A357" s="28">
        <v>355</v>
      </c>
      <c r="B357" s="29">
        <v>1</v>
      </c>
      <c r="C357" s="29">
        <v>44.795400000000001</v>
      </c>
      <c r="D357" s="29">
        <v>3.0300000000000001E-2</v>
      </c>
      <c r="E357" s="29">
        <v>42.243000000000002</v>
      </c>
      <c r="F357" s="29">
        <v>43.389000000000003</v>
      </c>
      <c r="G357" s="29">
        <v>44.795000000000002</v>
      </c>
      <c r="H357" s="29">
        <v>46.201999999999998</v>
      </c>
      <c r="I357" s="29">
        <v>47.347999999999999</v>
      </c>
      <c r="J357" s="30" t="e">
        <f>_xlfn.XLOOKUP(A357,'Growth Tracker'!$B$20:$B$85,'Growth Tracker'!$H$20:$H$85,NA())</f>
        <v>#N/A</v>
      </c>
      <c r="K357" s="80" t="e">
        <f t="shared" si="5"/>
        <v>#N/A</v>
      </c>
    </row>
    <row r="358" spans="1:11" x14ac:dyDescent="0.2">
      <c r="A358" s="28">
        <v>356</v>
      </c>
      <c r="B358" s="29">
        <v>1</v>
      </c>
      <c r="C358" s="29">
        <v>44.805399999999999</v>
      </c>
      <c r="D358" s="29">
        <v>3.0290000000000001E-2</v>
      </c>
      <c r="E358" s="29">
        <v>42.253</v>
      </c>
      <c r="F358" s="29">
        <v>43.399000000000001</v>
      </c>
      <c r="G358" s="29">
        <v>44.805</v>
      </c>
      <c r="H358" s="29">
        <v>46.212000000000003</v>
      </c>
      <c r="I358" s="29">
        <v>47.357999999999997</v>
      </c>
      <c r="J358" s="30" t="e">
        <f>_xlfn.XLOOKUP(A358,'Growth Tracker'!$B$20:$B$85,'Growth Tracker'!$H$20:$H$85,NA())</f>
        <v>#N/A</v>
      </c>
      <c r="K358" s="80" t="e">
        <f t="shared" si="5"/>
        <v>#N/A</v>
      </c>
    </row>
    <row r="359" spans="1:11" x14ac:dyDescent="0.2">
      <c r="A359" s="28">
        <v>357</v>
      </c>
      <c r="B359" s="29">
        <v>1</v>
      </c>
      <c r="C359" s="29">
        <v>44.815399999999997</v>
      </c>
      <c r="D359" s="29">
        <v>3.0290000000000001E-2</v>
      </c>
      <c r="E359" s="29">
        <v>42.262</v>
      </c>
      <c r="F359" s="29">
        <v>43.408000000000001</v>
      </c>
      <c r="G359" s="29">
        <v>44.814999999999998</v>
      </c>
      <c r="H359" s="29">
        <v>46.222000000000001</v>
      </c>
      <c r="I359" s="29">
        <v>47.368000000000002</v>
      </c>
      <c r="J359" s="30" t="e">
        <f>_xlfn.XLOOKUP(A359,'Growth Tracker'!$B$20:$B$85,'Growth Tracker'!$H$20:$H$85,NA())</f>
        <v>#N/A</v>
      </c>
      <c r="K359" s="80" t="e">
        <f t="shared" si="5"/>
        <v>#N/A</v>
      </c>
    </row>
    <row r="360" spans="1:11" x14ac:dyDescent="0.2">
      <c r="A360" s="28">
        <v>358</v>
      </c>
      <c r="B360" s="29">
        <v>1</v>
      </c>
      <c r="C360" s="29">
        <v>44.825400000000002</v>
      </c>
      <c r="D360" s="29">
        <v>3.0290000000000001E-2</v>
      </c>
      <c r="E360" s="29">
        <v>42.271999999999998</v>
      </c>
      <c r="F360" s="29">
        <v>43.417999999999999</v>
      </c>
      <c r="G360" s="29">
        <v>44.825000000000003</v>
      </c>
      <c r="H360" s="29">
        <v>46.232999999999997</v>
      </c>
      <c r="I360" s="29">
        <v>47.378999999999998</v>
      </c>
      <c r="J360" s="30" t="e">
        <f>_xlfn.XLOOKUP(A360,'Growth Tracker'!$B$20:$B$85,'Growth Tracker'!$H$20:$H$85,NA())</f>
        <v>#N/A</v>
      </c>
      <c r="K360" s="80" t="e">
        <f t="shared" si="5"/>
        <v>#N/A</v>
      </c>
    </row>
    <row r="361" spans="1:11" x14ac:dyDescent="0.2">
      <c r="A361" s="28">
        <v>359</v>
      </c>
      <c r="B361" s="29">
        <v>1</v>
      </c>
      <c r="C361" s="29">
        <v>44.835299999999997</v>
      </c>
      <c r="D361" s="29">
        <v>3.0280000000000001E-2</v>
      </c>
      <c r="E361" s="29">
        <v>42.281999999999996</v>
      </c>
      <c r="F361" s="29">
        <v>43.427999999999997</v>
      </c>
      <c r="G361" s="29">
        <v>44.835000000000001</v>
      </c>
      <c r="H361" s="29">
        <v>46.241999999999997</v>
      </c>
      <c r="I361" s="29">
        <v>47.389000000000003</v>
      </c>
      <c r="J361" s="30" t="e">
        <f>_xlfn.XLOOKUP(A361,'Growth Tracker'!$B$20:$B$85,'Growth Tracker'!$H$20:$H$85,NA())</f>
        <v>#N/A</v>
      </c>
      <c r="K361" s="80" t="e">
        <f t="shared" si="5"/>
        <v>#N/A</v>
      </c>
    </row>
    <row r="362" spans="1:11" x14ac:dyDescent="0.2">
      <c r="A362" s="28">
        <v>360</v>
      </c>
      <c r="B362" s="29">
        <v>1</v>
      </c>
      <c r="C362" s="29">
        <v>44.845199999999998</v>
      </c>
      <c r="D362" s="29">
        <v>3.0280000000000001E-2</v>
      </c>
      <c r="E362" s="29">
        <v>42.290999999999997</v>
      </c>
      <c r="F362" s="29">
        <v>43.438000000000002</v>
      </c>
      <c r="G362" s="29">
        <v>44.844999999999999</v>
      </c>
      <c r="H362" s="29">
        <v>46.253</v>
      </c>
      <c r="I362" s="29">
        <v>47.399000000000001</v>
      </c>
      <c r="J362" s="30" t="e">
        <f>_xlfn.XLOOKUP(A362,'Growth Tracker'!$B$20:$B$85,'Growth Tracker'!$H$20:$H$85,NA())</f>
        <v>#N/A</v>
      </c>
      <c r="K362" s="80" t="e">
        <f t="shared" si="5"/>
        <v>#N/A</v>
      </c>
    </row>
    <row r="363" spans="1:11" x14ac:dyDescent="0.2">
      <c r="A363" s="28">
        <v>361</v>
      </c>
      <c r="B363" s="29">
        <v>1</v>
      </c>
      <c r="C363" s="29">
        <v>44.854999999999997</v>
      </c>
      <c r="D363" s="29">
        <v>3.0280000000000001E-2</v>
      </c>
      <c r="E363" s="29">
        <v>42.3</v>
      </c>
      <c r="F363" s="29">
        <v>43.447000000000003</v>
      </c>
      <c r="G363" s="29">
        <v>44.854999999999997</v>
      </c>
      <c r="H363" s="29">
        <v>46.262999999999998</v>
      </c>
      <c r="I363" s="29">
        <v>47.41</v>
      </c>
      <c r="J363" s="30" t="e">
        <f>_xlfn.XLOOKUP(A363,'Growth Tracker'!$B$20:$B$85,'Growth Tracker'!$H$20:$H$85,NA())</f>
        <v>#N/A</v>
      </c>
      <c r="K363" s="80" t="e">
        <f t="shared" si="5"/>
        <v>#N/A</v>
      </c>
    </row>
    <row r="364" spans="1:11" x14ac:dyDescent="0.2">
      <c r="A364" s="28">
        <v>362</v>
      </c>
      <c r="B364" s="29">
        <v>1</v>
      </c>
      <c r="C364" s="29">
        <v>44.864800000000002</v>
      </c>
      <c r="D364" s="29">
        <v>3.0280000000000001E-2</v>
      </c>
      <c r="E364" s="29">
        <v>42.31</v>
      </c>
      <c r="F364" s="29">
        <v>43.457000000000001</v>
      </c>
      <c r="G364" s="29">
        <v>44.865000000000002</v>
      </c>
      <c r="H364" s="29">
        <v>46.273000000000003</v>
      </c>
      <c r="I364" s="29">
        <v>47.42</v>
      </c>
      <c r="J364" s="30" t="e">
        <f>_xlfn.XLOOKUP(A364,'Growth Tracker'!$B$20:$B$85,'Growth Tracker'!$H$20:$H$85,NA())</f>
        <v>#N/A</v>
      </c>
      <c r="K364" s="80" t="e">
        <f t="shared" si="5"/>
        <v>#N/A</v>
      </c>
    </row>
    <row r="365" spans="1:11" x14ac:dyDescent="0.2">
      <c r="A365" s="28">
        <v>363</v>
      </c>
      <c r="B365" s="29">
        <v>1</v>
      </c>
      <c r="C365" s="29">
        <v>44.874600000000001</v>
      </c>
      <c r="D365" s="29">
        <v>3.0269999999999998E-2</v>
      </c>
      <c r="E365" s="29">
        <v>42.32</v>
      </c>
      <c r="F365" s="29">
        <v>43.466999999999999</v>
      </c>
      <c r="G365" s="29">
        <v>44.875</v>
      </c>
      <c r="H365" s="29">
        <v>46.281999999999996</v>
      </c>
      <c r="I365" s="29">
        <v>47.429000000000002</v>
      </c>
      <c r="J365" s="30" t="e">
        <f>_xlfn.XLOOKUP(A365,'Growth Tracker'!$B$20:$B$85,'Growth Tracker'!$H$20:$H$85,NA())</f>
        <v>#N/A</v>
      </c>
      <c r="K365" s="80" t="e">
        <f t="shared" si="5"/>
        <v>#N/A</v>
      </c>
    </row>
    <row r="366" spans="1:11" x14ac:dyDescent="0.2">
      <c r="A366" s="28">
        <v>364</v>
      </c>
      <c r="B366" s="29">
        <v>1</v>
      </c>
      <c r="C366" s="29">
        <v>44.884399999999999</v>
      </c>
      <c r="D366" s="29">
        <v>3.0269999999999998E-2</v>
      </c>
      <c r="E366" s="29">
        <v>42.329000000000001</v>
      </c>
      <c r="F366" s="29">
        <v>43.475999999999999</v>
      </c>
      <c r="G366" s="29">
        <v>44.884</v>
      </c>
      <c r="H366" s="29">
        <v>46.292999999999999</v>
      </c>
      <c r="I366" s="29">
        <v>47.44</v>
      </c>
      <c r="J366" s="30" t="e">
        <f>_xlfn.XLOOKUP(A366,'Growth Tracker'!$B$20:$B$85,'Growth Tracker'!$H$20:$H$85,NA())</f>
        <v>#N/A</v>
      </c>
      <c r="K366" s="80" t="e">
        <f t="shared" si="5"/>
        <v>#N/A</v>
      </c>
    </row>
    <row r="367" spans="1:11" x14ac:dyDescent="0.2">
      <c r="A367" s="28">
        <v>365</v>
      </c>
      <c r="B367" s="29">
        <v>1</v>
      </c>
      <c r="C367" s="29">
        <v>44.893999999999998</v>
      </c>
      <c r="D367" s="29">
        <v>3.0269999999999998E-2</v>
      </c>
      <c r="E367" s="29">
        <v>42.338000000000001</v>
      </c>
      <c r="F367" s="29">
        <v>43.485999999999997</v>
      </c>
      <c r="G367" s="29">
        <v>44.893999999999998</v>
      </c>
      <c r="H367" s="29">
        <v>46.302</v>
      </c>
      <c r="I367" s="29">
        <v>47.45</v>
      </c>
      <c r="J367" s="30" t="e">
        <f>_xlfn.XLOOKUP(A367,'Growth Tracker'!$B$20:$B$85,'Growth Tracker'!$H$20:$H$85,NA())</f>
        <v>#N/A</v>
      </c>
      <c r="K367" s="80" t="e">
        <f t="shared" si="5"/>
        <v>#N/A</v>
      </c>
    </row>
    <row r="368" spans="1:11" x14ac:dyDescent="0.2">
      <c r="A368" s="28">
        <v>366</v>
      </c>
      <c r="B368" s="29">
        <v>1</v>
      </c>
      <c r="C368" s="29">
        <v>44.903700000000001</v>
      </c>
      <c r="D368" s="29">
        <v>3.0269999999999998E-2</v>
      </c>
      <c r="E368" s="29">
        <v>42.347000000000001</v>
      </c>
      <c r="F368" s="29">
        <v>43.494999999999997</v>
      </c>
      <c r="G368" s="29">
        <v>44.904000000000003</v>
      </c>
      <c r="H368" s="29">
        <v>46.311999999999998</v>
      </c>
      <c r="I368" s="29">
        <v>47.46</v>
      </c>
      <c r="J368" s="30" t="e">
        <f>_xlfn.XLOOKUP(A368,'Growth Tracker'!$B$20:$B$85,'Growth Tracker'!$H$20:$H$85,NA())</f>
        <v>#N/A</v>
      </c>
      <c r="K368" s="80" t="e">
        <f t="shared" si="5"/>
        <v>#N/A</v>
      </c>
    </row>
    <row r="369" spans="1:11" x14ac:dyDescent="0.2">
      <c r="A369" s="28">
        <v>367</v>
      </c>
      <c r="B369" s="29">
        <v>1</v>
      </c>
      <c r="C369" s="29">
        <v>44.9133</v>
      </c>
      <c r="D369" s="29">
        <v>3.0259999999999999E-2</v>
      </c>
      <c r="E369" s="29">
        <v>42.356999999999999</v>
      </c>
      <c r="F369" s="29">
        <v>43.505000000000003</v>
      </c>
      <c r="G369" s="29">
        <v>44.912999999999997</v>
      </c>
      <c r="H369" s="29">
        <v>46.322000000000003</v>
      </c>
      <c r="I369" s="29">
        <v>47.469000000000001</v>
      </c>
      <c r="J369" s="30" t="e">
        <f>_xlfn.XLOOKUP(A369,'Growth Tracker'!$B$20:$B$85,'Growth Tracker'!$H$20:$H$85,NA())</f>
        <v>#N/A</v>
      </c>
      <c r="K369" s="80" t="e">
        <f t="shared" si="5"/>
        <v>#N/A</v>
      </c>
    </row>
    <row r="370" spans="1:11" x14ac:dyDescent="0.2">
      <c r="A370" s="28">
        <v>368</v>
      </c>
      <c r="B370" s="29">
        <v>1</v>
      </c>
      <c r="C370" s="29">
        <v>44.922899999999998</v>
      </c>
      <c r="D370" s="29">
        <v>3.0259999999999999E-2</v>
      </c>
      <c r="E370" s="29">
        <v>42.366</v>
      </c>
      <c r="F370" s="29">
        <v>43.514000000000003</v>
      </c>
      <c r="G370" s="29">
        <v>44.923000000000002</v>
      </c>
      <c r="H370" s="29">
        <v>46.332000000000001</v>
      </c>
      <c r="I370" s="29">
        <v>47.48</v>
      </c>
      <c r="J370" s="30" t="e">
        <f>_xlfn.XLOOKUP(A370,'Growth Tracker'!$B$20:$B$85,'Growth Tracker'!$H$20:$H$85,NA())</f>
        <v>#N/A</v>
      </c>
      <c r="K370" s="80" t="e">
        <f t="shared" si="5"/>
        <v>#N/A</v>
      </c>
    </row>
    <row r="371" spans="1:11" x14ac:dyDescent="0.2">
      <c r="A371" s="28">
        <v>369</v>
      </c>
      <c r="B371" s="29">
        <v>1</v>
      </c>
      <c r="C371" s="29">
        <v>44.932499999999997</v>
      </c>
      <c r="D371" s="29">
        <v>3.0259999999999999E-2</v>
      </c>
      <c r="E371" s="29">
        <v>42.375</v>
      </c>
      <c r="F371" s="29">
        <v>43.523000000000003</v>
      </c>
      <c r="G371" s="29">
        <v>44.933</v>
      </c>
      <c r="H371" s="29">
        <v>46.341999999999999</v>
      </c>
      <c r="I371" s="29">
        <v>47.49</v>
      </c>
      <c r="J371" s="30" t="e">
        <f>_xlfn.XLOOKUP(A371,'Growth Tracker'!$B$20:$B$85,'Growth Tracker'!$H$20:$H$85,NA())</f>
        <v>#N/A</v>
      </c>
      <c r="K371" s="80" t="e">
        <f t="shared" si="5"/>
        <v>#N/A</v>
      </c>
    </row>
    <row r="372" spans="1:11" x14ac:dyDescent="0.2">
      <c r="A372" s="28">
        <v>370</v>
      </c>
      <c r="B372" s="29">
        <v>1</v>
      </c>
      <c r="C372" s="29">
        <v>44.942</v>
      </c>
      <c r="D372" s="29">
        <v>3.0259999999999999E-2</v>
      </c>
      <c r="E372" s="29">
        <v>42.384</v>
      </c>
      <c r="F372" s="29">
        <v>43.533000000000001</v>
      </c>
      <c r="G372" s="29">
        <v>44.942</v>
      </c>
      <c r="H372" s="29">
        <v>46.350999999999999</v>
      </c>
      <c r="I372" s="29">
        <v>47.5</v>
      </c>
      <c r="J372" s="30" t="e">
        <f>_xlfn.XLOOKUP(A372,'Growth Tracker'!$B$20:$B$85,'Growth Tracker'!$H$20:$H$85,NA())</f>
        <v>#N/A</v>
      </c>
      <c r="K372" s="80" t="e">
        <f t="shared" si="5"/>
        <v>#N/A</v>
      </c>
    </row>
    <row r="373" spans="1:11" x14ac:dyDescent="0.2">
      <c r="A373" s="28">
        <v>371</v>
      </c>
      <c r="B373" s="29">
        <v>1</v>
      </c>
      <c r="C373" s="29">
        <v>44.951500000000003</v>
      </c>
      <c r="D373" s="29">
        <v>3.0249999999999999E-2</v>
      </c>
      <c r="E373" s="29">
        <v>42.393999999999998</v>
      </c>
      <c r="F373" s="29">
        <v>43.542000000000002</v>
      </c>
      <c r="G373" s="29">
        <v>44.951999999999998</v>
      </c>
      <c r="H373" s="29">
        <v>46.360999999999997</v>
      </c>
      <c r="I373" s="29">
        <v>47.509</v>
      </c>
      <c r="J373" s="30" t="e">
        <f>_xlfn.XLOOKUP(A373,'Growth Tracker'!$B$20:$B$85,'Growth Tracker'!$H$20:$H$85,NA())</f>
        <v>#N/A</v>
      </c>
      <c r="K373" s="80" t="e">
        <f t="shared" si="5"/>
        <v>#N/A</v>
      </c>
    </row>
    <row r="374" spans="1:11" x14ac:dyDescent="0.2">
      <c r="A374" s="28">
        <v>372</v>
      </c>
      <c r="B374" s="29">
        <v>1</v>
      </c>
      <c r="C374" s="29">
        <v>44.960900000000002</v>
      </c>
      <c r="D374" s="29">
        <v>3.0249999999999999E-2</v>
      </c>
      <c r="E374" s="29">
        <v>42.402999999999999</v>
      </c>
      <c r="F374" s="29">
        <v>43.551000000000002</v>
      </c>
      <c r="G374" s="29">
        <v>44.960999999999999</v>
      </c>
      <c r="H374" s="29">
        <v>46.371000000000002</v>
      </c>
      <c r="I374" s="29">
        <v>47.518999999999998</v>
      </c>
      <c r="J374" s="30" t="e">
        <f>_xlfn.XLOOKUP(A374,'Growth Tracker'!$B$20:$B$85,'Growth Tracker'!$H$20:$H$85,NA())</f>
        <v>#N/A</v>
      </c>
      <c r="K374" s="80" t="e">
        <f t="shared" si="5"/>
        <v>#N/A</v>
      </c>
    </row>
    <row r="375" spans="1:11" x14ac:dyDescent="0.2">
      <c r="A375" s="28">
        <v>373</v>
      </c>
      <c r="B375" s="29">
        <v>1</v>
      </c>
      <c r="C375" s="29">
        <v>44.970399999999998</v>
      </c>
      <c r="D375" s="29">
        <v>3.0249999999999999E-2</v>
      </c>
      <c r="E375" s="29">
        <v>42.411999999999999</v>
      </c>
      <c r="F375" s="29">
        <v>43.56</v>
      </c>
      <c r="G375" s="29">
        <v>44.97</v>
      </c>
      <c r="H375" s="29">
        <v>46.38</v>
      </c>
      <c r="I375" s="29">
        <v>47.529000000000003</v>
      </c>
      <c r="J375" s="30" t="e">
        <f>_xlfn.XLOOKUP(A375,'Growth Tracker'!$B$20:$B$85,'Growth Tracker'!$H$20:$H$85,NA())</f>
        <v>#N/A</v>
      </c>
      <c r="K375" s="80" t="e">
        <f t="shared" si="5"/>
        <v>#N/A</v>
      </c>
    </row>
    <row r="376" spans="1:11" x14ac:dyDescent="0.2">
      <c r="A376" s="28">
        <v>374</v>
      </c>
      <c r="B376" s="29">
        <v>1</v>
      </c>
      <c r="C376" s="29">
        <v>44.979700000000001</v>
      </c>
      <c r="D376" s="29">
        <v>3.0249999999999999E-2</v>
      </c>
      <c r="E376" s="29">
        <v>42.420999999999999</v>
      </c>
      <c r="F376" s="29">
        <v>43.569000000000003</v>
      </c>
      <c r="G376" s="29">
        <v>44.98</v>
      </c>
      <c r="H376" s="29">
        <v>46.39</v>
      </c>
      <c r="I376" s="29">
        <v>47.539000000000001</v>
      </c>
      <c r="J376" s="30" t="e">
        <f>_xlfn.XLOOKUP(A376,'Growth Tracker'!$B$20:$B$85,'Growth Tracker'!$H$20:$H$85,NA())</f>
        <v>#N/A</v>
      </c>
      <c r="K376" s="80" t="e">
        <f t="shared" si="5"/>
        <v>#N/A</v>
      </c>
    </row>
    <row r="377" spans="1:11" x14ac:dyDescent="0.2">
      <c r="A377" s="28">
        <v>375</v>
      </c>
      <c r="B377" s="29">
        <v>1</v>
      </c>
      <c r="C377" s="29">
        <v>44.989100000000001</v>
      </c>
      <c r="D377" s="29">
        <v>3.024E-2</v>
      </c>
      <c r="E377" s="29">
        <v>42.43</v>
      </c>
      <c r="F377" s="29">
        <v>43.579000000000001</v>
      </c>
      <c r="G377" s="29">
        <v>44.988999999999997</v>
      </c>
      <c r="H377" s="29">
        <v>46.399000000000001</v>
      </c>
      <c r="I377" s="29">
        <v>47.548000000000002</v>
      </c>
      <c r="J377" s="30" t="e">
        <f>_xlfn.XLOOKUP(A377,'Growth Tracker'!$B$20:$B$85,'Growth Tracker'!$H$20:$H$85,NA())</f>
        <v>#N/A</v>
      </c>
      <c r="K377" s="80" t="e">
        <f t="shared" si="5"/>
        <v>#N/A</v>
      </c>
    </row>
    <row r="378" spans="1:11" x14ac:dyDescent="0.2">
      <c r="A378" s="28">
        <v>376</v>
      </c>
      <c r="B378" s="29">
        <v>1</v>
      </c>
      <c r="C378" s="29">
        <v>44.998399999999997</v>
      </c>
      <c r="D378" s="29">
        <v>3.024E-2</v>
      </c>
      <c r="E378" s="29">
        <v>42.439</v>
      </c>
      <c r="F378" s="29">
        <v>43.588000000000001</v>
      </c>
      <c r="G378" s="29">
        <v>44.997999999999998</v>
      </c>
      <c r="H378" s="29">
        <v>46.408999999999999</v>
      </c>
      <c r="I378" s="29">
        <v>47.558</v>
      </c>
      <c r="J378" s="30" t="e">
        <f>_xlfn.XLOOKUP(A378,'Growth Tracker'!$B$20:$B$85,'Growth Tracker'!$H$20:$H$85,NA())</f>
        <v>#N/A</v>
      </c>
      <c r="K378" s="80" t="e">
        <f t="shared" si="5"/>
        <v>#N/A</v>
      </c>
    </row>
    <row r="379" spans="1:11" x14ac:dyDescent="0.2">
      <c r="A379" s="28">
        <v>377</v>
      </c>
      <c r="B379" s="29">
        <v>1</v>
      </c>
      <c r="C379" s="29">
        <v>45.0077</v>
      </c>
      <c r="D379" s="29">
        <v>3.024E-2</v>
      </c>
      <c r="E379" s="29">
        <v>42.448</v>
      </c>
      <c r="F379" s="29">
        <v>43.597000000000001</v>
      </c>
      <c r="G379" s="29">
        <v>45.008000000000003</v>
      </c>
      <c r="H379" s="29">
        <v>46.417999999999999</v>
      </c>
      <c r="I379" s="29">
        <v>47.567999999999998</v>
      </c>
      <c r="J379" s="30" t="e">
        <f>_xlfn.XLOOKUP(A379,'Growth Tracker'!$B$20:$B$85,'Growth Tracker'!$H$20:$H$85,NA())</f>
        <v>#N/A</v>
      </c>
      <c r="K379" s="80" t="e">
        <f t="shared" si="5"/>
        <v>#N/A</v>
      </c>
    </row>
    <row r="380" spans="1:11" x14ac:dyDescent="0.2">
      <c r="A380" s="28">
        <v>378</v>
      </c>
      <c r="B380" s="29">
        <v>1</v>
      </c>
      <c r="C380" s="29">
        <v>45.0169</v>
      </c>
      <c r="D380" s="29">
        <v>3.024E-2</v>
      </c>
      <c r="E380" s="29">
        <v>42.457000000000001</v>
      </c>
      <c r="F380" s="29">
        <v>43.606000000000002</v>
      </c>
      <c r="G380" s="29">
        <v>45.017000000000003</v>
      </c>
      <c r="H380" s="29">
        <v>46.427999999999997</v>
      </c>
      <c r="I380" s="29">
        <v>47.576999999999998</v>
      </c>
      <c r="J380" s="30" t="e">
        <f>_xlfn.XLOOKUP(A380,'Growth Tracker'!$B$20:$B$85,'Growth Tracker'!$H$20:$H$85,NA())</f>
        <v>#N/A</v>
      </c>
      <c r="K380" s="80" t="e">
        <f t="shared" si="5"/>
        <v>#N/A</v>
      </c>
    </row>
    <row r="381" spans="1:11" x14ac:dyDescent="0.2">
      <c r="A381" s="28">
        <v>379</v>
      </c>
      <c r="B381" s="29">
        <v>1</v>
      </c>
      <c r="C381" s="29">
        <v>45.026200000000003</v>
      </c>
      <c r="D381" s="29">
        <v>3.023E-2</v>
      </c>
      <c r="E381" s="29">
        <v>42.466000000000001</v>
      </c>
      <c r="F381" s="29">
        <v>43.615000000000002</v>
      </c>
      <c r="G381" s="29">
        <v>45.026000000000003</v>
      </c>
      <c r="H381" s="29">
        <v>46.436999999999998</v>
      </c>
      <c r="I381" s="29">
        <v>47.585999999999999</v>
      </c>
      <c r="J381" s="30" t="e">
        <f>_xlfn.XLOOKUP(A381,'Growth Tracker'!$B$20:$B$85,'Growth Tracker'!$H$20:$H$85,NA())</f>
        <v>#N/A</v>
      </c>
      <c r="K381" s="80" t="e">
        <f t="shared" si="5"/>
        <v>#N/A</v>
      </c>
    </row>
    <row r="382" spans="1:11" x14ac:dyDescent="0.2">
      <c r="A382" s="28">
        <v>380</v>
      </c>
      <c r="B382" s="29">
        <v>1</v>
      </c>
      <c r="C382" s="29">
        <v>45.035299999999999</v>
      </c>
      <c r="D382" s="29">
        <v>3.023E-2</v>
      </c>
      <c r="E382" s="29">
        <v>42.475000000000001</v>
      </c>
      <c r="F382" s="29">
        <v>43.624000000000002</v>
      </c>
      <c r="G382" s="29">
        <v>45.034999999999997</v>
      </c>
      <c r="H382" s="29">
        <v>46.445999999999998</v>
      </c>
      <c r="I382" s="29">
        <v>47.595999999999997</v>
      </c>
      <c r="J382" s="30" t="e">
        <f>_xlfn.XLOOKUP(A382,'Growth Tracker'!$B$20:$B$85,'Growth Tracker'!$H$20:$H$85,NA())</f>
        <v>#N/A</v>
      </c>
      <c r="K382" s="80" t="e">
        <f t="shared" si="5"/>
        <v>#N/A</v>
      </c>
    </row>
    <row r="383" spans="1:11" x14ac:dyDescent="0.2">
      <c r="A383" s="28">
        <v>381</v>
      </c>
      <c r="B383" s="29">
        <v>1</v>
      </c>
      <c r="C383" s="29">
        <v>45.044499999999999</v>
      </c>
      <c r="D383" s="29">
        <v>3.023E-2</v>
      </c>
      <c r="E383" s="29">
        <v>42.482999999999997</v>
      </c>
      <c r="F383" s="29">
        <v>43.633000000000003</v>
      </c>
      <c r="G383" s="29">
        <v>45.045000000000002</v>
      </c>
      <c r="H383" s="29">
        <v>46.456000000000003</v>
      </c>
      <c r="I383" s="29">
        <v>47.606000000000002</v>
      </c>
      <c r="J383" s="30" t="e">
        <f>_xlfn.XLOOKUP(A383,'Growth Tracker'!$B$20:$B$85,'Growth Tracker'!$H$20:$H$85,NA())</f>
        <v>#N/A</v>
      </c>
      <c r="K383" s="80" t="e">
        <f t="shared" si="5"/>
        <v>#N/A</v>
      </c>
    </row>
    <row r="384" spans="1:11" x14ac:dyDescent="0.2">
      <c r="A384" s="28">
        <v>382</v>
      </c>
      <c r="B384" s="29">
        <v>1</v>
      </c>
      <c r="C384" s="29">
        <v>45.053600000000003</v>
      </c>
      <c r="D384" s="29">
        <v>3.023E-2</v>
      </c>
      <c r="E384" s="29">
        <v>42.491999999999997</v>
      </c>
      <c r="F384" s="29">
        <v>43.642000000000003</v>
      </c>
      <c r="G384" s="29">
        <v>45.054000000000002</v>
      </c>
      <c r="H384" s="29">
        <v>46.465000000000003</v>
      </c>
      <c r="I384" s="29">
        <v>47.615000000000002</v>
      </c>
      <c r="J384" s="30" t="e">
        <f>_xlfn.XLOOKUP(A384,'Growth Tracker'!$B$20:$B$85,'Growth Tracker'!$H$20:$H$85,NA())</f>
        <v>#N/A</v>
      </c>
      <c r="K384" s="80" t="e">
        <f t="shared" si="5"/>
        <v>#N/A</v>
      </c>
    </row>
    <row r="385" spans="1:11" x14ac:dyDescent="0.2">
      <c r="A385" s="28">
        <v>383</v>
      </c>
      <c r="B385" s="29">
        <v>1</v>
      </c>
      <c r="C385" s="29">
        <v>45.0627</v>
      </c>
      <c r="D385" s="29">
        <v>3.022E-2</v>
      </c>
      <c r="E385" s="29">
        <v>42.500999999999998</v>
      </c>
      <c r="F385" s="29">
        <v>43.651000000000003</v>
      </c>
      <c r="G385" s="29">
        <v>45.063000000000002</v>
      </c>
      <c r="H385" s="29">
        <v>46.473999999999997</v>
      </c>
      <c r="I385" s="29">
        <v>47.624000000000002</v>
      </c>
      <c r="J385" s="30" t="e">
        <f>_xlfn.XLOOKUP(A385,'Growth Tracker'!$B$20:$B$85,'Growth Tracker'!$H$20:$H$85,NA())</f>
        <v>#N/A</v>
      </c>
      <c r="K385" s="80" t="e">
        <f t="shared" si="5"/>
        <v>#N/A</v>
      </c>
    </row>
    <row r="386" spans="1:11" x14ac:dyDescent="0.2">
      <c r="A386" s="28">
        <v>384</v>
      </c>
      <c r="B386" s="29">
        <v>1</v>
      </c>
      <c r="C386" s="29">
        <v>45.0717</v>
      </c>
      <c r="D386" s="29">
        <v>3.022E-2</v>
      </c>
      <c r="E386" s="29">
        <v>42.51</v>
      </c>
      <c r="F386" s="29">
        <v>43.66</v>
      </c>
      <c r="G386" s="29">
        <v>45.072000000000003</v>
      </c>
      <c r="H386" s="29">
        <v>46.482999999999997</v>
      </c>
      <c r="I386" s="29">
        <v>47.633000000000003</v>
      </c>
      <c r="J386" s="30" t="e">
        <f>_xlfn.XLOOKUP(A386,'Growth Tracker'!$B$20:$B$85,'Growth Tracker'!$H$20:$H$85,NA())</f>
        <v>#N/A</v>
      </c>
      <c r="K386" s="80" t="e">
        <f t="shared" si="5"/>
        <v>#N/A</v>
      </c>
    </row>
    <row r="387" spans="1:11" x14ac:dyDescent="0.2">
      <c r="A387" s="28">
        <v>385</v>
      </c>
      <c r="B387" s="29">
        <v>1</v>
      </c>
      <c r="C387" s="29">
        <v>45.080800000000004</v>
      </c>
      <c r="D387" s="29">
        <v>3.022E-2</v>
      </c>
      <c r="E387" s="29">
        <v>42.518999999999998</v>
      </c>
      <c r="F387" s="29">
        <v>43.668999999999997</v>
      </c>
      <c r="G387" s="29">
        <v>45.081000000000003</v>
      </c>
      <c r="H387" s="29">
        <v>46.493000000000002</v>
      </c>
      <c r="I387" s="29">
        <v>47.643000000000001</v>
      </c>
      <c r="J387" s="30" t="e">
        <f>_xlfn.XLOOKUP(A387,'Growth Tracker'!$B$20:$B$85,'Growth Tracker'!$H$20:$H$85,NA())</f>
        <v>#N/A</v>
      </c>
      <c r="K387" s="80" t="e">
        <f t="shared" ref="K387:K450" si="6">IF(ISERROR(J387),NA(),_xlfn.NORM.S.DIST(IF(B387=0,LN(J387/C387)/D387,((J387/C387)^B387-1)/(B387*D387)),TRUE))</f>
        <v>#N/A</v>
      </c>
    </row>
    <row r="388" spans="1:11" x14ac:dyDescent="0.2">
      <c r="A388" s="28">
        <v>386</v>
      </c>
      <c r="B388" s="29">
        <v>1</v>
      </c>
      <c r="C388" s="29">
        <v>45.089700000000001</v>
      </c>
      <c r="D388" s="29">
        <v>3.022E-2</v>
      </c>
      <c r="E388" s="29">
        <v>42.527000000000001</v>
      </c>
      <c r="F388" s="29">
        <v>43.677</v>
      </c>
      <c r="G388" s="29">
        <v>45.09</v>
      </c>
      <c r="H388" s="29">
        <v>46.502000000000002</v>
      </c>
      <c r="I388" s="29">
        <v>47.652000000000001</v>
      </c>
      <c r="J388" s="30" t="e">
        <f>_xlfn.XLOOKUP(A388,'Growth Tracker'!$B$20:$B$85,'Growth Tracker'!$H$20:$H$85,NA())</f>
        <v>#N/A</v>
      </c>
      <c r="K388" s="80" t="e">
        <f t="shared" si="6"/>
        <v>#N/A</v>
      </c>
    </row>
    <row r="389" spans="1:11" x14ac:dyDescent="0.2">
      <c r="A389" s="28">
        <v>387</v>
      </c>
      <c r="B389" s="29">
        <v>1</v>
      </c>
      <c r="C389" s="29">
        <v>45.098700000000001</v>
      </c>
      <c r="D389" s="29">
        <v>3.0210000000000001E-2</v>
      </c>
      <c r="E389" s="29">
        <v>42.536000000000001</v>
      </c>
      <c r="F389" s="29">
        <v>43.686999999999998</v>
      </c>
      <c r="G389" s="29">
        <v>45.098999999999997</v>
      </c>
      <c r="H389" s="29">
        <v>46.511000000000003</v>
      </c>
      <c r="I389" s="29">
        <v>47.661000000000001</v>
      </c>
      <c r="J389" s="30" t="e">
        <f>_xlfn.XLOOKUP(A389,'Growth Tracker'!$B$20:$B$85,'Growth Tracker'!$H$20:$H$85,NA())</f>
        <v>#N/A</v>
      </c>
      <c r="K389" s="80" t="e">
        <f t="shared" si="6"/>
        <v>#N/A</v>
      </c>
    </row>
    <row r="390" spans="1:11" x14ac:dyDescent="0.2">
      <c r="A390" s="28">
        <v>388</v>
      </c>
      <c r="B390" s="29">
        <v>1</v>
      </c>
      <c r="C390" s="29">
        <v>45.107599999999998</v>
      </c>
      <c r="D390" s="29">
        <v>3.0210000000000001E-2</v>
      </c>
      <c r="E390" s="29">
        <v>42.545000000000002</v>
      </c>
      <c r="F390" s="29">
        <v>43.695</v>
      </c>
      <c r="G390" s="29">
        <v>45.107999999999997</v>
      </c>
      <c r="H390" s="29">
        <v>46.52</v>
      </c>
      <c r="I390" s="29">
        <v>47.670999999999999</v>
      </c>
      <c r="J390" s="30" t="e">
        <f>_xlfn.XLOOKUP(A390,'Growth Tracker'!$B$20:$B$85,'Growth Tracker'!$H$20:$H$85,NA())</f>
        <v>#N/A</v>
      </c>
      <c r="K390" s="80" t="e">
        <f t="shared" si="6"/>
        <v>#N/A</v>
      </c>
    </row>
    <row r="391" spans="1:11" x14ac:dyDescent="0.2">
      <c r="A391" s="28">
        <v>389</v>
      </c>
      <c r="B391" s="29">
        <v>1</v>
      </c>
      <c r="C391" s="29">
        <v>45.116500000000002</v>
      </c>
      <c r="D391" s="29">
        <v>3.0210000000000001E-2</v>
      </c>
      <c r="E391" s="29">
        <v>42.552999999999997</v>
      </c>
      <c r="F391" s="29">
        <v>43.704000000000001</v>
      </c>
      <c r="G391" s="29">
        <v>45.116999999999997</v>
      </c>
      <c r="H391" s="29">
        <v>46.529000000000003</v>
      </c>
      <c r="I391" s="29">
        <v>47.68</v>
      </c>
      <c r="J391" s="30" t="e">
        <f>_xlfn.XLOOKUP(A391,'Growth Tracker'!$B$20:$B$85,'Growth Tracker'!$H$20:$H$85,NA())</f>
        <v>#N/A</v>
      </c>
      <c r="K391" s="80" t="e">
        <f t="shared" si="6"/>
        <v>#N/A</v>
      </c>
    </row>
    <row r="392" spans="1:11" x14ac:dyDescent="0.2">
      <c r="A392" s="28">
        <v>390</v>
      </c>
      <c r="B392" s="29">
        <v>1</v>
      </c>
      <c r="C392" s="29">
        <v>45.125399999999999</v>
      </c>
      <c r="D392" s="29">
        <v>3.0210000000000001E-2</v>
      </c>
      <c r="E392" s="29">
        <v>42.561</v>
      </c>
      <c r="F392" s="29">
        <v>43.712000000000003</v>
      </c>
      <c r="G392" s="29">
        <v>45.125</v>
      </c>
      <c r="H392" s="29">
        <v>46.537999999999997</v>
      </c>
      <c r="I392" s="29">
        <v>47.689</v>
      </c>
      <c r="J392" s="30" t="e">
        <f>_xlfn.XLOOKUP(A392,'Growth Tracker'!$B$20:$B$85,'Growth Tracker'!$H$20:$H$85,NA())</f>
        <v>#N/A</v>
      </c>
      <c r="K392" s="80" t="e">
        <f t="shared" si="6"/>
        <v>#N/A</v>
      </c>
    </row>
    <row r="393" spans="1:11" x14ac:dyDescent="0.2">
      <c r="A393" s="28">
        <v>391</v>
      </c>
      <c r="B393" s="29">
        <v>1</v>
      </c>
      <c r="C393" s="29">
        <v>45.1342</v>
      </c>
      <c r="D393" s="29">
        <v>3.0200000000000001E-2</v>
      </c>
      <c r="E393" s="29">
        <v>42.570999999999998</v>
      </c>
      <c r="F393" s="29">
        <v>43.720999999999997</v>
      </c>
      <c r="G393" s="29">
        <v>45.134</v>
      </c>
      <c r="H393" s="29">
        <v>46.546999999999997</v>
      </c>
      <c r="I393" s="29">
        <v>47.698</v>
      </c>
      <c r="J393" s="30" t="e">
        <f>_xlfn.XLOOKUP(A393,'Growth Tracker'!$B$20:$B$85,'Growth Tracker'!$H$20:$H$85,NA())</f>
        <v>#N/A</v>
      </c>
      <c r="K393" s="80" t="e">
        <f t="shared" si="6"/>
        <v>#N/A</v>
      </c>
    </row>
    <row r="394" spans="1:11" x14ac:dyDescent="0.2">
      <c r="A394" s="28">
        <v>392</v>
      </c>
      <c r="B394" s="29">
        <v>1</v>
      </c>
      <c r="C394" s="29">
        <v>45.143000000000001</v>
      </c>
      <c r="D394" s="29">
        <v>3.0200000000000001E-2</v>
      </c>
      <c r="E394" s="29">
        <v>42.579000000000001</v>
      </c>
      <c r="F394" s="29">
        <v>43.73</v>
      </c>
      <c r="G394" s="29">
        <v>45.143000000000001</v>
      </c>
      <c r="H394" s="29">
        <v>46.555999999999997</v>
      </c>
      <c r="I394" s="29">
        <v>47.707000000000001</v>
      </c>
      <c r="J394" s="30" t="e">
        <f>_xlfn.XLOOKUP(A394,'Growth Tracker'!$B$20:$B$85,'Growth Tracker'!$H$20:$H$85,NA())</f>
        <v>#N/A</v>
      </c>
      <c r="K394" s="80" t="e">
        <f t="shared" si="6"/>
        <v>#N/A</v>
      </c>
    </row>
    <row r="395" spans="1:11" x14ac:dyDescent="0.2">
      <c r="A395" s="28">
        <v>393</v>
      </c>
      <c r="B395" s="29">
        <v>1</v>
      </c>
      <c r="C395" s="29">
        <v>45.151800000000001</v>
      </c>
      <c r="D395" s="29">
        <v>3.0200000000000001E-2</v>
      </c>
      <c r="E395" s="29">
        <v>42.587000000000003</v>
      </c>
      <c r="F395" s="29">
        <v>43.738999999999997</v>
      </c>
      <c r="G395" s="29">
        <v>45.152000000000001</v>
      </c>
      <c r="H395" s="29">
        <v>46.564999999999998</v>
      </c>
      <c r="I395" s="29">
        <v>47.716000000000001</v>
      </c>
      <c r="J395" s="30" t="e">
        <f>_xlfn.XLOOKUP(A395,'Growth Tracker'!$B$20:$B$85,'Growth Tracker'!$H$20:$H$85,NA())</f>
        <v>#N/A</v>
      </c>
      <c r="K395" s="80" t="e">
        <f t="shared" si="6"/>
        <v>#N/A</v>
      </c>
    </row>
    <row r="396" spans="1:11" x14ac:dyDescent="0.2">
      <c r="A396" s="28">
        <v>394</v>
      </c>
      <c r="B396" s="29">
        <v>1</v>
      </c>
      <c r="C396" s="29">
        <v>45.160499999999999</v>
      </c>
      <c r="D396" s="29">
        <v>3.0200000000000001E-2</v>
      </c>
      <c r="E396" s="29">
        <v>42.594999999999999</v>
      </c>
      <c r="F396" s="29">
        <v>43.747</v>
      </c>
      <c r="G396" s="29">
        <v>45.161000000000001</v>
      </c>
      <c r="H396" s="29">
        <v>46.573999999999998</v>
      </c>
      <c r="I396" s="29">
        <v>47.725999999999999</v>
      </c>
      <c r="J396" s="30" t="e">
        <f>_xlfn.XLOOKUP(A396,'Growth Tracker'!$B$20:$B$85,'Growth Tracker'!$H$20:$H$85,NA())</f>
        <v>#N/A</v>
      </c>
      <c r="K396" s="80" t="e">
        <f t="shared" si="6"/>
        <v>#N/A</v>
      </c>
    </row>
    <row r="397" spans="1:11" x14ac:dyDescent="0.2">
      <c r="A397" s="28">
        <v>395</v>
      </c>
      <c r="B397" s="29">
        <v>1</v>
      </c>
      <c r="C397" s="29">
        <v>45.169199999999996</v>
      </c>
      <c r="D397" s="29">
        <v>3.0190000000000002E-2</v>
      </c>
      <c r="E397" s="29">
        <v>42.603999999999999</v>
      </c>
      <c r="F397" s="29">
        <v>43.756</v>
      </c>
      <c r="G397" s="29">
        <v>45.168999999999997</v>
      </c>
      <c r="H397" s="29">
        <v>46.582999999999998</v>
      </c>
      <c r="I397" s="29">
        <v>47.734000000000002</v>
      </c>
      <c r="J397" s="30" t="e">
        <f>_xlfn.XLOOKUP(A397,'Growth Tracker'!$B$20:$B$85,'Growth Tracker'!$H$20:$H$85,NA())</f>
        <v>#N/A</v>
      </c>
      <c r="K397" s="80" t="e">
        <f t="shared" si="6"/>
        <v>#N/A</v>
      </c>
    </row>
    <row r="398" spans="1:11" x14ac:dyDescent="0.2">
      <c r="A398" s="28">
        <v>396</v>
      </c>
      <c r="B398" s="29">
        <v>1</v>
      </c>
      <c r="C398" s="29">
        <v>45.177900000000001</v>
      </c>
      <c r="D398" s="29">
        <v>3.0190000000000002E-2</v>
      </c>
      <c r="E398" s="29">
        <v>42.613</v>
      </c>
      <c r="F398" s="29">
        <v>43.764000000000003</v>
      </c>
      <c r="G398" s="29">
        <v>45.177999999999997</v>
      </c>
      <c r="H398" s="29">
        <v>46.591999999999999</v>
      </c>
      <c r="I398" s="29">
        <v>47.743000000000002</v>
      </c>
      <c r="J398" s="30" t="e">
        <f>_xlfn.XLOOKUP(A398,'Growth Tracker'!$B$20:$B$85,'Growth Tracker'!$H$20:$H$85,NA())</f>
        <v>#N/A</v>
      </c>
      <c r="K398" s="80" t="e">
        <f t="shared" si="6"/>
        <v>#N/A</v>
      </c>
    </row>
    <row r="399" spans="1:11" x14ac:dyDescent="0.2">
      <c r="A399" s="28">
        <v>397</v>
      </c>
      <c r="B399" s="29">
        <v>1</v>
      </c>
      <c r="C399" s="29">
        <v>45.186599999999999</v>
      </c>
      <c r="D399" s="29">
        <v>3.0190000000000002E-2</v>
      </c>
      <c r="E399" s="29">
        <v>42.621000000000002</v>
      </c>
      <c r="F399" s="29">
        <v>43.773000000000003</v>
      </c>
      <c r="G399" s="29">
        <v>45.186999999999998</v>
      </c>
      <c r="H399" s="29">
        <v>46.6</v>
      </c>
      <c r="I399" s="29">
        <v>47.752000000000002</v>
      </c>
      <c r="J399" s="30" t="e">
        <f>_xlfn.XLOOKUP(A399,'Growth Tracker'!$B$20:$B$85,'Growth Tracker'!$H$20:$H$85,NA())</f>
        <v>#N/A</v>
      </c>
      <c r="K399" s="80" t="e">
        <f t="shared" si="6"/>
        <v>#N/A</v>
      </c>
    </row>
    <row r="400" spans="1:11" x14ac:dyDescent="0.2">
      <c r="A400" s="28">
        <v>398</v>
      </c>
      <c r="B400" s="29">
        <v>1</v>
      </c>
      <c r="C400" s="29">
        <v>45.1952</v>
      </c>
      <c r="D400" s="29">
        <v>3.0190000000000002E-2</v>
      </c>
      <c r="E400" s="29">
        <v>42.628999999999998</v>
      </c>
      <c r="F400" s="29">
        <v>43.780999999999999</v>
      </c>
      <c r="G400" s="29">
        <v>45.195</v>
      </c>
      <c r="H400" s="29">
        <v>46.609000000000002</v>
      </c>
      <c r="I400" s="29">
        <v>47.761000000000003</v>
      </c>
      <c r="J400" s="30" t="e">
        <f>_xlfn.XLOOKUP(A400,'Growth Tracker'!$B$20:$B$85,'Growth Tracker'!$H$20:$H$85,NA())</f>
        <v>#N/A</v>
      </c>
      <c r="K400" s="80" t="e">
        <f t="shared" si="6"/>
        <v>#N/A</v>
      </c>
    </row>
    <row r="401" spans="1:11" x14ac:dyDescent="0.2">
      <c r="A401" s="28">
        <v>399</v>
      </c>
      <c r="B401" s="29">
        <v>1</v>
      </c>
      <c r="C401" s="29">
        <v>45.203800000000001</v>
      </c>
      <c r="D401" s="29">
        <v>3.0190000000000002E-2</v>
      </c>
      <c r="E401" s="29">
        <v>42.637</v>
      </c>
      <c r="F401" s="29">
        <v>43.789000000000001</v>
      </c>
      <c r="G401" s="29">
        <v>45.204000000000001</v>
      </c>
      <c r="H401" s="29">
        <v>46.618000000000002</v>
      </c>
      <c r="I401" s="29">
        <v>47.771000000000001</v>
      </c>
      <c r="J401" s="30" t="e">
        <f>_xlfn.XLOOKUP(A401,'Growth Tracker'!$B$20:$B$85,'Growth Tracker'!$H$20:$H$85,NA())</f>
        <v>#N/A</v>
      </c>
      <c r="K401" s="80" t="e">
        <f t="shared" si="6"/>
        <v>#N/A</v>
      </c>
    </row>
    <row r="402" spans="1:11" x14ac:dyDescent="0.2">
      <c r="A402" s="28">
        <v>400</v>
      </c>
      <c r="B402" s="29">
        <v>1</v>
      </c>
      <c r="C402" s="29">
        <v>45.212400000000002</v>
      </c>
      <c r="D402" s="29">
        <v>3.0179999999999998E-2</v>
      </c>
      <c r="E402" s="29">
        <v>42.646000000000001</v>
      </c>
      <c r="F402" s="29">
        <v>43.798000000000002</v>
      </c>
      <c r="G402" s="29">
        <v>45.212000000000003</v>
      </c>
      <c r="H402" s="29">
        <v>46.627000000000002</v>
      </c>
      <c r="I402" s="29">
        <v>47.779000000000003</v>
      </c>
      <c r="J402" s="30" t="e">
        <f>_xlfn.XLOOKUP(A402,'Growth Tracker'!$B$20:$B$85,'Growth Tracker'!$H$20:$H$85,NA())</f>
        <v>#N/A</v>
      </c>
      <c r="K402" s="80" t="e">
        <f t="shared" si="6"/>
        <v>#N/A</v>
      </c>
    </row>
    <row r="403" spans="1:11" x14ac:dyDescent="0.2">
      <c r="A403" s="28">
        <v>401</v>
      </c>
      <c r="B403" s="29">
        <v>1</v>
      </c>
      <c r="C403" s="29">
        <v>45.2209</v>
      </c>
      <c r="D403" s="29">
        <v>3.0179999999999998E-2</v>
      </c>
      <c r="E403" s="29">
        <v>42.654000000000003</v>
      </c>
      <c r="F403" s="29">
        <v>43.805999999999997</v>
      </c>
      <c r="G403" s="29">
        <v>45.220999999999997</v>
      </c>
      <c r="H403" s="29">
        <v>46.634999999999998</v>
      </c>
      <c r="I403" s="29">
        <v>47.787999999999997</v>
      </c>
      <c r="J403" s="30" t="e">
        <f>_xlfn.XLOOKUP(A403,'Growth Tracker'!$B$20:$B$85,'Growth Tracker'!$H$20:$H$85,NA())</f>
        <v>#N/A</v>
      </c>
      <c r="K403" s="80" t="e">
        <f t="shared" si="6"/>
        <v>#N/A</v>
      </c>
    </row>
    <row r="404" spans="1:11" x14ac:dyDescent="0.2">
      <c r="A404" s="28">
        <v>402</v>
      </c>
      <c r="B404" s="29">
        <v>1</v>
      </c>
      <c r="C404" s="29">
        <v>45.229399999999998</v>
      </c>
      <c r="D404" s="29">
        <v>3.0179999999999998E-2</v>
      </c>
      <c r="E404" s="29">
        <v>42.661999999999999</v>
      </c>
      <c r="F404" s="29">
        <v>43.814999999999998</v>
      </c>
      <c r="G404" s="29">
        <v>45.228999999999999</v>
      </c>
      <c r="H404" s="29">
        <v>46.643999999999998</v>
      </c>
      <c r="I404" s="29">
        <v>47.796999999999997</v>
      </c>
      <c r="J404" s="30" t="e">
        <f>_xlfn.XLOOKUP(A404,'Growth Tracker'!$B$20:$B$85,'Growth Tracker'!$H$20:$H$85,NA())</f>
        <v>#N/A</v>
      </c>
      <c r="K404" s="80" t="e">
        <f t="shared" si="6"/>
        <v>#N/A</v>
      </c>
    </row>
    <row r="405" spans="1:11" x14ac:dyDescent="0.2">
      <c r="A405" s="28">
        <v>403</v>
      </c>
      <c r="B405" s="29">
        <v>1</v>
      </c>
      <c r="C405" s="29">
        <v>45.237900000000003</v>
      </c>
      <c r="D405" s="29">
        <v>3.0179999999999998E-2</v>
      </c>
      <c r="E405" s="29">
        <v>42.67</v>
      </c>
      <c r="F405" s="29">
        <v>43.823</v>
      </c>
      <c r="G405" s="29">
        <v>45.238</v>
      </c>
      <c r="H405" s="29">
        <v>46.652999999999999</v>
      </c>
      <c r="I405" s="29">
        <v>47.805999999999997</v>
      </c>
      <c r="J405" s="30" t="e">
        <f>_xlfn.XLOOKUP(A405,'Growth Tracker'!$B$20:$B$85,'Growth Tracker'!$H$20:$H$85,NA())</f>
        <v>#N/A</v>
      </c>
      <c r="K405" s="80" t="e">
        <f t="shared" si="6"/>
        <v>#N/A</v>
      </c>
    </row>
    <row r="406" spans="1:11" x14ac:dyDescent="0.2">
      <c r="A406" s="28">
        <v>404</v>
      </c>
      <c r="B406" s="29">
        <v>1</v>
      </c>
      <c r="C406" s="29">
        <v>45.246299999999998</v>
      </c>
      <c r="D406" s="29">
        <v>3.0169999999999999E-2</v>
      </c>
      <c r="E406" s="29">
        <v>42.679000000000002</v>
      </c>
      <c r="F406" s="29">
        <v>43.831000000000003</v>
      </c>
      <c r="G406" s="29">
        <v>45.246000000000002</v>
      </c>
      <c r="H406" s="29">
        <v>46.661000000000001</v>
      </c>
      <c r="I406" s="29">
        <v>47.814</v>
      </c>
      <c r="J406" s="30" t="e">
        <f>_xlfn.XLOOKUP(A406,'Growth Tracker'!$B$20:$B$85,'Growth Tracker'!$H$20:$H$85,NA())</f>
        <v>#N/A</v>
      </c>
      <c r="K406" s="80" t="e">
        <f t="shared" si="6"/>
        <v>#N/A</v>
      </c>
    </row>
    <row r="407" spans="1:11" x14ac:dyDescent="0.2">
      <c r="A407" s="28">
        <v>405</v>
      </c>
      <c r="B407" s="29">
        <v>1</v>
      </c>
      <c r="C407" s="29">
        <v>45.254800000000003</v>
      </c>
      <c r="D407" s="29">
        <v>3.0169999999999999E-2</v>
      </c>
      <c r="E407" s="29">
        <v>42.686999999999998</v>
      </c>
      <c r="F407" s="29">
        <v>43.84</v>
      </c>
      <c r="G407" s="29">
        <v>45.255000000000003</v>
      </c>
      <c r="H407" s="29">
        <v>46.67</v>
      </c>
      <c r="I407" s="29">
        <v>47.823</v>
      </c>
      <c r="J407" s="30" t="e">
        <f>_xlfn.XLOOKUP(A407,'Growth Tracker'!$B$20:$B$85,'Growth Tracker'!$H$20:$H$85,NA())</f>
        <v>#N/A</v>
      </c>
      <c r="K407" s="80" t="e">
        <f t="shared" si="6"/>
        <v>#N/A</v>
      </c>
    </row>
    <row r="408" spans="1:11" x14ac:dyDescent="0.2">
      <c r="A408" s="28">
        <v>406</v>
      </c>
      <c r="B408" s="29">
        <v>1</v>
      </c>
      <c r="C408" s="29">
        <v>45.263199999999998</v>
      </c>
      <c r="D408" s="29">
        <v>3.0169999999999999E-2</v>
      </c>
      <c r="E408" s="29">
        <v>42.695</v>
      </c>
      <c r="F408" s="29">
        <v>43.847999999999999</v>
      </c>
      <c r="G408" s="29">
        <v>45.262999999999998</v>
      </c>
      <c r="H408" s="29">
        <v>46.679000000000002</v>
      </c>
      <c r="I408" s="29">
        <v>47.832000000000001</v>
      </c>
      <c r="J408" s="30" t="e">
        <f>_xlfn.XLOOKUP(A408,'Growth Tracker'!$B$20:$B$85,'Growth Tracker'!$H$20:$H$85,NA())</f>
        <v>#N/A</v>
      </c>
      <c r="K408" s="80" t="e">
        <f t="shared" si="6"/>
        <v>#N/A</v>
      </c>
    </row>
    <row r="409" spans="1:11" x14ac:dyDescent="0.2">
      <c r="A409" s="28">
        <v>407</v>
      </c>
      <c r="B409" s="29">
        <v>1</v>
      </c>
      <c r="C409" s="29">
        <v>45.271500000000003</v>
      </c>
      <c r="D409" s="29">
        <v>3.0169999999999999E-2</v>
      </c>
      <c r="E409" s="29">
        <v>42.703000000000003</v>
      </c>
      <c r="F409" s="29">
        <v>43.856000000000002</v>
      </c>
      <c r="G409" s="29">
        <v>45.271999999999998</v>
      </c>
      <c r="H409" s="29">
        <v>46.686999999999998</v>
      </c>
      <c r="I409" s="29">
        <v>47.84</v>
      </c>
      <c r="J409" s="30" t="e">
        <f>_xlfn.XLOOKUP(A409,'Growth Tracker'!$B$20:$B$85,'Growth Tracker'!$H$20:$H$85,NA())</f>
        <v>#N/A</v>
      </c>
      <c r="K409" s="80" t="e">
        <f t="shared" si="6"/>
        <v>#N/A</v>
      </c>
    </row>
    <row r="410" spans="1:11" x14ac:dyDescent="0.2">
      <c r="A410" s="28">
        <v>408</v>
      </c>
      <c r="B410" s="29">
        <v>1</v>
      </c>
      <c r="C410" s="29">
        <v>45.279899999999998</v>
      </c>
      <c r="D410" s="29">
        <v>3.0159999999999999E-2</v>
      </c>
      <c r="E410" s="29">
        <v>42.710999999999999</v>
      </c>
      <c r="F410" s="29">
        <v>43.865000000000002</v>
      </c>
      <c r="G410" s="29">
        <v>45.28</v>
      </c>
      <c r="H410" s="29">
        <v>46.695</v>
      </c>
      <c r="I410" s="29">
        <v>47.847999999999999</v>
      </c>
      <c r="J410" s="30" t="e">
        <f>_xlfn.XLOOKUP(A410,'Growth Tracker'!$B$20:$B$85,'Growth Tracker'!$H$20:$H$85,NA())</f>
        <v>#N/A</v>
      </c>
      <c r="K410" s="80" t="e">
        <f t="shared" si="6"/>
        <v>#N/A</v>
      </c>
    </row>
    <row r="411" spans="1:11" x14ac:dyDescent="0.2">
      <c r="A411" s="28">
        <v>409</v>
      </c>
      <c r="B411" s="29">
        <v>1</v>
      </c>
      <c r="C411" s="29">
        <v>45.288200000000003</v>
      </c>
      <c r="D411" s="29">
        <v>3.0159999999999999E-2</v>
      </c>
      <c r="E411" s="29">
        <v>42.719000000000001</v>
      </c>
      <c r="F411" s="29">
        <v>43.872999999999998</v>
      </c>
      <c r="G411" s="29">
        <v>45.287999999999997</v>
      </c>
      <c r="H411" s="29">
        <v>46.704000000000001</v>
      </c>
      <c r="I411" s="29">
        <v>47.856999999999999</v>
      </c>
      <c r="J411" s="30" t="e">
        <f>_xlfn.XLOOKUP(A411,'Growth Tracker'!$B$20:$B$85,'Growth Tracker'!$H$20:$H$85,NA())</f>
        <v>#N/A</v>
      </c>
      <c r="K411" s="80" t="e">
        <f t="shared" si="6"/>
        <v>#N/A</v>
      </c>
    </row>
    <row r="412" spans="1:11" x14ac:dyDescent="0.2">
      <c r="A412" s="28">
        <v>410</v>
      </c>
      <c r="B412" s="29">
        <v>1</v>
      </c>
      <c r="C412" s="29">
        <v>45.296500000000002</v>
      </c>
      <c r="D412" s="29">
        <v>3.0159999999999999E-2</v>
      </c>
      <c r="E412" s="29">
        <v>42.726999999999997</v>
      </c>
      <c r="F412" s="29">
        <v>43.881</v>
      </c>
      <c r="G412" s="29">
        <v>45.296999999999997</v>
      </c>
      <c r="H412" s="29">
        <v>46.712000000000003</v>
      </c>
      <c r="I412" s="29">
        <v>47.866</v>
      </c>
      <c r="J412" s="30" t="e">
        <f>_xlfn.XLOOKUP(A412,'Growth Tracker'!$B$20:$B$85,'Growth Tracker'!$H$20:$H$85,NA())</f>
        <v>#N/A</v>
      </c>
      <c r="K412" s="80" t="e">
        <f t="shared" si="6"/>
        <v>#N/A</v>
      </c>
    </row>
    <row r="413" spans="1:11" x14ac:dyDescent="0.2">
      <c r="A413" s="28">
        <v>411</v>
      </c>
      <c r="B413" s="29">
        <v>1</v>
      </c>
      <c r="C413" s="29">
        <v>45.304699999999997</v>
      </c>
      <c r="D413" s="29">
        <v>3.0159999999999999E-2</v>
      </c>
      <c r="E413" s="29">
        <v>42.734999999999999</v>
      </c>
      <c r="F413" s="29">
        <v>43.889000000000003</v>
      </c>
      <c r="G413" s="29">
        <v>45.305</v>
      </c>
      <c r="H413" s="29">
        <v>46.720999999999997</v>
      </c>
      <c r="I413" s="29">
        <v>47.875</v>
      </c>
      <c r="J413" s="30" t="e">
        <f>_xlfn.XLOOKUP(A413,'Growth Tracker'!$B$20:$B$85,'Growth Tracker'!$H$20:$H$85,NA())</f>
        <v>#N/A</v>
      </c>
      <c r="K413" s="80" t="e">
        <f t="shared" si="6"/>
        <v>#N/A</v>
      </c>
    </row>
    <row r="414" spans="1:11" x14ac:dyDescent="0.2">
      <c r="A414" s="28">
        <v>412</v>
      </c>
      <c r="B414" s="29">
        <v>1</v>
      </c>
      <c r="C414" s="29">
        <v>45.313000000000002</v>
      </c>
      <c r="D414" s="29">
        <v>3.015E-2</v>
      </c>
      <c r="E414" s="29">
        <v>42.743000000000002</v>
      </c>
      <c r="F414" s="29">
        <v>43.896999999999998</v>
      </c>
      <c r="G414" s="29">
        <v>45.313000000000002</v>
      </c>
      <c r="H414" s="29">
        <v>46.728999999999999</v>
      </c>
      <c r="I414" s="29">
        <v>47.883000000000003</v>
      </c>
      <c r="J414" s="30" t="e">
        <f>_xlfn.XLOOKUP(A414,'Growth Tracker'!$B$20:$B$85,'Growth Tracker'!$H$20:$H$85,NA())</f>
        <v>#N/A</v>
      </c>
      <c r="K414" s="80" t="e">
        <f t="shared" si="6"/>
        <v>#N/A</v>
      </c>
    </row>
    <row r="415" spans="1:11" x14ac:dyDescent="0.2">
      <c r="A415" s="28">
        <v>413</v>
      </c>
      <c r="B415" s="29">
        <v>1</v>
      </c>
      <c r="C415" s="29">
        <v>45.321199999999997</v>
      </c>
      <c r="D415" s="29">
        <v>3.015E-2</v>
      </c>
      <c r="E415" s="29">
        <v>42.750999999999998</v>
      </c>
      <c r="F415" s="29">
        <v>43.905000000000001</v>
      </c>
      <c r="G415" s="29">
        <v>45.320999999999998</v>
      </c>
      <c r="H415" s="29">
        <v>46.737000000000002</v>
      </c>
      <c r="I415" s="29">
        <v>47.890999999999998</v>
      </c>
      <c r="J415" s="30" t="e">
        <f>_xlfn.XLOOKUP(A415,'Growth Tracker'!$B$20:$B$85,'Growth Tracker'!$H$20:$H$85,NA())</f>
        <v>#N/A</v>
      </c>
      <c r="K415" s="80" t="e">
        <f t="shared" si="6"/>
        <v>#N/A</v>
      </c>
    </row>
    <row r="416" spans="1:11" x14ac:dyDescent="0.2">
      <c r="A416" s="28">
        <v>414</v>
      </c>
      <c r="B416" s="29">
        <v>1</v>
      </c>
      <c r="C416" s="29">
        <v>45.3294</v>
      </c>
      <c r="D416" s="29">
        <v>3.015E-2</v>
      </c>
      <c r="E416" s="29">
        <v>42.759</v>
      </c>
      <c r="F416" s="29">
        <v>43.912999999999997</v>
      </c>
      <c r="G416" s="29">
        <v>45.329000000000001</v>
      </c>
      <c r="H416" s="29">
        <v>46.746000000000002</v>
      </c>
      <c r="I416" s="29">
        <v>47.9</v>
      </c>
      <c r="J416" s="30" t="e">
        <f>_xlfn.XLOOKUP(A416,'Growth Tracker'!$B$20:$B$85,'Growth Tracker'!$H$20:$H$85,NA())</f>
        <v>#N/A</v>
      </c>
      <c r="K416" s="80" t="e">
        <f t="shared" si="6"/>
        <v>#N/A</v>
      </c>
    </row>
    <row r="417" spans="1:11" x14ac:dyDescent="0.2">
      <c r="A417" s="28">
        <v>415</v>
      </c>
      <c r="B417" s="29">
        <v>1</v>
      </c>
      <c r="C417" s="29">
        <v>45.337499999999999</v>
      </c>
      <c r="D417" s="29">
        <v>3.015E-2</v>
      </c>
      <c r="E417" s="29">
        <v>42.767000000000003</v>
      </c>
      <c r="F417" s="29">
        <v>43.920999999999999</v>
      </c>
      <c r="G417" s="29">
        <v>45.338000000000001</v>
      </c>
      <c r="H417" s="29">
        <v>46.753999999999998</v>
      </c>
      <c r="I417" s="29">
        <v>47.908000000000001</v>
      </c>
      <c r="J417" s="30" t="e">
        <f>_xlfn.XLOOKUP(A417,'Growth Tracker'!$B$20:$B$85,'Growth Tracker'!$H$20:$H$85,NA())</f>
        <v>#N/A</v>
      </c>
      <c r="K417" s="80" t="e">
        <f t="shared" si="6"/>
        <v>#N/A</v>
      </c>
    </row>
    <row r="418" spans="1:11" x14ac:dyDescent="0.2">
      <c r="A418" s="28">
        <v>416</v>
      </c>
      <c r="B418" s="29">
        <v>1</v>
      </c>
      <c r="C418" s="29">
        <v>45.345599999999997</v>
      </c>
      <c r="D418" s="29">
        <v>3.015E-2</v>
      </c>
      <c r="E418" s="29">
        <v>42.774000000000001</v>
      </c>
      <c r="F418" s="29">
        <v>43.929000000000002</v>
      </c>
      <c r="G418" s="29">
        <v>45.345999999999997</v>
      </c>
      <c r="H418" s="29">
        <v>46.762999999999998</v>
      </c>
      <c r="I418" s="29">
        <v>47.917000000000002</v>
      </c>
      <c r="J418" s="30" t="e">
        <f>_xlfn.XLOOKUP(A418,'Growth Tracker'!$B$20:$B$85,'Growth Tracker'!$H$20:$H$85,NA())</f>
        <v>#N/A</v>
      </c>
      <c r="K418" s="80" t="e">
        <f t="shared" si="6"/>
        <v>#N/A</v>
      </c>
    </row>
    <row r="419" spans="1:11" x14ac:dyDescent="0.2">
      <c r="A419" s="28">
        <v>417</v>
      </c>
      <c r="B419" s="29">
        <v>1</v>
      </c>
      <c r="C419" s="29">
        <v>45.353700000000003</v>
      </c>
      <c r="D419" s="29">
        <v>3.014E-2</v>
      </c>
      <c r="E419" s="29">
        <v>42.783000000000001</v>
      </c>
      <c r="F419" s="29">
        <v>43.936999999999998</v>
      </c>
      <c r="G419" s="29">
        <v>45.353999999999999</v>
      </c>
      <c r="H419" s="29">
        <v>46.77</v>
      </c>
      <c r="I419" s="29">
        <v>47.924999999999997</v>
      </c>
      <c r="J419" s="30" t="e">
        <f>_xlfn.XLOOKUP(A419,'Growth Tracker'!$B$20:$B$85,'Growth Tracker'!$H$20:$H$85,NA())</f>
        <v>#N/A</v>
      </c>
      <c r="K419" s="80" t="e">
        <f t="shared" si="6"/>
        <v>#N/A</v>
      </c>
    </row>
    <row r="420" spans="1:11" x14ac:dyDescent="0.2">
      <c r="A420" s="28">
        <v>418</v>
      </c>
      <c r="B420" s="29">
        <v>1</v>
      </c>
      <c r="C420" s="29">
        <v>45.361800000000002</v>
      </c>
      <c r="D420" s="29">
        <v>3.014E-2</v>
      </c>
      <c r="E420" s="29">
        <v>42.79</v>
      </c>
      <c r="F420" s="29">
        <v>43.945</v>
      </c>
      <c r="G420" s="29">
        <v>45.362000000000002</v>
      </c>
      <c r="H420" s="29">
        <v>46.779000000000003</v>
      </c>
      <c r="I420" s="29">
        <v>47.933</v>
      </c>
      <c r="J420" s="30" t="e">
        <f>_xlfn.XLOOKUP(A420,'Growth Tracker'!$B$20:$B$85,'Growth Tracker'!$H$20:$H$85,NA())</f>
        <v>#N/A</v>
      </c>
      <c r="K420" s="80" t="e">
        <f t="shared" si="6"/>
        <v>#N/A</v>
      </c>
    </row>
    <row r="421" spans="1:11" x14ac:dyDescent="0.2">
      <c r="A421" s="28">
        <v>419</v>
      </c>
      <c r="B421" s="29">
        <v>1</v>
      </c>
      <c r="C421" s="29">
        <v>45.369900000000001</v>
      </c>
      <c r="D421" s="29">
        <v>3.014E-2</v>
      </c>
      <c r="E421" s="29">
        <v>42.798000000000002</v>
      </c>
      <c r="F421" s="29">
        <v>43.953000000000003</v>
      </c>
      <c r="G421" s="29">
        <v>45.37</v>
      </c>
      <c r="H421" s="29">
        <v>46.786999999999999</v>
      </c>
      <c r="I421" s="29">
        <v>47.942</v>
      </c>
      <c r="J421" s="30" t="e">
        <f>_xlfn.XLOOKUP(A421,'Growth Tracker'!$B$20:$B$85,'Growth Tracker'!$H$20:$H$85,NA())</f>
        <v>#N/A</v>
      </c>
      <c r="K421" s="80" t="e">
        <f t="shared" si="6"/>
        <v>#N/A</v>
      </c>
    </row>
    <row r="422" spans="1:11" x14ac:dyDescent="0.2">
      <c r="A422" s="28">
        <v>420</v>
      </c>
      <c r="B422" s="29">
        <v>1</v>
      </c>
      <c r="C422" s="29">
        <v>45.377899999999997</v>
      </c>
      <c r="D422" s="29">
        <v>3.014E-2</v>
      </c>
      <c r="E422" s="29">
        <v>42.805999999999997</v>
      </c>
      <c r="F422" s="29">
        <v>43.96</v>
      </c>
      <c r="G422" s="29">
        <v>45.378</v>
      </c>
      <c r="H422" s="29">
        <v>46.795000000000002</v>
      </c>
      <c r="I422" s="29">
        <v>47.95</v>
      </c>
      <c r="J422" s="30" t="e">
        <f>_xlfn.XLOOKUP(A422,'Growth Tracker'!$B$20:$B$85,'Growth Tracker'!$H$20:$H$85,NA())</f>
        <v>#N/A</v>
      </c>
      <c r="K422" s="80" t="e">
        <f t="shared" si="6"/>
        <v>#N/A</v>
      </c>
    </row>
    <row r="423" spans="1:11" x14ac:dyDescent="0.2">
      <c r="A423" s="28">
        <v>421</v>
      </c>
      <c r="B423" s="29">
        <v>1</v>
      </c>
      <c r="C423" s="29">
        <v>45.385899999999999</v>
      </c>
      <c r="D423" s="29">
        <v>3.0130000000000001E-2</v>
      </c>
      <c r="E423" s="29">
        <v>42.814</v>
      </c>
      <c r="F423" s="29">
        <v>43.969000000000001</v>
      </c>
      <c r="G423" s="29">
        <v>45.386000000000003</v>
      </c>
      <c r="H423" s="29">
        <v>46.802999999999997</v>
      </c>
      <c r="I423" s="29">
        <v>47.957999999999998</v>
      </c>
      <c r="J423" s="30" t="e">
        <f>_xlfn.XLOOKUP(A423,'Growth Tracker'!$B$20:$B$85,'Growth Tracker'!$H$20:$H$85,NA())</f>
        <v>#N/A</v>
      </c>
      <c r="K423" s="80" t="e">
        <f t="shared" si="6"/>
        <v>#N/A</v>
      </c>
    </row>
    <row r="424" spans="1:11" x14ac:dyDescent="0.2">
      <c r="A424" s="28">
        <v>422</v>
      </c>
      <c r="B424" s="29">
        <v>1</v>
      </c>
      <c r="C424" s="29">
        <v>45.393900000000002</v>
      </c>
      <c r="D424" s="29">
        <v>3.0130000000000001E-2</v>
      </c>
      <c r="E424" s="29">
        <v>42.822000000000003</v>
      </c>
      <c r="F424" s="29">
        <v>43.975999999999999</v>
      </c>
      <c r="G424" s="29">
        <v>45.393999999999998</v>
      </c>
      <c r="H424" s="29">
        <v>46.811</v>
      </c>
      <c r="I424" s="29">
        <v>47.966000000000001</v>
      </c>
      <c r="J424" s="30" t="e">
        <f>_xlfn.XLOOKUP(A424,'Growth Tracker'!$B$20:$B$85,'Growth Tracker'!$H$20:$H$85,NA())</f>
        <v>#N/A</v>
      </c>
      <c r="K424" s="80" t="e">
        <f t="shared" si="6"/>
        <v>#N/A</v>
      </c>
    </row>
    <row r="425" spans="1:11" x14ac:dyDescent="0.2">
      <c r="A425" s="28">
        <v>423</v>
      </c>
      <c r="B425" s="29">
        <v>1</v>
      </c>
      <c r="C425" s="29">
        <v>45.401800000000001</v>
      </c>
      <c r="D425" s="29">
        <v>3.0130000000000001E-2</v>
      </c>
      <c r="E425" s="29">
        <v>42.829000000000001</v>
      </c>
      <c r="F425" s="29">
        <v>43.984000000000002</v>
      </c>
      <c r="G425" s="29">
        <v>45.402000000000001</v>
      </c>
      <c r="H425" s="29">
        <v>46.82</v>
      </c>
      <c r="I425" s="29">
        <v>47.975000000000001</v>
      </c>
      <c r="J425" s="30" t="e">
        <f>_xlfn.XLOOKUP(A425,'Growth Tracker'!$B$20:$B$85,'Growth Tracker'!$H$20:$H$85,NA())</f>
        <v>#N/A</v>
      </c>
      <c r="K425" s="80" t="e">
        <f t="shared" si="6"/>
        <v>#N/A</v>
      </c>
    </row>
    <row r="426" spans="1:11" x14ac:dyDescent="0.2">
      <c r="A426" s="28">
        <v>424</v>
      </c>
      <c r="B426" s="29">
        <v>1</v>
      </c>
      <c r="C426" s="29">
        <v>45.409700000000001</v>
      </c>
      <c r="D426" s="29">
        <v>3.0130000000000001E-2</v>
      </c>
      <c r="E426" s="29">
        <v>42.835999999999999</v>
      </c>
      <c r="F426" s="29">
        <v>43.991999999999997</v>
      </c>
      <c r="G426" s="29">
        <v>45.41</v>
      </c>
      <c r="H426" s="29">
        <v>46.828000000000003</v>
      </c>
      <c r="I426" s="29">
        <v>47.982999999999997</v>
      </c>
      <c r="J426" s="30" t="e">
        <f>_xlfn.XLOOKUP(A426,'Growth Tracker'!$B$20:$B$85,'Growth Tracker'!$H$20:$H$85,NA())</f>
        <v>#N/A</v>
      </c>
      <c r="K426" s="80" t="e">
        <f t="shared" si="6"/>
        <v>#N/A</v>
      </c>
    </row>
    <row r="427" spans="1:11" x14ac:dyDescent="0.2">
      <c r="A427" s="28">
        <v>425</v>
      </c>
      <c r="B427" s="29">
        <v>1</v>
      </c>
      <c r="C427" s="29">
        <v>45.4176</v>
      </c>
      <c r="D427" s="29">
        <v>3.0130000000000001E-2</v>
      </c>
      <c r="E427" s="29">
        <v>42.844000000000001</v>
      </c>
      <c r="F427" s="29">
        <v>43.999000000000002</v>
      </c>
      <c r="G427" s="29">
        <v>45.417999999999999</v>
      </c>
      <c r="H427" s="29">
        <v>46.835999999999999</v>
      </c>
      <c r="I427" s="29">
        <v>47.991</v>
      </c>
      <c r="J427" s="30" t="e">
        <f>_xlfn.XLOOKUP(A427,'Growth Tracker'!$B$20:$B$85,'Growth Tracker'!$H$20:$H$85,NA())</f>
        <v>#N/A</v>
      </c>
      <c r="K427" s="80" t="e">
        <f t="shared" si="6"/>
        <v>#N/A</v>
      </c>
    </row>
    <row r="428" spans="1:11" x14ac:dyDescent="0.2">
      <c r="A428" s="28">
        <v>426</v>
      </c>
      <c r="B428" s="29">
        <v>1</v>
      </c>
      <c r="C428" s="29">
        <v>45.4255</v>
      </c>
      <c r="D428" s="29">
        <v>3.0120000000000001E-2</v>
      </c>
      <c r="E428" s="29">
        <v>42.851999999999997</v>
      </c>
      <c r="F428" s="29">
        <v>44.006999999999998</v>
      </c>
      <c r="G428" s="29">
        <v>45.426000000000002</v>
      </c>
      <c r="H428" s="29">
        <v>46.844000000000001</v>
      </c>
      <c r="I428" s="29">
        <v>47.999000000000002</v>
      </c>
      <c r="J428" s="30" t="e">
        <f>_xlfn.XLOOKUP(A428,'Growth Tracker'!$B$20:$B$85,'Growth Tracker'!$H$20:$H$85,NA())</f>
        <v>#N/A</v>
      </c>
      <c r="K428" s="80" t="e">
        <f t="shared" si="6"/>
        <v>#N/A</v>
      </c>
    </row>
    <row r="429" spans="1:11" x14ac:dyDescent="0.2">
      <c r="A429" s="28">
        <v>427</v>
      </c>
      <c r="B429" s="29">
        <v>1</v>
      </c>
      <c r="C429" s="29">
        <v>45.433399999999999</v>
      </c>
      <c r="D429" s="29">
        <v>3.0120000000000001E-2</v>
      </c>
      <c r="E429" s="29">
        <v>42.86</v>
      </c>
      <c r="F429" s="29">
        <v>44.015000000000001</v>
      </c>
      <c r="G429" s="29">
        <v>45.433</v>
      </c>
      <c r="H429" s="29">
        <v>46.851999999999997</v>
      </c>
      <c r="I429" s="29">
        <v>48.006999999999998</v>
      </c>
      <c r="J429" s="30" t="e">
        <f>_xlfn.XLOOKUP(A429,'Growth Tracker'!$B$20:$B$85,'Growth Tracker'!$H$20:$H$85,NA())</f>
        <v>#N/A</v>
      </c>
      <c r="K429" s="80" t="e">
        <f t="shared" si="6"/>
        <v>#N/A</v>
      </c>
    </row>
    <row r="430" spans="1:11" x14ac:dyDescent="0.2">
      <c r="A430" s="28">
        <v>428</v>
      </c>
      <c r="B430" s="29">
        <v>1</v>
      </c>
      <c r="C430" s="29">
        <v>45.441200000000002</v>
      </c>
      <c r="D430" s="29">
        <v>3.0120000000000001E-2</v>
      </c>
      <c r="E430" s="29">
        <v>42.866999999999997</v>
      </c>
      <c r="F430" s="29">
        <v>44.023000000000003</v>
      </c>
      <c r="G430" s="29">
        <v>45.441000000000003</v>
      </c>
      <c r="H430" s="29">
        <v>46.86</v>
      </c>
      <c r="I430" s="29">
        <v>48.015000000000001</v>
      </c>
      <c r="J430" s="30" t="e">
        <f>_xlfn.XLOOKUP(A430,'Growth Tracker'!$B$20:$B$85,'Growth Tracker'!$H$20:$H$85,NA())</f>
        <v>#N/A</v>
      </c>
      <c r="K430" s="80" t="e">
        <f t="shared" si="6"/>
        <v>#N/A</v>
      </c>
    </row>
    <row r="431" spans="1:11" x14ac:dyDescent="0.2">
      <c r="A431" s="28">
        <v>429</v>
      </c>
      <c r="B431" s="29">
        <v>1</v>
      </c>
      <c r="C431" s="29">
        <v>45.448999999999998</v>
      </c>
      <c r="D431" s="29">
        <v>3.0120000000000001E-2</v>
      </c>
      <c r="E431" s="29">
        <v>42.874000000000002</v>
      </c>
      <c r="F431" s="29">
        <v>44.03</v>
      </c>
      <c r="G431" s="29">
        <v>45.448999999999998</v>
      </c>
      <c r="H431" s="29">
        <v>46.868000000000002</v>
      </c>
      <c r="I431" s="29">
        <v>48.024000000000001</v>
      </c>
      <c r="J431" s="30" t="e">
        <f>_xlfn.XLOOKUP(A431,'Growth Tracker'!$B$20:$B$85,'Growth Tracker'!$H$20:$H$85,NA())</f>
        <v>#N/A</v>
      </c>
      <c r="K431" s="80" t="e">
        <f t="shared" si="6"/>
        <v>#N/A</v>
      </c>
    </row>
    <row r="432" spans="1:11" x14ac:dyDescent="0.2">
      <c r="A432" s="28">
        <v>430</v>
      </c>
      <c r="B432" s="29">
        <v>1</v>
      </c>
      <c r="C432" s="29">
        <v>45.456800000000001</v>
      </c>
      <c r="D432" s="29">
        <v>3.0110000000000001E-2</v>
      </c>
      <c r="E432" s="29">
        <v>42.883000000000003</v>
      </c>
      <c r="F432" s="29">
        <v>44.037999999999997</v>
      </c>
      <c r="G432" s="29">
        <v>45.457000000000001</v>
      </c>
      <c r="H432" s="29">
        <v>46.875</v>
      </c>
      <c r="I432" s="29">
        <v>48.030999999999999</v>
      </c>
      <c r="J432" s="30" t="e">
        <f>_xlfn.XLOOKUP(A432,'Growth Tracker'!$B$20:$B$85,'Growth Tracker'!$H$20:$H$85,NA())</f>
        <v>#N/A</v>
      </c>
      <c r="K432" s="80" t="e">
        <f t="shared" si="6"/>
        <v>#N/A</v>
      </c>
    </row>
    <row r="433" spans="1:11" x14ac:dyDescent="0.2">
      <c r="A433" s="28">
        <v>431</v>
      </c>
      <c r="B433" s="29">
        <v>1</v>
      </c>
      <c r="C433" s="29">
        <v>45.464500000000001</v>
      </c>
      <c r="D433" s="29">
        <v>3.0110000000000001E-2</v>
      </c>
      <c r="E433" s="29">
        <v>42.89</v>
      </c>
      <c r="F433" s="29">
        <v>44.045999999999999</v>
      </c>
      <c r="G433" s="29">
        <v>45.465000000000003</v>
      </c>
      <c r="H433" s="29">
        <v>46.883000000000003</v>
      </c>
      <c r="I433" s="29">
        <v>48.039000000000001</v>
      </c>
      <c r="J433" s="30" t="e">
        <f>_xlfn.XLOOKUP(A433,'Growth Tracker'!$B$20:$B$85,'Growth Tracker'!$H$20:$H$85,NA())</f>
        <v>#N/A</v>
      </c>
      <c r="K433" s="80" t="e">
        <f t="shared" si="6"/>
        <v>#N/A</v>
      </c>
    </row>
    <row r="434" spans="1:11" x14ac:dyDescent="0.2">
      <c r="A434" s="28">
        <v>432</v>
      </c>
      <c r="B434" s="29">
        <v>1</v>
      </c>
      <c r="C434" s="29">
        <v>45.472200000000001</v>
      </c>
      <c r="D434" s="29">
        <v>3.0110000000000001E-2</v>
      </c>
      <c r="E434" s="29">
        <v>42.896999999999998</v>
      </c>
      <c r="F434" s="29">
        <v>44.052999999999997</v>
      </c>
      <c r="G434" s="29">
        <v>45.472000000000001</v>
      </c>
      <c r="H434" s="29">
        <v>46.890999999999998</v>
      </c>
      <c r="I434" s="29">
        <v>48.046999999999997</v>
      </c>
      <c r="J434" s="30" t="e">
        <f>_xlfn.XLOOKUP(A434,'Growth Tracker'!$B$20:$B$85,'Growth Tracker'!$H$20:$H$85,NA())</f>
        <v>#N/A</v>
      </c>
      <c r="K434" s="80" t="e">
        <f t="shared" si="6"/>
        <v>#N/A</v>
      </c>
    </row>
    <row r="435" spans="1:11" x14ac:dyDescent="0.2">
      <c r="A435" s="28">
        <v>433</v>
      </c>
      <c r="B435" s="29">
        <v>1</v>
      </c>
      <c r="C435" s="29">
        <v>45.48</v>
      </c>
      <c r="D435" s="29">
        <v>3.0110000000000001E-2</v>
      </c>
      <c r="E435" s="29">
        <v>42.904000000000003</v>
      </c>
      <c r="F435" s="29">
        <v>44.061</v>
      </c>
      <c r="G435" s="29">
        <v>45.48</v>
      </c>
      <c r="H435" s="29">
        <v>46.899000000000001</v>
      </c>
      <c r="I435" s="29">
        <v>48.055999999999997</v>
      </c>
      <c r="J435" s="30" t="e">
        <f>_xlfn.XLOOKUP(A435,'Growth Tracker'!$B$20:$B$85,'Growth Tracker'!$H$20:$H$85,NA())</f>
        <v>#N/A</v>
      </c>
      <c r="K435" s="80" t="e">
        <f t="shared" si="6"/>
        <v>#N/A</v>
      </c>
    </row>
    <row r="436" spans="1:11" x14ac:dyDescent="0.2">
      <c r="A436" s="28">
        <v>434</v>
      </c>
      <c r="B436" s="29">
        <v>1</v>
      </c>
      <c r="C436" s="29">
        <v>45.4876</v>
      </c>
      <c r="D436" s="29">
        <v>3.0099999999999998E-2</v>
      </c>
      <c r="E436" s="29">
        <v>42.911999999999999</v>
      </c>
      <c r="F436" s="29">
        <v>44.069000000000003</v>
      </c>
      <c r="G436" s="29">
        <v>45.488</v>
      </c>
      <c r="H436" s="29">
        <v>46.906999999999996</v>
      </c>
      <c r="I436" s="29">
        <v>48.063000000000002</v>
      </c>
      <c r="J436" s="30" t="e">
        <f>_xlfn.XLOOKUP(A436,'Growth Tracker'!$B$20:$B$85,'Growth Tracker'!$H$20:$H$85,NA())</f>
        <v>#N/A</v>
      </c>
      <c r="K436" s="80" t="e">
        <f t="shared" si="6"/>
        <v>#N/A</v>
      </c>
    </row>
    <row r="437" spans="1:11" x14ac:dyDescent="0.2">
      <c r="A437" s="28">
        <v>435</v>
      </c>
      <c r="B437" s="29">
        <v>1</v>
      </c>
      <c r="C437" s="29">
        <v>45.4953</v>
      </c>
      <c r="D437" s="29">
        <v>3.0099999999999998E-2</v>
      </c>
      <c r="E437" s="29">
        <v>42.92</v>
      </c>
      <c r="F437" s="29">
        <v>44.076000000000001</v>
      </c>
      <c r="G437" s="29">
        <v>45.494999999999997</v>
      </c>
      <c r="H437" s="29">
        <v>46.914999999999999</v>
      </c>
      <c r="I437" s="29">
        <v>48.070999999999998</v>
      </c>
      <c r="J437" s="30" t="e">
        <f>_xlfn.XLOOKUP(A437,'Growth Tracker'!$B$20:$B$85,'Growth Tracker'!$H$20:$H$85,NA())</f>
        <v>#N/A</v>
      </c>
      <c r="K437" s="80" t="e">
        <f t="shared" si="6"/>
        <v>#N/A</v>
      </c>
    </row>
    <row r="438" spans="1:11" x14ac:dyDescent="0.2">
      <c r="A438" s="28">
        <v>436</v>
      </c>
      <c r="B438" s="29">
        <v>1</v>
      </c>
      <c r="C438" s="29">
        <v>45.502899999999997</v>
      </c>
      <c r="D438" s="29">
        <v>3.0099999999999998E-2</v>
      </c>
      <c r="E438" s="29">
        <v>42.927</v>
      </c>
      <c r="F438" s="29">
        <v>44.082999999999998</v>
      </c>
      <c r="G438" s="29">
        <v>45.503</v>
      </c>
      <c r="H438" s="29">
        <v>46.921999999999997</v>
      </c>
      <c r="I438" s="29">
        <v>48.079000000000001</v>
      </c>
      <c r="J438" s="30" t="e">
        <f>_xlfn.XLOOKUP(A438,'Growth Tracker'!$B$20:$B$85,'Growth Tracker'!$H$20:$H$85,NA())</f>
        <v>#N/A</v>
      </c>
      <c r="K438" s="80" t="e">
        <f t="shared" si="6"/>
        <v>#N/A</v>
      </c>
    </row>
    <row r="439" spans="1:11" x14ac:dyDescent="0.2">
      <c r="A439" s="28">
        <v>437</v>
      </c>
      <c r="B439" s="29">
        <v>1</v>
      </c>
      <c r="C439" s="29">
        <v>45.5105</v>
      </c>
      <c r="D439" s="29">
        <v>3.0099999999999998E-2</v>
      </c>
      <c r="E439" s="29">
        <v>42.933999999999997</v>
      </c>
      <c r="F439" s="29">
        <v>44.091000000000001</v>
      </c>
      <c r="G439" s="29">
        <v>45.511000000000003</v>
      </c>
      <c r="H439" s="29">
        <v>46.93</v>
      </c>
      <c r="I439" s="29">
        <v>48.087000000000003</v>
      </c>
      <c r="J439" s="30" t="e">
        <f>_xlfn.XLOOKUP(A439,'Growth Tracker'!$B$20:$B$85,'Growth Tracker'!$H$20:$H$85,NA())</f>
        <v>#N/A</v>
      </c>
      <c r="K439" s="80" t="e">
        <f t="shared" si="6"/>
        <v>#N/A</v>
      </c>
    </row>
    <row r="440" spans="1:11" x14ac:dyDescent="0.2">
      <c r="A440" s="28">
        <v>438</v>
      </c>
      <c r="B440" s="29">
        <v>1</v>
      </c>
      <c r="C440" s="29">
        <v>45.518099999999997</v>
      </c>
      <c r="D440" s="29">
        <v>3.0099999999999998E-2</v>
      </c>
      <c r="E440" s="29">
        <v>42.941000000000003</v>
      </c>
      <c r="F440" s="29">
        <v>44.097999999999999</v>
      </c>
      <c r="G440" s="29">
        <v>45.518000000000001</v>
      </c>
      <c r="H440" s="29">
        <v>46.938000000000002</v>
      </c>
      <c r="I440" s="29">
        <v>48.094999999999999</v>
      </c>
      <c r="J440" s="30" t="e">
        <f>_xlfn.XLOOKUP(A440,'Growth Tracker'!$B$20:$B$85,'Growth Tracker'!$H$20:$H$85,NA())</f>
        <v>#N/A</v>
      </c>
      <c r="K440" s="80" t="e">
        <f t="shared" si="6"/>
        <v>#N/A</v>
      </c>
    </row>
    <row r="441" spans="1:11" x14ac:dyDescent="0.2">
      <c r="A441" s="28">
        <v>439</v>
      </c>
      <c r="B441" s="29">
        <v>1</v>
      </c>
      <c r="C441" s="29">
        <v>45.525700000000001</v>
      </c>
      <c r="D441" s="29">
        <v>3.0089999999999999E-2</v>
      </c>
      <c r="E441" s="29">
        <v>42.948999999999998</v>
      </c>
      <c r="F441" s="29">
        <v>44.106000000000002</v>
      </c>
      <c r="G441" s="29">
        <v>45.526000000000003</v>
      </c>
      <c r="H441" s="29">
        <v>46.945</v>
      </c>
      <c r="I441" s="29">
        <v>48.101999999999997</v>
      </c>
      <c r="J441" s="30" t="e">
        <f>_xlfn.XLOOKUP(A441,'Growth Tracker'!$B$20:$B$85,'Growth Tracker'!$H$20:$H$85,NA())</f>
        <v>#N/A</v>
      </c>
      <c r="K441" s="80" t="e">
        <f t="shared" si="6"/>
        <v>#N/A</v>
      </c>
    </row>
    <row r="442" spans="1:11" x14ac:dyDescent="0.2">
      <c r="A442" s="28">
        <v>440</v>
      </c>
      <c r="B442" s="29">
        <v>1</v>
      </c>
      <c r="C442" s="29">
        <v>45.533200000000001</v>
      </c>
      <c r="D442" s="29">
        <v>3.0089999999999999E-2</v>
      </c>
      <c r="E442" s="29">
        <v>42.956000000000003</v>
      </c>
      <c r="F442" s="29">
        <v>44.113</v>
      </c>
      <c r="G442" s="29">
        <v>45.533000000000001</v>
      </c>
      <c r="H442" s="29">
        <v>46.953000000000003</v>
      </c>
      <c r="I442" s="29">
        <v>48.11</v>
      </c>
      <c r="J442" s="30" t="e">
        <f>_xlfn.XLOOKUP(A442,'Growth Tracker'!$B$20:$B$85,'Growth Tracker'!$H$20:$H$85,NA())</f>
        <v>#N/A</v>
      </c>
      <c r="K442" s="80" t="e">
        <f t="shared" si="6"/>
        <v>#N/A</v>
      </c>
    </row>
    <row r="443" spans="1:11" x14ac:dyDescent="0.2">
      <c r="A443" s="28">
        <v>441</v>
      </c>
      <c r="B443" s="29">
        <v>1</v>
      </c>
      <c r="C443" s="29">
        <v>45.540799999999997</v>
      </c>
      <c r="D443" s="29">
        <v>3.0089999999999999E-2</v>
      </c>
      <c r="E443" s="29">
        <v>42.963999999999999</v>
      </c>
      <c r="F443" s="29">
        <v>44.121000000000002</v>
      </c>
      <c r="G443" s="29">
        <v>45.540999999999997</v>
      </c>
      <c r="H443" s="29">
        <v>46.960999999999999</v>
      </c>
      <c r="I443" s="29">
        <v>48.118000000000002</v>
      </c>
      <c r="J443" s="30" t="e">
        <f>_xlfn.XLOOKUP(A443,'Growth Tracker'!$B$20:$B$85,'Growth Tracker'!$H$20:$H$85,NA())</f>
        <v>#N/A</v>
      </c>
      <c r="K443" s="80" t="e">
        <f t="shared" si="6"/>
        <v>#N/A</v>
      </c>
    </row>
    <row r="444" spans="1:11" x14ac:dyDescent="0.2">
      <c r="A444" s="28">
        <v>442</v>
      </c>
      <c r="B444" s="29">
        <v>1</v>
      </c>
      <c r="C444" s="29">
        <v>45.548299999999998</v>
      </c>
      <c r="D444" s="29">
        <v>3.0089999999999999E-2</v>
      </c>
      <c r="E444" s="29">
        <v>42.970999999999997</v>
      </c>
      <c r="F444" s="29">
        <v>44.128</v>
      </c>
      <c r="G444" s="29">
        <v>45.548000000000002</v>
      </c>
      <c r="H444" s="29">
        <v>46.969000000000001</v>
      </c>
      <c r="I444" s="29">
        <v>48.125999999999998</v>
      </c>
      <c r="J444" s="30" t="e">
        <f>_xlfn.XLOOKUP(A444,'Growth Tracker'!$B$20:$B$85,'Growth Tracker'!$H$20:$H$85,NA())</f>
        <v>#N/A</v>
      </c>
      <c r="K444" s="80" t="e">
        <f t="shared" si="6"/>
        <v>#N/A</v>
      </c>
    </row>
    <row r="445" spans="1:11" x14ac:dyDescent="0.2">
      <c r="A445" s="28">
        <v>443</v>
      </c>
      <c r="B445" s="29">
        <v>1</v>
      </c>
      <c r="C445" s="29">
        <v>45.555799999999998</v>
      </c>
      <c r="D445" s="29">
        <v>3.0079999999999999E-2</v>
      </c>
      <c r="E445" s="29">
        <v>42.978999999999999</v>
      </c>
      <c r="F445" s="29">
        <v>44.136000000000003</v>
      </c>
      <c r="G445" s="29">
        <v>45.555999999999997</v>
      </c>
      <c r="H445" s="29">
        <v>46.975999999999999</v>
      </c>
      <c r="I445" s="29">
        <v>48.133000000000003</v>
      </c>
      <c r="J445" s="30" t="e">
        <f>_xlfn.XLOOKUP(A445,'Growth Tracker'!$B$20:$B$85,'Growth Tracker'!$H$20:$H$85,NA())</f>
        <v>#N/A</v>
      </c>
      <c r="K445" s="80" t="e">
        <f t="shared" si="6"/>
        <v>#N/A</v>
      </c>
    </row>
    <row r="446" spans="1:11" x14ac:dyDescent="0.2">
      <c r="A446" s="28">
        <v>444</v>
      </c>
      <c r="B446" s="29">
        <v>1</v>
      </c>
      <c r="C446" s="29">
        <v>45.563200000000002</v>
      </c>
      <c r="D446" s="29">
        <v>3.0079999999999999E-2</v>
      </c>
      <c r="E446" s="29">
        <v>42.984999999999999</v>
      </c>
      <c r="F446" s="29">
        <v>44.143000000000001</v>
      </c>
      <c r="G446" s="29">
        <v>45.563000000000002</v>
      </c>
      <c r="H446" s="29">
        <v>46.984000000000002</v>
      </c>
      <c r="I446" s="29">
        <v>48.140999999999998</v>
      </c>
      <c r="J446" s="30" t="e">
        <f>_xlfn.XLOOKUP(A446,'Growth Tracker'!$B$20:$B$85,'Growth Tracker'!$H$20:$H$85,NA())</f>
        <v>#N/A</v>
      </c>
      <c r="K446" s="80" t="e">
        <f t="shared" si="6"/>
        <v>#N/A</v>
      </c>
    </row>
    <row r="447" spans="1:11" x14ac:dyDescent="0.2">
      <c r="A447" s="28">
        <v>445</v>
      </c>
      <c r="B447" s="29">
        <v>1</v>
      </c>
      <c r="C447" s="29">
        <v>45.570599999999999</v>
      </c>
      <c r="D447" s="29">
        <v>3.0079999999999999E-2</v>
      </c>
      <c r="E447" s="29">
        <v>42.991999999999997</v>
      </c>
      <c r="F447" s="29">
        <v>44.15</v>
      </c>
      <c r="G447" s="29">
        <v>45.570999999999998</v>
      </c>
      <c r="H447" s="29">
        <v>46.991</v>
      </c>
      <c r="I447" s="29">
        <v>48.149000000000001</v>
      </c>
      <c r="J447" s="30" t="e">
        <f>_xlfn.XLOOKUP(A447,'Growth Tracker'!$B$20:$B$85,'Growth Tracker'!$H$20:$H$85,NA())</f>
        <v>#N/A</v>
      </c>
      <c r="K447" s="80" t="e">
        <f t="shared" si="6"/>
        <v>#N/A</v>
      </c>
    </row>
    <row r="448" spans="1:11" x14ac:dyDescent="0.2">
      <c r="A448" s="28">
        <v>446</v>
      </c>
      <c r="B448" s="29">
        <v>1</v>
      </c>
      <c r="C448" s="29">
        <v>45.578099999999999</v>
      </c>
      <c r="D448" s="29">
        <v>3.0079999999999999E-2</v>
      </c>
      <c r="E448" s="29">
        <v>43</v>
      </c>
      <c r="F448" s="29">
        <v>44.156999999999996</v>
      </c>
      <c r="G448" s="29">
        <v>45.578000000000003</v>
      </c>
      <c r="H448" s="29">
        <v>46.999000000000002</v>
      </c>
      <c r="I448" s="29">
        <v>48.156999999999996</v>
      </c>
      <c r="J448" s="30" t="e">
        <f>_xlfn.XLOOKUP(A448,'Growth Tracker'!$B$20:$B$85,'Growth Tracker'!$H$20:$H$85,NA())</f>
        <v>#N/A</v>
      </c>
      <c r="K448" s="80" t="e">
        <f t="shared" si="6"/>
        <v>#N/A</v>
      </c>
    </row>
    <row r="449" spans="1:11" x14ac:dyDescent="0.2">
      <c r="A449" s="28">
        <v>447</v>
      </c>
      <c r="B449" s="29">
        <v>1</v>
      </c>
      <c r="C449" s="29">
        <v>45.5854</v>
      </c>
      <c r="D449" s="29">
        <v>3.0079999999999999E-2</v>
      </c>
      <c r="E449" s="29">
        <v>43.006</v>
      </c>
      <c r="F449" s="29">
        <v>44.164000000000001</v>
      </c>
      <c r="G449" s="29">
        <v>45.585000000000001</v>
      </c>
      <c r="H449" s="29">
        <v>47.006999999999998</v>
      </c>
      <c r="I449" s="29">
        <v>48.164000000000001</v>
      </c>
      <c r="J449" s="30" t="e">
        <f>_xlfn.XLOOKUP(A449,'Growth Tracker'!$B$20:$B$85,'Growth Tracker'!$H$20:$H$85,NA())</f>
        <v>#N/A</v>
      </c>
      <c r="K449" s="80" t="e">
        <f t="shared" si="6"/>
        <v>#N/A</v>
      </c>
    </row>
    <row r="450" spans="1:11" x14ac:dyDescent="0.2">
      <c r="A450" s="28">
        <v>448</v>
      </c>
      <c r="B450" s="29">
        <v>1</v>
      </c>
      <c r="C450" s="29">
        <v>45.592799999999997</v>
      </c>
      <c r="D450" s="29">
        <v>3.007E-2</v>
      </c>
      <c r="E450" s="29">
        <v>43.014000000000003</v>
      </c>
      <c r="F450" s="29">
        <v>44.171999999999997</v>
      </c>
      <c r="G450" s="29">
        <v>45.593000000000004</v>
      </c>
      <c r="H450" s="29">
        <v>47.014000000000003</v>
      </c>
      <c r="I450" s="29">
        <v>48.170999999999999</v>
      </c>
      <c r="J450" s="30" t="e">
        <f>_xlfn.XLOOKUP(A450,'Growth Tracker'!$B$20:$B$85,'Growth Tracker'!$H$20:$H$85,NA())</f>
        <v>#N/A</v>
      </c>
      <c r="K450" s="80" t="e">
        <f t="shared" si="6"/>
        <v>#N/A</v>
      </c>
    </row>
    <row r="451" spans="1:11" x14ac:dyDescent="0.2">
      <c r="A451" s="28">
        <v>449</v>
      </c>
      <c r="B451" s="29">
        <v>1</v>
      </c>
      <c r="C451" s="29">
        <v>45.600200000000001</v>
      </c>
      <c r="D451" s="29">
        <v>3.007E-2</v>
      </c>
      <c r="E451" s="29">
        <v>43.021000000000001</v>
      </c>
      <c r="F451" s="29">
        <v>44.179000000000002</v>
      </c>
      <c r="G451" s="29">
        <v>45.6</v>
      </c>
      <c r="H451" s="29">
        <v>47.021000000000001</v>
      </c>
      <c r="I451" s="29">
        <v>48.179000000000002</v>
      </c>
      <c r="J451" s="30" t="e">
        <f>_xlfn.XLOOKUP(A451,'Growth Tracker'!$B$20:$B$85,'Growth Tracker'!$H$20:$H$85,NA())</f>
        <v>#N/A</v>
      </c>
      <c r="K451" s="80" t="e">
        <f t="shared" ref="K451:K514" si="7">IF(ISERROR(J451),NA(),_xlfn.NORM.S.DIST(IF(B451=0,LN(J451/C451)/D451,((J451/C451)^B451-1)/(B451*D451)),TRUE))</f>
        <v>#N/A</v>
      </c>
    </row>
    <row r="452" spans="1:11" x14ac:dyDescent="0.2">
      <c r="A452" s="28">
        <v>450</v>
      </c>
      <c r="B452" s="29">
        <v>1</v>
      </c>
      <c r="C452" s="29">
        <v>45.607500000000002</v>
      </c>
      <c r="D452" s="29">
        <v>3.007E-2</v>
      </c>
      <c r="E452" s="29">
        <v>43.027999999999999</v>
      </c>
      <c r="F452" s="29">
        <v>44.186</v>
      </c>
      <c r="G452" s="29">
        <v>45.607999999999997</v>
      </c>
      <c r="H452" s="29">
        <v>47.029000000000003</v>
      </c>
      <c r="I452" s="29">
        <v>48.186999999999998</v>
      </c>
      <c r="J452" s="30" t="e">
        <f>_xlfn.XLOOKUP(A452,'Growth Tracker'!$B$20:$B$85,'Growth Tracker'!$H$20:$H$85,NA())</f>
        <v>#N/A</v>
      </c>
      <c r="K452" s="80" t="e">
        <f t="shared" si="7"/>
        <v>#N/A</v>
      </c>
    </row>
    <row r="453" spans="1:11" x14ac:dyDescent="0.2">
      <c r="A453" s="28">
        <v>451</v>
      </c>
      <c r="B453" s="29">
        <v>1</v>
      </c>
      <c r="C453" s="29">
        <v>45.614800000000002</v>
      </c>
      <c r="D453" s="29">
        <v>3.007E-2</v>
      </c>
      <c r="E453" s="29">
        <v>43.034999999999997</v>
      </c>
      <c r="F453" s="29">
        <v>44.192999999999998</v>
      </c>
      <c r="G453" s="29">
        <v>45.615000000000002</v>
      </c>
      <c r="H453" s="29">
        <v>47.036000000000001</v>
      </c>
      <c r="I453" s="29">
        <v>48.195</v>
      </c>
      <c r="J453" s="30" t="e">
        <f>_xlfn.XLOOKUP(A453,'Growth Tracker'!$B$20:$B$85,'Growth Tracker'!$H$20:$H$85,NA())</f>
        <v>#N/A</v>
      </c>
      <c r="K453" s="80" t="e">
        <f t="shared" si="7"/>
        <v>#N/A</v>
      </c>
    </row>
    <row r="454" spans="1:11" x14ac:dyDescent="0.2">
      <c r="A454" s="28">
        <v>452</v>
      </c>
      <c r="B454" s="29">
        <v>1</v>
      </c>
      <c r="C454" s="29">
        <v>45.622100000000003</v>
      </c>
      <c r="D454" s="29">
        <v>3.007E-2</v>
      </c>
      <c r="E454" s="29">
        <v>43.042000000000002</v>
      </c>
      <c r="F454" s="29">
        <v>44.2</v>
      </c>
      <c r="G454" s="29">
        <v>45.622</v>
      </c>
      <c r="H454" s="29">
        <v>47.043999999999997</v>
      </c>
      <c r="I454" s="29">
        <v>48.201999999999998</v>
      </c>
      <c r="J454" s="30" t="e">
        <f>_xlfn.XLOOKUP(A454,'Growth Tracker'!$B$20:$B$85,'Growth Tracker'!$H$20:$H$85,NA())</f>
        <v>#N/A</v>
      </c>
      <c r="K454" s="80" t="e">
        <f t="shared" si="7"/>
        <v>#N/A</v>
      </c>
    </row>
    <row r="455" spans="1:11" x14ac:dyDescent="0.2">
      <c r="A455" s="28">
        <v>453</v>
      </c>
      <c r="B455" s="29">
        <v>1</v>
      </c>
      <c r="C455" s="29">
        <v>45.629300000000001</v>
      </c>
      <c r="D455" s="29">
        <v>3.006E-2</v>
      </c>
      <c r="E455" s="29">
        <v>43.05</v>
      </c>
      <c r="F455" s="29">
        <v>44.207999999999998</v>
      </c>
      <c r="G455" s="29">
        <v>45.628999999999998</v>
      </c>
      <c r="H455" s="29">
        <v>47.051000000000002</v>
      </c>
      <c r="I455" s="29">
        <v>48.209000000000003</v>
      </c>
      <c r="J455" s="30" t="e">
        <f>_xlfn.XLOOKUP(A455,'Growth Tracker'!$B$20:$B$85,'Growth Tracker'!$H$20:$H$85,NA())</f>
        <v>#N/A</v>
      </c>
      <c r="K455" s="80" t="e">
        <f t="shared" si="7"/>
        <v>#N/A</v>
      </c>
    </row>
    <row r="456" spans="1:11" x14ac:dyDescent="0.2">
      <c r="A456" s="28">
        <v>454</v>
      </c>
      <c r="B456" s="29">
        <v>1</v>
      </c>
      <c r="C456" s="29">
        <v>45.636600000000001</v>
      </c>
      <c r="D456" s="29">
        <v>3.006E-2</v>
      </c>
      <c r="E456" s="29">
        <v>43.055999999999997</v>
      </c>
      <c r="F456" s="29">
        <v>44.215000000000003</v>
      </c>
      <c r="G456" s="29">
        <v>45.637</v>
      </c>
      <c r="H456" s="29">
        <v>47.058</v>
      </c>
      <c r="I456" s="29">
        <v>48.216999999999999</v>
      </c>
      <c r="J456" s="30" t="e">
        <f>_xlfn.XLOOKUP(A456,'Growth Tracker'!$B$20:$B$85,'Growth Tracker'!$H$20:$H$85,NA())</f>
        <v>#N/A</v>
      </c>
      <c r="K456" s="80" t="e">
        <f t="shared" si="7"/>
        <v>#N/A</v>
      </c>
    </row>
    <row r="457" spans="1:11" x14ac:dyDescent="0.2">
      <c r="A457" s="28">
        <v>455</v>
      </c>
      <c r="B457" s="29">
        <v>1</v>
      </c>
      <c r="C457" s="29">
        <v>45.643799999999999</v>
      </c>
      <c r="D457" s="29">
        <v>3.006E-2</v>
      </c>
      <c r="E457" s="29">
        <v>43.063000000000002</v>
      </c>
      <c r="F457" s="29">
        <v>44.222000000000001</v>
      </c>
      <c r="G457" s="29">
        <v>45.643999999999998</v>
      </c>
      <c r="H457" s="29">
        <v>47.066000000000003</v>
      </c>
      <c r="I457" s="29">
        <v>48.223999999999997</v>
      </c>
      <c r="J457" s="30" t="e">
        <f>_xlfn.XLOOKUP(A457,'Growth Tracker'!$B$20:$B$85,'Growth Tracker'!$H$20:$H$85,NA())</f>
        <v>#N/A</v>
      </c>
      <c r="K457" s="80" t="e">
        <f t="shared" si="7"/>
        <v>#N/A</v>
      </c>
    </row>
    <row r="458" spans="1:11" x14ac:dyDescent="0.2">
      <c r="A458" s="28">
        <v>456</v>
      </c>
      <c r="B458" s="29">
        <v>1</v>
      </c>
      <c r="C458" s="29">
        <v>45.651000000000003</v>
      </c>
      <c r="D458" s="29">
        <v>3.006E-2</v>
      </c>
      <c r="E458" s="29">
        <v>43.07</v>
      </c>
      <c r="F458" s="29">
        <v>44.228999999999999</v>
      </c>
      <c r="G458" s="29">
        <v>45.651000000000003</v>
      </c>
      <c r="H458" s="29">
        <v>47.073</v>
      </c>
      <c r="I458" s="29">
        <v>48.231999999999999</v>
      </c>
      <c r="J458" s="30" t="e">
        <f>_xlfn.XLOOKUP(A458,'Growth Tracker'!$B$20:$B$85,'Growth Tracker'!$H$20:$H$85,NA())</f>
        <v>#N/A</v>
      </c>
      <c r="K458" s="80" t="e">
        <f t="shared" si="7"/>
        <v>#N/A</v>
      </c>
    </row>
    <row r="459" spans="1:11" x14ac:dyDescent="0.2">
      <c r="A459" s="28">
        <v>457</v>
      </c>
      <c r="B459" s="29">
        <v>1</v>
      </c>
      <c r="C459" s="29">
        <v>45.658200000000001</v>
      </c>
      <c r="D459" s="29">
        <v>3.005E-2</v>
      </c>
      <c r="E459" s="29">
        <v>43.078000000000003</v>
      </c>
      <c r="F459" s="29">
        <v>44.235999999999997</v>
      </c>
      <c r="G459" s="29">
        <v>45.658000000000001</v>
      </c>
      <c r="H459" s="29">
        <v>47.08</v>
      </c>
      <c r="I459" s="29">
        <v>48.238999999999997</v>
      </c>
      <c r="J459" s="30" t="e">
        <f>_xlfn.XLOOKUP(A459,'Growth Tracker'!$B$20:$B$85,'Growth Tracker'!$H$20:$H$85,NA())</f>
        <v>#N/A</v>
      </c>
      <c r="K459" s="80" t="e">
        <f t="shared" si="7"/>
        <v>#N/A</v>
      </c>
    </row>
    <row r="460" spans="1:11" x14ac:dyDescent="0.2">
      <c r="A460" s="28">
        <v>458</v>
      </c>
      <c r="B460" s="29">
        <v>1</v>
      </c>
      <c r="C460" s="29">
        <v>45.665399999999998</v>
      </c>
      <c r="D460" s="29">
        <v>3.005E-2</v>
      </c>
      <c r="E460" s="29">
        <v>43.084000000000003</v>
      </c>
      <c r="F460" s="29">
        <v>44.243000000000002</v>
      </c>
      <c r="G460" s="29">
        <v>45.664999999999999</v>
      </c>
      <c r="H460" s="29">
        <v>47.088000000000001</v>
      </c>
      <c r="I460" s="29">
        <v>48.246000000000002</v>
      </c>
      <c r="J460" s="30" t="e">
        <f>_xlfn.XLOOKUP(A460,'Growth Tracker'!$B$20:$B$85,'Growth Tracker'!$H$20:$H$85,NA())</f>
        <v>#N/A</v>
      </c>
      <c r="K460" s="80" t="e">
        <f t="shared" si="7"/>
        <v>#N/A</v>
      </c>
    </row>
    <row r="461" spans="1:11" x14ac:dyDescent="0.2">
      <c r="A461" s="28">
        <v>459</v>
      </c>
      <c r="B461" s="29">
        <v>1</v>
      </c>
      <c r="C461" s="29">
        <v>45.672499999999999</v>
      </c>
      <c r="D461" s="29">
        <v>3.005E-2</v>
      </c>
      <c r="E461" s="29">
        <v>43.091000000000001</v>
      </c>
      <c r="F461" s="29">
        <v>44.25</v>
      </c>
      <c r="G461" s="29">
        <v>45.673000000000002</v>
      </c>
      <c r="H461" s="29">
        <v>47.094999999999999</v>
      </c>
      <c r="I461" s="29">
        <v>48.253999999999998</v>
      </c>
      <c r="J461" s="30" t="e">
        <f>_xlfn.XLOOKUP(A461,'Growth Tracker'!$B$20:$B$85,'Growth Tracker'!$H$20:$H$85,NA())</f>
        <v>#N/A</v>
      </c>
      <c r="K461" s="80" t="e">
        <f t="shared" si="7"/>
        <v>#N/A</v>
      </c>
    </row>
    <row r="462" spans="1:11" x14ac:dyDescent="0.2">
      <c r="A462" s="28">
        <v>460</v>
      </c>
      <c r="B462" s="29">
        <v>1</v>
      </c>
      <c r="C462" s="29">
        <v>45.679600000000001</v>
      </c>
      <c r="D462" s="29">
        <v>3.005E-2</v>
      </c>
      <c r="E462" s="29">
        <v>43.097999999999999</v>
      </c>
      <c r="F462" s="29">
        <v>44.256999999999998</v>
      </c>
      <c r="G462" s="29">
        <v>45.68</v>
      </c>
      <c r="H462" s="29">
        <v>47.101999999999997</v>
      </c>
      <c r="I462" s="29">
        <v>48.261000000000003</v>
      </c>
      <c r="J462" s="30" t="e">
        <f>_xlfn.XLOOKUP(A462,'Growth Tracker'!$B$20:$B$85,'Growth Tracker'!$H$20:$H$85,NA())</f>
        <v>#N/A</v>
      </c>
      <c r="K462" s="80" t="e">
        <f t="shared" si="7"/>
        <v>#N/A</v>
      </c>
    </row>
    <row r="463" spans="1:11" x14ac:dyDescent="0.2">
      <c r="A463" s="28">
        <v>461</v>
      </c>
      <c r="B463" s="29">
        <v>1</v>
      </c>
      <c r="C463" s="29">
        <v>45.686700000000002</v>
      </c>
      <c r="D463" s="29">
        <v>3.005E-2</v>
      </c>
      <c r="E463" s="29">
        <v>43.104999999999997</v>
      </c>
      <c r="F463" s="29">
        <v>44.264000000000003</v>
      </c>
      <c r="G463" s="29">
        <v>45.686999999999998</v>
      </c>
      <c r="H463" s="29">
        <v>47.11</v>
      </c>
      <c r="I463" s="29">
        <v>48.268999999999998</v>
      </c>
      <c r="J463" s="30" t="e">
        <f>_xlfn.XLOOKUP(A463,'Growth Tracker'!$B$20:$B$85,'Growth Tracker'!$H$20:$H$85,NA())</f>
        <v>#N/A</v>
      </c>
      <c r="K463" s="80" t="e">
        <f t="shared" si="7"/>
        <v>#N/A</v>
      </c>
    </row>
    <row r="464" spans="1:11" x14ac:dyDescent="0.2">
      <c r="A464" s="28">
        <v>462</v>
      </c>
      <c r="B464" s="29">
        <v>1</v>
      </c>
      <c r="C464" s="29">
        <v>45.693800000000003</v>
      </c>
      <c r="D464" s="29">
        <v>3.0040000000000001E-2</v>
      </c>
      <c r="E464" s="29">
        <v>43.112000000000002</v>
      </c>
      <c r="F464" s="29">
        <v>44.271000000000001</v>
      </c>
      <c r="G464" s="29">
        <v>45.694000000000003</v>
      </c>
      <c r="H464" s="29">
        <v>47.116</v>
      </c>
      <c r="I464" s="29">
        <v>48.274999999999999</v>
      </c>
      <c r="J464" s="30" t="e">
        <f>_xlfn.XLOOKUP(A464,'Growth Tracker'!$B$20:$B$85,'Growth Tracker'!$H$20:$H$85,NA())</f>
        <v>#N/A</v>
      </c>
      <c r="K464" s="80" t="e">
        <f t="shared" si="7"/>
        <v>#N/A</v>
      </c>
    </row>
    <row r="465" spans="1:11" x14ac:dyDescent="0.2">
      <c r="A465" s="28">
        <v>463</v>
      </c>
      <c r="B465" s="29">
        <v>1</v>
      </c>
      <c r="C465" s="29">
        <v>45.700899999999997</v>
      </c>
      <c r="D465" s="29">
        <v>3.0040000000000001E-2</v>
      </c>
      <c r="E465" s="29">
        <v>43.119</v>
      </c>
      <c r="F465" s="29">
        <v>44.277999999999999</v>
      </c>
      <c r="G465" s="29">
        <v>45.701000000000001</v>
      </c>
      <c r="H465" s="29">
        <v>47.124000000000002</v>
      </c>
      <c r="I465" s="29">
        <v>48.283000000000001</v>
      </c>
      <c r="J465" s="30" t="e">
        <f>_xlfn.XLOOKUP(A465,'Growth Tracker'!$B$20:$B$85,'Growth Tracker'!$H$20:$H$85,NA())</f>
        <v>#N/A</v>
      </c>
      <c r="K465" s="80" t="e">
        <f t="shared" si="7"/>
        <v>#N/A</v>
      </c>
    </row>
    <row r="466" spans="1:11" x14ac:dyDescent="0.2">
      <c r="A466" s="28">
        <v>464</v>
      </c>
      <c r="B466" s="29">
        <v>1</v>
      </c>
      <c r="C466" s="29">
        <v>45.707900000000002</v>
      </c>
      <c r="D466" s="29">
        <v>3.0040000000000001E-2</v>
      </c>
      <c r="E466" s="29">
        <v>43.125</v>
      </c>
      <c r="F466" s="29">
        <v>44.284999999999997</v>
      </c>
      <c r="G466" s="29">
        <v>45.707999999999998</v>
      </c>
      <c r="H466" s="29">
        <v>47.131</v>
      </c>
      <c r="I466" s="29">
        <v>48.29</v>
      </c>
      <c r="J466" s="30" t="e">
        <f>_xlfn.XLOOKUP(A466,'Growth Tracker'!$B$20:$B$85,'Growth Tracker'!$H$20:$H$85,NA())</f>
        <v>#N/A</v>
      </c>
      <c r="K466" s="80" t="e">
        <f t="shared" si="7"/>
        <v>#N/A</v>
      </c>
    </row>
    <row r="467" spans="1:11" x14ac:dyDescent="0.2">
      <c r="A467" s="28">
        <v>465</v>
      </c>
      <c r="B467" s="29">
        <v>1</v>
      </c>
      <c r="C467" s="29">
        <v>45.715000000000003</v>
      </c>
      <c r="D467" s="29">
        <v>3.0040000000000001E-2</v>
      </c>
      <c r="E467" s="29">
        <v>43.131999999999998</v>
      </c>
      <c r="F467" s="29">
        <v>44.292000000000002</v>
      </c>
      <c r="G467" s="29">
        <v>45.715000000000003</v>
      </c>
      <c r="H467" s="29">
        <v>47.137999999999998</v>
      </c>
      <c r="I467" s="29">
        <v>48.298000000000002</v>
      </c>
      <c r="J467" s="30" t="e">
        <f>_xlfn.XLOOKUP(A467,'Growth Tracker'!$B$20:$B$85,'Growth Tracker'!$H$20:$H$85,NA())</f>
        <v>#N/A</v>
      </c>
      <c r="K467" s="80" t="e">
        <f t="shared" si="7"/>
        <v>#N/A</v>
      </c>
    </row>
    <row r="468" spans="1:11" x14ac:dyDescent="0.2">
      <c r="A468" s="28">
        <v>466</v>
      </c>
      <c r="B468" s="29">
        <v>1</v>
      </c>
      <c r="C468" s="29">
        <v>45.722000000000001</v>
      </c>
      <c r="D468" s="29">
        <v>3.0040000000000001E-2</v>
      </c>
      <c r="E468" s="29">
        <v>43.139000000000003</v>
      </c>
      <c r="F468" s="29">
        <v>44.298000000000002</v>
      </c>
      <c r="G468" s="29">
        <v>45.722000000000001</v>
      </c>
      <c r="H468" s="29">
        <v>47.146000000000001</v>
      </c>
      <c r="I468" s="29">
        <v>48.305</v>
      </c>
      <c r="J468" s="30" t="e">
        <f>_xlfn.XLOOKUP(A468,'Growth Tracker'!$B$20:$B$85,'Growth Tracker'!$H$20:$H$85,NA())</f>
        <v>#N/A</v>
      </c>
      <c r="K468" s="80" t="e">
        <f t="shared" si="7"/>
        <v>#N/A</v>
      </c>
    </row>
    <row r="469" spans="1:11" x14ac:dyDescent="0.2">
      <c r="A469" s="28">
        <v>467</v>
      </c>
      <c r="B469" s="29">
        <v>1</v>
      </c>
      <c r="C469" s="29">
        <v>45.728999999999999</v>
      </c>
      <c r="D469" s="29">
        <v>3.0030000000000001E-2</v>
      </c>
      <c r="E469" s="29">
        <v>43.146000000000001</v>
      </c>
      <c r="F469" s="29">
        <v>44.305999999999997</v>
      </c>
      <c r="G469" s="29">
        <v>45.728999999999999</v>
      </c>
      <c r="H469" s="29">
        <v>47.152000000000001</v>
      </c>
      <c r="I469" s="29">
        <v>48.311999999999998</v>
      </c>
      <c r="J469" s="30" t="e">
        <f>_xlfn.XLOOKUP(A469,'Growth Tracker'!$B$20:$B$85,'Growth Tracker'!$H$20:$H$85,NA())</f>
        <v>#N/A</v>
      </c>
      <c r="K469" s="80" t="e">
        <f t="shared" si="7"/>
        <v>#N/A</v>
      </c>
    </row>
    <row r="470" spans="1:11" x14ac:dyDescent="0.2">
      <c r="A470" s="28">
        <v>468</v>
      </c>
      <c r="B470" s="29">
        <v>1</v>
      </c>
      <c r="C470" s="29">
        <v>45.735900000000001</v>
      </c>
      <c r="D470" s="29">
        <v>3.0030000000000001E-2</v>
      </c>
      <c r="E470" s="29">
        <v>43.152999999999999</v>
      </c>
      <c r="F470" s="29">
        <v>44.311999999999998</v>
      </c>
      <c r="G470" s="29">
        <v>45.735999999999997</v>
      </c>
      <c r="H470" s="29">
        <v>47.158999999999999</v>
      </c>
      <c r="I470" s="29">
        <v>48.319000000000003</v>
      </c>
      <c r="J470" s="30" t="e">
        <f>_xlfn.XLOOKUP(A470,'Growth Tracker'!$B$20:$B$85,'Growth Tracker'!$H$20:$H$85,NA())</f>
        <v>#N/A</v>
      </c>
      <c r="K470" s="80" t="e">
        <f t="shared" si="7"/>
        <v>#N/A</v>
      </c>
    </row>
    <row r="471" spans="1:11" x14ac:dyDescent="0.2">
      <c r="A471" s="28">
        <v>469</v>
      </c>
      <c r="B471" s="29">
        <v>1</v>
      </c>
      <c r="C471" s="29">
        <v>45.742899999999999</v>
      </c>
      <c r="D471" s="29">
        <v>3.0030000000000001E-2</v>
      </c>
      <c r="E471" s="29">
        <v>43.158999999999999</v>
      </c>
      <c r="F471" s="29">
        <v>44.319000000000003</v>
      </c>
      <c r="G471" s="29">
        <v>45.743000000000002</v>
      </c>
      <c r="H471" s="29">
        <v>47.167000000000002</v>
      </c>
      <c r="I471" s="29">
        <v>48.326000000000001</v>
      </c>
      <c r="J471" s="30" t="e">
        <f>_xlfn.XLOOKUP(A471,'Growth Tracker'!$B$20:$B$85,'Growth Tracker'!$H$20:$H$85,NA())</f>
        <v>#N/A</v>
      </c>
      <c r="K471" s="80" t="e">
        <f t="shared" si="7"/>
        <v>#N/A</v>
      </c>
    </row>
    <row r="472" spans="1:11" x14ac:dyDescent="0.2">
      <c r="A472" s="28">
        <v>470</v>
      </c>
      <c r="B472" s="29">
        <v>1</v>
      </c>
      <c r="C472" s="29">
        <v>45.7498</v>
      </c>
      <c r="D472" s="29">
        <v>3.0030000000000001E-2</v>
      </c>
      <c r="E472" s="29">
        <v>43.165999999999997</v>
      </c>
      <c r="F472" s="29">
        <v>44.326000000000001</v>
      </c>
      <c r="G472" s="29">
        <v>45.75</v>
      </c>
      <c r="H472" s="29">
        <v>47.173999999999999</v>
      </c>
      <c r="I472" s="29">
        <v>48.334000000000003</v>
      </c>
      <c r="J472" s="30" t="e">
        <f>_xlfn.XLOOKUP(A472,'Growth Tracker'!$B$20:$B$85,'Growth Tracker'!$H$20:$H$85,NA())</f>
        <v>#N/A</v>
      </c>
      <c r="K472" s="80" t="e">
        <f t="shared" si="7"/>
        <v>#N/A</v>
      </c>
    </row>
    <row r="473" spans="1:11" x14ac:dyDescent="0.2">
      <c r="A473" s="28">
        <v>471</v>
      </c>
      <c r="B473" s="29">
        <v>1</v>
      </c>
      <c r="C473" s="29">
        <v>45.756700000000002</v>
      </c>
      <c r="D473" s="29">
        <v>3.0030000000000001E-2</v>
      </c>
      <c r="E473" s="29">
        <v>43.171999999999997</v>
      </c>
      <c r="F473" s="29">
        <v>44.332999999999998</v>
      </c>
      <c r="G473" s="29">
        <v>45.756999999999998</v>
      </c>
      <c r="H473" s="29">
        <v>47.180999999999997</v>
      </c>
      <c r="I473" s="29">
        <v>48.341000000000001</v>
      </c>
      <c r="J473" s="30" t="e">
        <f>_xlfn.XLOOKUP(A473,'Growth Tracker'!$B$20:$B$85,'Growth Tracker'!$H$20:$H$85,NA())</f>
        <v>#N/A</v>
      </c>
      <c r="K473" s="80" t="e">
        <f t="shared" si="7"/>
        <v>#N/A</v>
      </c>
    </row>
    <row r="474" spans="1:11" x14ac:dyDescent="0.2">
      <c r="A474" s="28">
        <v>472</v>
      </c>
      <c r="B474" s="29">
        <v>1</v>
      </c>
      <c r="C474" s="29">
        <v>45.763599999999997</v>
      </c>
      <c r="D474" s="29">
        <v>3.0020000000000002E-2</v>
      </c>
      <c r="E474" s="29">
        <v>43.18</v>
      </c>
      <c r="F474" s="29">
        <v>44.34</v>
      </c>
      <c r="G474" s="29">
        <v>45.764000000000003</v>
      </c>
      <c r="H474" s="29">
        <v>47.186999999999998</v>
      </c>
      <c r="I474" s="29">
        <v>48.347000000000001</v>
      </c>
      <c r="J474" s="30" t="e">
        <f>_xlfn.XLOOKUP(A474,'Growth Tracker'!$B$20:$B$85,'Growth Tracker'!$H$20:$H$85,NA())</f>
        <v>#N/A</v>
      </c>
      <c r="K474" s="80" t="e">
        <f t="shared" si="7"/>
        <v>#N/A</v>
      </c>
    </row>
    <row r="475" spans="1:11" x14ac:dyDescent="0.2">
      <c r="A475" s="28">
        <v>473</v>
      </c>
      <c r="B475" s="29">
        <v>1</v>
      </c>
      <c r="C475" s="29">
        <v>45.770499999999998</v>
      </c>
      <c r="D475" s="29">
        <v>3.0020000000000002E-2</v>
      </c>
      <c r="E475" s="29">
        <v>43.186</v>
      </c>
      <c r="F475" s="29">
        <v>44.345999999999997</v>
      </c>
      <c r="G475" s="29">
        <v>45.771000000000001</v>
      </c>
      <c r="H475" s="29">
        <v>47.195</v>
      </c>
      <c r="I475" s="29">
        <v>48.354999999999997</v>
      </c>
      <c r="J475" s="30" t="e">
        <f>_xlfn.XLOOKUP(A475,'Growth Tracker'!$B$20:$B$85,'Growth Tracker'!$H$20:$H$85,NA())</f>
        <v>#N/A</v>
      </c>
      <c r="K475" s="80" t="e">
        <f t="shared" si="7"/>
        <v>#N/A</v>
      </c>
    </row>
    <row r="476" spans="1:11" x14ac:dyDescent="0.2">
      <c r="A476" s="28">
        <v>474</v>
      </c>
      <c r="B476" s="29">
        <v>1</v>
      </c>
      <c r="C476" s="29">
        <v>45.7774</v>
      </c>
      <c r="D476" s="29">
        <v>3.0020000000000002E-2</v>
      </c>
      <c r="E476" s="29">
        <v>43.192999999999998</v>
      </c>
      <c r="F476" s="29">
        <v>44.353000000000002</v>
      </c>
      <c r="G476" s="29">
        <v>45.777000000000001</v>
      </c>
      <c r="H476" s="29">
        <v>47.201999999999998</v>
      </c>
      <c r="I476" s="29">
        <v>48.362000000000002</v>
      </c>
      <c r="J476" s="30" t="e">
        <f>_xlfn.XLOOKUP(A476,'Growth Tracker'!$B$20:$B$85,'Growth Tracker'!$H$20:$H$85,NA())</f>
        <v>#N/A</v>
      </c>
      <c r="K476" s="80" t="e">
        <f t="shared" si="7"/>
        <v>#N/A</v>
      </c>
    </row>
    <row r="477" spans="1:11" x14ac:dyDescent="0.2">
      <c r="A477" s="28">
        <v>475</v>
      </c>
      <c r="B477" s="29">
        <v>1</v>
      </c>
      <c r="C477" s="29">
        <v>45.784199999999998</v>
      </c>
      <c r="D477" s="29">
        <v>3.0020000000000002E-2</v>
      </c>
      <c r="E477" s="29">
        <v>43.198999999999998</v>
      </c>
      <c r="F477" s="29">
        <v>44.36</v>
      </c>
      <c r="G477" s="29">
        <v>45.783999999999999</v>
      </c>
      <c r="H477" s="29">
        <v>47.209000000000003</v>
      </c>
      <c r="I477" s="29">
        <v>48.369</v>
      </c>
      <c r="J477" s="30" t="e">
        <f>_xlfn.XLOOKUP(A477,'Growth Tracker'!$B$20:$B$85,'Growth Tracker'!$H$20:$H$85,NA())</f>
        <v>#N/A</v>
      </c>
      <c r="K477" s="80" t="e">
        <f t="shared" si="7"/>
        <v>#N/A</v>
      </c>
    </row>
    <row r="478" spans="1:11" x14ac:dyDescent="0.2">
      <c r="A478" s="28">
        <v>476</v>
      </c>
      <c r="B478" s="29">
        <v>1</v>
      </c>
      <c r="C478" s="29">
        <v>45.790999999999997</v>
      </c>
      <c r="D478" s="29">
        <v>3.0009999999999998E-2</v>
      </c>
      <c r="E478" s="29">
        <v>43.206000000000003</v>
      </c>
      <c r="F478" s="29">
        <v>44.366999999999997</v>
      </c>
      <c r="G478" s="29">
        <v>45.790999999999997</v>
      </c>
      <c r="H478" s="29">
        <v>47.215000000000003</v>
      </c>
      <c r="I478" s="29">
        <v>48.375999999999998</v>
      </c>
      <c r="J478" s="30" t="e">
        <f>_xlfn.XLOOKUP(A478,'Growth Tracker'!$B$20:$B$85,'Growth Tracker'!$H$20:$H$85,NA())</f>
        <v>#N/A</v>
      </c>
      <c r="K478" s="80" t="e">
        <f t="shared" si="7"/>
        <v>#N/A</v>
      </c>
    </row>
    <row r="479" spans="1:11" x14ac:dyDescent="0.2">
      <c r="A479" s="28">
        <v>477</v>
      </c>
      <c r="B479" s="29">
        <v>1</v>
      </c>
      <c r="C479" s="29">
        <v>45.797800000000002</v>
      </c>
      <c r="D479" s="29">
        <v>3.0009999999999998E-2</v>
      </c>
      <c r="E479" s="29">
        <v>43.213000000000001</v>
      </c>
      <c r="F479" s="29">
        <v>44.372999999999998</v>
      </c>
      <c r="G479" s="29">
        <v>45.798000000000002</v>
      </c>
      <c r="H479" s="29">
        <v>47.222000000000001</v>
      </c>
      <c r="I479" s="29">
        <v>48.383000000000003</v>
      </c>
      <c r="J479" s="30" t="e">
        <f>_xlfn.XLOOKUP(A479,'Growth Tracker'!$B$20:$B$85,'Growth Tracker'!$H$20:$H$85,NA())</f>
        <v>#N/A</v>
      </c>
      <c r="K479" s="80" t="e">
        <f t="shared" si="7"/>
        <v>#N/A</v>
      </c>
    </row>
    <row r="480" spans="1:11" x14ac:dyDescent="0.2">
      <c r="A480" s="28">
        <v>478</v>
      </c>
      <c r="B480" s="29">
        <v>1</v>
      </c>
      <c r="C480" s="29">
        <v>45.804600000000001</v>
      </c>
      <c r="D480" s="29">
        <v>3.0009999999999998E-2</v>
      </c>
      <c r="E480" s="29">
        <v>43.219000000000001</v>
      </c>
      <c r="F480" s="29">
        <v>44.38</v>
      </c>
      <c r="G480" s="29">
        <v>45.805</v>
      </c>
      <c r="H480" s="29">
        <v>47.228999999999999</v>
      </c>
      <c r="I480" s="29">
        <v>48.39</v>
      </c>
      <c r="J480" s="30" t="e">
        <f>_xlfn.XLOOKUP(A480,'Growth Tracker'!$B$20:$B$85,'Growth Tracker'!$H$20:$H$85,NA())</f>
        <v>#N/A</v>
      </c>
      <c r="K480" s="80" t="e">
        <f t="shared" si="7"/>
        <v>#N/A</v>
      </c>
    </row>
    <row r="481" spans="1:11" x14ac:dyDescent="0.2">
      <c r="A481" s="28">
        <v>479</v>
      </c>
      <c r="B481" s="29">
        <v>1</v>
      </c>
      <c r="C481" s="29">
        <v>45.811399999999999</v>
      </c>
      <c r="D481" s="29">
        <v>3.0009999999999998E-2</v>
      </c>
      <c r="E481" s="29">
        <v>43.225999999999999</v>
      </c>
      <c r="F481" s="29">
        <v>44.387</v>
      </c>
      <c r="G481" s="29">
        <v>45.811</v>
      </c>
      <c r="H481" s="29">
        <v>47.235999999999997</v>
      </c>
      <c r="I481" s="29">
        <v>48.396999999999998</v>
      </c>
      <c r="J481" s="30" t="e">
        <f>_xlfn.XLOOKUP(A481,'Growth Tracker'!$B$20:$B$85,'Growth Tracker'!$H$20:$H$85,NA())</f>
        <v>#N/A</v>
      </c>
      <c r="K481" s="80" t="e">
        <f t="shared" si="7"/>
        <v>#N/A</v>
      </c>
    </row>
    <row r="482" spans="1:11" x14ac:dyDescent="0.2">
      <c r="A482" s="28">
        <v>480</v>
      </c>
      <c r="B482" s="29">
        <v>1</v>
      </c>
      <c r="C482" s="29">
        <v>45.818199999999997</v>
      </c>
      <c r="D482" s="29">
        <v>3.0009999999999998E-2</v>
      </c>
      <c r="E482" s="29">
        <v>43.231999999999999</v>
      </c>
      <c r="F482" s="29">
        <v>44.393000000000001</v>
      </c>
      <c r="G482" s="29">
        <v>45.817999999999998</v>
      </c>
      <c r="H482" s="29">
        <v>47.243000000000002</v>
      </c>
      <c r="I482" s="29">
        <v>48.404000000000003</v>
      </c>
      <c r="J482" s="30" t="e">
        <f>_xlfn.XLOOKUP(A482,'Growth Tracker'!$B$20:$B$85,'Growth Tracker'!$H$20:$H$85,NA())</f>
        <v>#N/A</v>
      </c>
      <c r="K482" s="80" t="e">
        <f t="shared" si="7"/>
        <v>#N/A</v>
      </c>
    </row>
    <row r="483" spans="1:11" x14ac:dyDescent="0.2">
      <c r="A483" s="28">
        <v>481</v>
      </c>
      <c r="B483" s="29">
        <v>1</v>
      </c>
      <c r="C483" s="29">
        <v>45.8249</v>
      </c>
      <c r="D483" s="29">
        <v>0.03</v>
      </c>
      <c r="E483" s="29">
        <v>43.238999999999997</v>
      </c>
      <c r="F483" s="29">
        <v>44.4</v>
      </c>
      <c r="G483" s="29">
        <v>45.825000000000003</v>
      </c>
      <c r="H483" s="29">
        <v>47.25</v>
      </c>
      <c r="I483" s="29">
        <v>48.411000000000001</v>
      </c>
      <c r="J483" s="30" t="e">
        <f>_xlfn.XLOOKUP(A483,'Growth Tracker'!$B$20:$B$85,'Growth Tracker'!$H$20:$H$85,NA())</f>
        <v>#N/A</v>
      </c>
      <c r="K483" s="80" t="e">
        <f t="shared" si="7"/>
        <v>#N/A</v>
      </c>
    </row>
    <row r="484" spans="1:11" x14ac:dyDescent="0.2">
      <c r="A484" s="28">
        <v>482</v>
      </c>
      <c r="B484" s="29">
        <v>1</v>
      </c>
      <c r="C484" s="29">
        <v>45.831600000000002</v>
      </c>
      <c r="D484" s="29">
        <v>0.03</v>
      </c>
      <c r="E484" s="29">
        <v>43.246000000000002</v>
      </c>
      <c r="F484" s="29">
        <v>44.406999999999996</v>
      </c>
      <c r="G484" s="29">
        <v>45.832000000000001</v>
      </c>
      <c r="H484" s="29">
        <v>47.256999999999998</v>
      </c>
      <c r="I484" s="29">
        <v>48.417999999999999</v>
      </c>
      <c r="J484" s="30" t="e">
        <f>_xlfn.XLOOKUP(A484,'Growth Tracker'!$B$20:$B$85,'Growth Tracker'!$H$20:$H$85,NA())</f>
        <v>#N/A</v>
      </c>
      <c r="K484" s="80" t="e">
        <f t="shared" si="7"/>
        <v>#N/A</v>
      </c>
    </row>
    <row r="485" spans="1:11" x14ac:dyDescent="0.2">
      <c r="A485" s="28">
        <v>483</v>
      </c>
      <c r="B485" s="29">
        <v>1</v>
      </c>
      <c r="C485" s="29">
        <v>45.838299999999997</v>
      </c>
      <c r="D485" s="29">
        <v>0.03</v>
      </c>
      <c r="E485" s="29">
        <v>43.252000000000002</v>
      </c>
      <c r="F485" s="29">
        <v>44.412999999999997</v>
      </c>
      <c r="G485" s="29">
        <v>45.838000000000001</v>
      </c>
      <c r="H485" s="29">
        <v>47.264000000000003</v>
      </c>
      <c r="I485" s="29">
        <v>48.424999999999997</v>
      </c>
      <c r="J485" s="30" t="e">
        <f>_xlfn.XLOOKUP(A485,'Growth Tracker'!$B$20:$B$85,'Growth Tracker'!$H$20:$H$85,NA())</f>
        <v>#N/A</v>
      </c>
      <c r="K485" s="80" t="e">
        <f t="shared" si="7"/>
        <v>#N/A</v>
      </c>
    </row>
    <row r="486" spans="1:11" x14ac:dyDescent="0.2">
      <c r="A486" s="28">
        <v>484</v>
      </c>
      <c r="B486" s="29">
        <v>1</v>
      </c>
      <c r="C486" s="29">
        <v>45.844999999999999</v>
      </c>
      <c r="D486" s="29">
        <v>0.03</v>
      </c>
      <c r="E486" s="29">
        <v>43.258000000000003</v>
      </c>
      <c r="F486" s="29">
        <v>44.42</v>
      </c>
      <c r="G486" s="29">
        <v>45.844999999999999</v>
      </c>
      <c r="H486" s="29">
        <v>47.27</v>
      </c>
      <c r="I486" s="29">
        <v>48.432000000000002</v>
      </c>
      <c r="J486" s="30" t="e">
        <f>_xlfn.XLOOKUP(A486,'Growth Tracker'!$B$20:$B$85,'Growth Tracker'!$H$20:$H$85,NA())</f>
        <v>#N/A</v>
      </c>
      <c r="K486" s="80" t="e">
        <f t="shared" si="7"/>
        <v>#N/A</v>
      </c>
    </row>
    <row r="487" spans="1:11" x14ac:dyDescent="0.2">
      <c r="A487" s="28">
        <v>485</v>
      </c>
      <c r="B487" s="29">
        <v>1</v>
      </c>
      <c r="C487" s="29">
        <v>45.851700000000001</v>
      </c>
      <c r="D487" s="29">
        <v>0.03</v>
      </c>
      <c r="E487" s="29">
        <v>43.265000000000001</v>
      </c>
      <c r="F487" s="29">
        <v>44.426000000000002</v>
      </c>
      <c r="G487" s="29">
        <v>45.851999999999997</v>
      </c>
      <c r="H487" s="29">
        <v>47.277000000000001</v>
      </c>
      <c r="I487" s="29">
        <v>48.439</v>
      </c>
      <c r="J487" s="30" t="e">
        <f>_xlfn.XLOOKUP(A487,'Growth Tracker'!$B$20:$B$85,'Growth Tracker'!$H$20:$H$85,NA())</f>
        <v>#N/A</v>
      </c>
      <c r="K487" s="80" t="e">
        <f t="shared" si="7"/>
        <v>#N/A</v>
      </c>
    </row>
    <row r="488" spans="1:11" x14ac:dyDescent="0.2">
      <c r="A488" s="28">
        <v>486</v>
      </c>
      <c r="B488" s="29">
        <v>1</v>
      </c>
      <c r="C488" s="29">
        <v>45.8583</v>
      </c>
      <c r="D488" s="29">
        <v>2.9989999999999999E-2</v>
      </c>
      <c r="E488" s="29">
        <v>43.271999999999998</v>
      </c>
      <c r="F488" s="29">
        <v>44.433</v>
      </c>
      <c r="G488" s="29">
        <v>45.857999999999997</v>
      </c>
      <c r="H488" s="29">
        <v>47.283999999999999</v>
      </c>
      <c r="I488" s="29">
        <v>48.445</v>
      </c>
      <c r="J488" s="30" t="e">
        <f>_xlfn.XLOOKUP(A488,'Growth Tracker'!$B$20:$B$85,'Growth Tracker'!$H$20:$H$85,NA())</f>
        <v>#N/A</v>
      </c>
      <c r="K488" s="80" t="e">
        <f t="shared" si="7"/>
        <v>#N/A</v>
      </c>
    </row>
    <row r="489" spans="1:11" x14ac:dyDescent="0.2">
      <c r="A489" s="28">
        <v>487</v>
      </c>
      <c r="B489" s="29">
        <v>1</v>
      </c>
      <c r="C489" s="29">
        <v>45.865000000000002</v>
      </c>
      <c r="D489" s="29">
        <v>2.9989999999999999E-2</v>
      </c>
      <c r="E489" s="29">
        <v>43.277999999999999</v>
      </c>
      <c r="F489" s="29">
        <v>44.439</v>
      </c>
      <c r="G489" s="29">
        <v>45.865000000000002</v>
      </c>
      <c r="H489" s="29">
        <v>47.290999999999997</v>
      </c>
      <c r="I489" s="29">
        <v>48.451999999999998</v>
      </c>
      <c r="J489" s="30" t="e">
        <f>_xlfn.XLOOKUP(A489,'Growth Tracker'!$B$20:$B$85,'Growth Tracker'!$H$20:$H$85,NA())</f>
        <v>#N/A</v>
      </c>
      <c r="K489" s="80" t="e">
        <f t="shared" si="7"/>
        <v>#N/A</v>
      </c>
    </row>
    <row r="490" spans="1:11" x14ac:dyDescent="0.2">
      <c r="A490" s="28">
        <v>488</v>
      </c>
      <c r="B490" s="29">
        <v>1</v>
      </c>
      <c r="C490" s="29">
        <v>45.871600000000001</v>
      </c>
      <c r="D490" s="29">
        <v>2.9989999999999999E-2</v>
      </c>
      <c r="E490" s="29">
        <v>43.283999999999999</v>
      </c>
      <c r="F490" s="29">
        <v>44.445999999999998</v>
      </c>
      <c r="G490" s="29">
        <v>45.872</v>
      </c>
      <c r="H490" s="29">
        <v>47.296999999999997</v>
      </c>
      <c r="I490" s="29">
        <v>48.459000000000003</v>
      </c>
      <c r="J490" s="30" t="e">
        <f>_xlfn.XLOOKUP(A490,'Growth Tracker'!$B$20:$B$85,'Growth Tracker'!$H$20:$H$85,NA())</f>
        <v>#N/A</v>
      </c>
      <c r="K490" s="80" t="e">
        <f t="shared" si="7"/>
        <v>#N/A</v>
      </c>
    </row>
    <row r="491" spans="1:11" x14ac:dyDescent="0.2">
      <c r="A491" s="28">
        <v>489</v>
      </c>
      <c r="B491" s="29">
        <v>1</v>
      </c>
      <c r="C491" s="29">
        <v>45.8782</v>
      </c>
      <c r="D491" s="29">
        <v>2.9989999999999999E-2</v>
      </c>
      <c r="E491" s="29">
        <v>43.29</v>
      </c>
      <c r="F491" s="29">
        <v>44.451999999999998</v>
      </c>
      <c r="G491" s="29">
        <v>45.878</v>
      </c>
      <c r="H491" s="29">
        <v>47.304000000000002</v>
      </c>
      <c r="I491" s="29">
        <v>48.466000000000001</v>
      </c>
      <c r="J491" s="30" t="e">
        <f>_xlfn.XLOOKUP(A491,'Growth Tracker'!$B$20:$B$85,'Growth Tracker'!$H$20:$H$85,NA())</f>
        <v>#N/A</v>
      </c>
      <c r="K491" s="80" t="e">
        <f t="shared" si="7"/>
        <v>#N/A</v>
      </c>
    </row>
    <row r="492" spans="1:11" x14ac:dyDescent="0.2">
      <c r="A492" s="28">
        <v>490</v>
      </c>
      <c r="B492" s="29">
        <v>1</v>
      </c>
      <c r="C492" s="29">
        <v>45.884799999999998</v>
      </c>
      <c r="D492" s="29">
        <v>2.9989999999999999E-2</v>
      </c>
      <c r="E492" s="29">
        <v>43.296999999999997</v>
      </c>
      <c r="F492" s="29">
        <v>44.459000000000003</v>
      </c>
      <c r="G492" s="29">
        <v>45.884999999999998</v>
      </c>
      <c r="H492" s="29">
        <v>47.311</v>
      </c>
      <c r="I492" s="29">
        <v>48.472999999999999</v>
      </c>
      <c r="J492" s="30" t="e">
        <f>_xlfn.XLOOKUP(A492,'Growth Tracker'!$B$20:$B$85,'Growth Tracker'!$H$20:$H$85,NA())</f>
        <v>#N/A</v>
      </c>
      <c r="K492" s="80" t="e">
        <f t="shared" si="7"/>
        <v>#N/A</v>
      </c>
    </row>
    <row r="493" spans="1:11" x14ac:dyDescent="0.2">
      <c r="A493" s="28">
        <v>491</v>
      </c>
      <c r="B493" s="29">
        <v>1</v>
      </c>
      <c r="C493" s="29">
        <v>45.891399999999997</v>
      </c>
      <c r="D493" s="29">
        <v>2.998E-2</v>
      </c>
      <c r="E493" s="29">
        <v>43.304000000000002</v>
      </c>
      <c r="F493" s="29">
        <v>44.465000000000003</v>
      </c>
      <c r="G493" s="29">
        <v>45.890999999999998</v>
      </c>
      <c r="H493" s="29">
        <v>47.317</v>
      </c>
      <c r="I493" s="29">
        <v>48.478999999999999</v>
      </c>
      <c r="J493" s="30" t="e">
        <f>_xlfn.XLOOKUP(A493,'Growth Tracker'!$B$20:$B$85,'Growth Tracker'!$H$20:$H$85,NA())</f>
        <v>#N/A</v>
      </c>
      <c r="K493" s="80" t="e">
        <f t="shared" si="7"/>
        <v>#N/A</v>
      </c>
    </row>
    <row r="494" spans="1:11" x14ac:dyDescent="0.2">
      <c r="A494" s="28">
        <v>492</v>
      </c>
      <c r="B494" s="29">
        <v>1</v>
      </c>
      <c r="C494" s="29">
        <v>45.8979</v>
      </c>
      <c r="D494" s="29">
        <v>2.998E-2</v>
      </c>
      <c r="E494" s="29">
        <v>43.31</v>
      </c>
      <c r="F494" s="29">
        <v>44.472000000000001</v>
      </c>
      <c r="G494" s="29">
        <v>45.898000000000003</v>
      </c>
      <c r="H494" s="29">
        <v>47.323999999999998</v>
      </c>
      <c r="I494" s="29">
        <v>48.485999999999997</v>
      </c>
      <c r="J494" s="30" t="e">
        <f>_xlfn.XLOOKUP(A494,'Growth Tracker'!$B$20:$B$85,'Growth Tracker'!$H$20:$H$85,NA())</f>
        <v>#N/A</v>
      </c>
      <c r="K494" s="80" t="e">
        <f t="shared" si="7"/>
        <v>#N/A</v>
      </c>
    </row>
    <row r="495" spans="1:11" x14ac:dyDescent="0.2">
      <c r="A495" s="28">
        <v>493</v>
      </c>
      <c r="B495" s="29">
        <v>1</v>
      </c>
      <c r="C495" s="29">
        <v>45.904499999999999</v>
      </c>
      <c r="D495" s="29">
        <v>2.998E-2</v>
      </c>
      <c r="E495" s="29">
        <v>43.316000000000003</v>
      </c>
      <c r="F495" s="29">
        <v>44.478000000000002</v>
      </c>
      <c r="G495" s="29">
        <v>45.905000000000001</v>
      </c>
      <c r="H495" s="29">
        <v>47.331000000000003</v>
      </c>
      <c r="I495" s="29">
        <v>48.493000000000002</v>
      </c>
      <c r="J495" s="30" t="e">
        <f>_xlfn.XLOOKUP(A495,'Growth Tracker'!$B$20:$B$85,'Growth Tracker'!$H$20:$H$85,NA())</f>
        <v>#N/A</v>
      </c>
      <c r="K495" s="80" t="e">
        <f t="shared" si="7"/>
        <v>#N/A</v>
      </c>
    </row>
    <row r="496" spans="1:11" x14ac:dyDescent="0.2">
      <c r="A496" s="28">
        <v>494</v>
      </c>
      <c r="B496" s="29">
        <v>1</v>
      </c>
      <c r="C496" s="29">
        <v>45.911000000000001</v>
      </c>
      <c r="D496" s="29">
        <v>2.998E-2</v>
      </c>
      <c r="E496" s="29">
        <v>43.322000000000003</v>
      </c>
      <c r="F496" s="29">
        <v>44.484000000000002</v>
      </c>
      <c r="G496" s="29">
        <v>45.911000000000001</v>
      </c>
      <c r="H496" s="29">
        <v>47.338000000000001</v>
      </c>
      <c r="I496" s="29">
        <v>48.5</v>
      </c>
      <c r="J496" s="30" t="e">
        <f>_xlfn.XLOOKUP(A496,'Growth Tracker'!$B$20:$B$85,'Growth Tracker'!$H$20:$H$85,NA())</f>
        <v>#N/A</v>
      </c>
      <c r="K496" s="80" t="e">
        <f t="shared" si="7"/>
        <v>#N/A</v>
      </c>
    </row>
    <row r="497" spans="1:11" x14ac:dyDescent="0.2">
      <c r="A497" s="28">
        <v>495</v>
      </c>
      <c r="B497" s="29">
        <v>1</v>
      </c>
      <c r="C497" s="29">
        <v>45.917499999999997</v>
      </c>
      <c r="D497" s="29">
        <v>2.998E-2</v>
      </c>
      <c r="E497" s="29">
        <v>43.328000000000003</v>
      </c>
      <c r="F497" s="29">
        <v>44.491</v>
      </c>
      <c r="G497" s="29">
        <v>45.917999999999999</v>
      </c>
      <c r="H497" s="29">
        <v>47.344000000000001</v>
      </c>
      <c r="I497" s="29">
        <v>48.506999999999998</v>
      </c>
      <c r="J497" s="30" t="e">
        <f>_xlfn.XLOOKUP(A497,'Growth Tracker'!$B$20:$B$85,'Growth Tracker'!$H$20:$H$85,NA())</f>
        <v>#N/A</v>
      </c>
      <c r="K497" s="80" t="e">
        <f t="shared" si="7"/>
        <v>#N/A</v>
      </c>
    </row>
    <row r="498" spans="1:11" x14ac:dyDescent="0.2">
      <c r="A498" s="28">
        <v>496</v>
      </c>
      <c r="B498" s="29">
        <v>1</v>
      </c>
      <c r="C498" s="29">
        <v>45.923999999999999</v>
      </c>
      <c r="D498" s="29">
        <v>2.997E-2</v>
      </c>
      <c r="E498" s="29">
        <v>43.335000000000001</v>
      </c>
      <c r="F498" s="29">
        <v>44.497999999999998</v>
      </c>
      <c r="G498" s="29">
        <v>45.923999999999999</v>
      </c>
      <c r="H498" s="29">
        <v>47.35</v>
      </c>
      <c r="I498" s="29">
        <v>48.512999999999998</v>
      </c>
      <c r="J498" s="30" t="e">
        <f>_xlfn.XLOOKUP(A498,'Growth Tracker'!$B$20:$B$85,'Growth Tracker'!$H$20:$H$85,NA())</f>
        <v>#N/A</v>
      </c>
      <c r="K498" s="80" t="e">
        <f t="shared" si="7"/>
        <v>#N/A</v>
      </c>
    </row>
    <row r="499" spans="1:11" x14ac:dyDescent="0.2">
      <c r="A499" s="28">
        <v>497</v>
      </c>
      <c r="B499" s="29">
        <v>1</v>
      </c>
      <c r="C499" s="29">
        <v>45.930500000000002</v>
      </c>
      <c r="D499" s="29">
        <v>2.997E-2</v>
      </c>
      <c r="E499" s="29">
        <v>43.341999999999999</v>
      </c>
      <c r="F499" s="29">
        <v>44.503999999999998</v>
      </c>
      <c r="G499" s="29">
        <v>45.930999999999997</v>
      </c>
      <c r="H499" s="29">
        <v>47.356999999999999</v>
      </c>
      <c r="I499" s="29">
        <v>48.518999999999998</v>
      </c>
      <c r="J499" s="30" t="e">
        <f>_xlfn.XLOOKUP(A499,'Growth Tracker'!$B$20:$B$85,'Growth Tracker'!$H$20:$H$85,NA())</f>
        <v>#N/A</v>
      </c>
      <c r="K499" s="80" t="e">
        <f t="shared" si="7"/>
        <v>#N/A</v>
      </c>
    </row>
    <row r="500" spans="1:11" x14ac:dyDescent="0.2">
      <c r="A500" s="28">
        <v>498</v>
      </c>
      <c r="B500" s="29">
        <v>1</v>
      </c>
      <c r="C500" s="29">
        <v>45.936999999999998</v>
      </c>
      <c r="D500" s="29">
        <v>2.997E-2</v>
      </c>
      <c r="E500" s="29">
        <v>43.347999999999999</v>
      </c>
      <c r="F500" s="29">
        <v>44.51</v>
      </c>
      <c r="G500" s="29">
        <v>45.936999999999998</v>
      </c>
      <c r="H500" s="29">
        <v>47.363999999999997</v>
      </c>
      <c r="I500" s="29">
        <v>48.526000000000003</v>
      </c>
      <c r="J500" s="30" t="e">
        <f>_xlfn.XLOOKUP(A500,'Growth Tracker'!$B$20:$B$85,'Growth Tracker'!$H$20:$H$85,NA())</f>
        <v>#N/A</v>
      </c>
      <c r="K500" s="80" t="e">
        <f t="shared" si="7"/>
        <v>#N/A</v>
      </c>
    </row>
    <row r="501" spans="1:11" x14ac:dyDescent="0.2">
      <c r="A501" s="28">
        <v>499</v>
      </c>
      <c r="B501" s="29">
        <v>1</v>
      </c>
      <c r="C501" s="29">
        <v>45.943399999999997</v>
      </c>
      <c r="D501" s="29">
        <v>2.997E-2</v>
      </c>
      <c r="E501" s="29">
        <v>43.353999999999999</v>
      </c>
      <c r="F501" s="29">
        <v>44.515999999999998</v>
      </c>
      <c r="G501" s="29">
        <v>45.942999999999998</v>
      </c>
      <c r="H501" s="29">
        <v>47.37</v>
      </c>
      <c r="I501" s="29">
        <v>48.533000000000001</v>
      </c>
      <c r="J501" s="30" t="e">
        <f>_xlfn.XLOOKUP(A501,'Growth Tracker'!$B$20:$B$85,'Growth Tracker'!$H$20:$H$85,NA())</f>
        <v>#N/A</v>
      </c>
      <c r="K501" s="80" t="e">
        <f t="shared" si="7"/>
        <v>#N/A</v>
      </c>
    </row>
    <row r="502" spans="1:11" x14ac:dyDescent="0.2">
      <c r="A502" s="28">
        <v>500</v>
      </c>
      <c r="B502" s="29">
        <v>1</v>
      </c>
      <c r="C502" s="29">
        <v>45.9499</v>
      </c>
      <c r="D502" s="29">
        <v>2.997E-2</v>
      </c>
      <c r="E502" s="29">
        <v>43.36</v>
      </c>
      <c r="F502" s="29">
        <v>44.523000000000003</v>
      </c>
      <c r="G502" s="29">
        <v>45.95</v>
      </c>
      <c r="H502" s="29">
        <v>47.377000000000002</v>
      </c>
      <c r="I502" s="29">
        <v>48.54</v>
      </c>
      <c r="J502" s="30" t="e">
        <f>_xlfn.XLOOKUP(A502,'Growth Tracker'!$B$20:$B$85,'Growth Tracker'!$H$20:$H$85,NA())</f>
        <v>#N/A</v>
      </c>
      <c r="K502" s="80" t="e">
        <f t="shared" si="7"/>
        <v>#N/A</v>
      </c>
    </row>
    <row r="503" spans="1:11" x14ac:dyDescent="0.2">
      <c r="A503" s="28">
        <v>501</v>
      </c>
      <c r="B503" s="29">
        <v>1</v>
      </c>
      <c r="C503" s="29">
        <v>45.956299999999999</v>
      </c>
      <c r="D503" s="29">
        <v>2.9960000000000001E-2</v>
      </c>
      <c r="E503" s="29">
        <v>43.366999999999997</v>
      </c>
      <c r="F503" s="29">
        <v>44.529000000000003</v>
      </c>
      <c r="G503" s="29">
        <v>45.956000000000003</v>
      </c>
      <c r="H503" s="29">
        <v>47.383000000000003</v>
      </c>
      <c r="I503" s="29">
        <v>48.545999999999999</v>
      </c>
      <c r="J503" s="30" t="e">
        <f>_xlfn.XLOOKUP(A503,'Growth Tracker'!$B$20:$B$85,'Growth Tracker'!$H$20:$H$85,NA())</f>
        <v>#N/A</v>
      </c>
      <c r="K503" s="80" t="e">
        <f t="shared" si="7"/>
        <v>#N/A</v>
      </c>
    </row>
    <row r="504" spans="1:11" x14ac:dyDescent="0.2">
      <c r="A504" s="28">
        <v>502</v>
      </c>
      <c r="B504" s="29">
        <v>1</v>
      </c>
      <c r="C504" s="29">
        <v>45.962699999999998</v>
      </c>
      <c r="D504" s="29">
        <v>2.9960000000000001E-2</v>
      </c>
      <c r="E504" s="29">
        <v>43.372999999999998</v>
      </c>
      <c r="F504" s="29">
        <v>44.534999999999997</v>
      </c>
      <c r="G504" s="29">
        <v>45.963000000000001</v>
      </c>
      <c r="H504" s="29">
        <v>47.39</v>
      </c>
      <c r="I504" s="29">
        <v>48.552999999999997</v>
      </c>
      <c r="J504" s="30" t="e">
        <f>_xlfn.XLOOKUP(A504,'Growth Tracker'!$B$20:$B$85,'Growth Tracker'!$H$20:$H$85,NA())</f>
        <v>#N/A</v>
      </c>
      <c r="K504" s="80" t="e">
        <f t="shared" si="7"/>
        <v>#N/A</v>
      </c>
    </row>
    <row r="505" spans="1:11" x14ac:dyDescent="0.2">
      <c r="A505" s="28">
        <v>503</v>
      </c>
      <c r="B505" s="29">
        <v>1</v>
      </c>
      <c r="C505" s="29">
        <v>45.969099999999997</v>
      </c>
      <c r="D505" s="29">
        <v>2.9960000000000001E-2</v>
      </c>
      <c r="E505" s="29">
        <v>43.378999999999998</v>
      </c>
      <c r="F505" s="29">
        <v>44.542000000000002</v>
      </c>
      <c r="G505" s="29">
        <v>45.969000000000001</v>
      </c>
      <c r="H505" s="29">
        <v>47.396999999999998</v>
      </c>
      <c r="I505" s="29">
        <v>48.558999999999997</v>
      </c>
      <c r="J505" s="30" t="e">
        <f>_xlfn.XLOOKUP(A505,'Growth Tracker'!$B$20:$B$85,'Growth Tracker'!$H$20:$H$85,NA())</f>
        <v>#N/A</v>
      </c>
      <c r="K505" s="80" t="e">
        <f t="shared" si="7"/>
        <v>#N/A</v>
      </c>
    </row>
    <row r="506" spans="1:11" x14ac:dyDescent="0.2">
      <c r="A506" s="28">
        <v>504</v>
      </c>
      <c r="B506" s="29">
        <v>1</v>
      </c>
      <c r="C506" s="29">
        <v>45.975499999999997</v>
      </c>
      <c r="D506" s="29">
        <v>2.9960000000000001E-2</v>
      </c>
      <c r="E506" s="29">
        <v>43.384999999999998</v>
      </c>
      <c r="F506" s="29">
        <v>44.548000000000002</v>
      </c>
      <c r="G506" s="29">
        <v>45.975999999999999</v>
      </c>
      <c r="H506" s="29">
        <v>47.402999999999999</v>
      </c>
      <c r="I506" s="29">
        <v>48.566000000000003</v>
      </c>
      <c r="J506" s="30" t="e">
        <f>_xlfn.XLOOKUP(A506,'Growth Tracker'!$B$20:$B$85,'Growth Tracker'!$H$20:$H$85,NA())</f>
        <v>#N/A</v>
      </c>
      <c r="K506" s="80" t="e">
        <f t="shared" si="7"/>
        <v>#N/A</v>
      </c>
    </row>
    <row r="507" spans="1:11" x14ac:dyDescent="0.2">
      <c r="A507" s="28">
        <v>505</v>
      </c>
      <c r="B507" s="29">
        <v>1</v>
      </c>
      <c r="C507" s="29">
        <v>45.9818</v>
      </c>
      <c r="D507" s="29">
        <v>2.9960000000000001E-2</v>
      </c>
      <c r="E507" s="29">
        <v>43.390999999999998</v>
      </c>
      <c r="F507" s="29">
        <v>44.554000000000002</v>
      </c>
      <c r="G507" s="29">
        <v>45.981999999999999</v>
      </c>
      <c r="H507" s="29">
        <v>47.41</v>
      </c>
      <c r="I507" s="29">
        <v>48.573</v>
      </c>
      <c r="J507" s="30" t="e">
        <f>_xlfn.XLOOKUP(A507,'Growth Tracker'!$B$20:$B$85,'Growth Tracker'!$H$20:$H$85,NA())</f>
        <v>#N/A</v>
      </c>
      <c r="K507" s="80" t="e">
        <f t="shared" si="7"/>
        <v>#N/A</v>
      </c>
    </row>
    <row r="508" spans="1:11" x14ac:dyDescent="0.2">
      <c r="A508" s="28">
        <v>506</v>
      </c>
      <c r="B508" s="29">
        <v>1</v>
      </c>
      <c r="C508" s="29">
        <v>45.988199999999999</v>
      </c>
      <c r="D508" s="29">
        <v>2.9950000000000001E-2</v>
      </c>
      <c r="E508" s="29">
        <v>43.398000000000003</v>
      </c>
      <c r="F508" s="29">
        <v>44.561</v>
      </c>
      <c r="G508" s="29">
        <v>45.988</v>
      </c>
      <c r="H508" s="29">
        <v>47.415999999999997</v>
      </c>
      <c r="I508" s="29">
        <v>48.579000000000001</v>
      </c>
      <c r="J508" s="30" t="e">
        <f>_xlfn.XLOOKUP(A508,'Growth Tracker'!$B$20:$B$85,'Growth Tracker'!$H$20:$H$85,NA())</f>
        <v>#N/A</v>
      </c>
      <c r="K508" s="80" t="e">
        <f t="shared" si="7"/>
        <v>#N/A</v>
      </c>
    </row>
    <row r="509" spans="1:11" x14ac:dyDescent="0.2">
      <c r="A509" s="28">
        <v>507</v>
      </c>
      <c r="B509" s="29">
        <v>1</v>
      </c>
      <c r="C509" s="29">
        <v>45.994500000000002</v>
      </c>
      <c r="D509" s="29">
        <v>2.9950000000000001E-2</v>
      </c>
      <c r="E509" s="29">
        <v>43.404000000000003</v>
      </c>
      <c r="F509" s="29">
        <v>44.567</v>
      </c>
      <c r="G509" s="29">
        <v>45.994999999999997</v>
      </c>
      <c r="H509" s="29">
        <v>47.421999999999997</v>
      </c>
      <c r="I509" s="29">
        <v>48.585000000000001</v>
      </c>
      <c r="J509" s="30" t="e">
        <f>_xlfn.XLOOKUP(A509,'Growth Tracker'!$B$20:$B$85,'Growth Tracker'!$H$20:$H$85,NA())</f>
        <v>#N/A</v>
      </c>
      <c r="K509" s="80" t="e">
        <f t="shared" si="7"/>
        <v>#N/A</v>
      </c>
    </row>
    <row r="510" spans="1:11" x14ac:dyDescent="0.2">
      <c r="A510" s="28">
        <v>508</v>
      </c>
      <c r="B510" s="29">
        <v>1</v>
      </c>
      <c r="C510" s="29">
        <v>46.000799999999998</v>
      </c>
      <c r="D510" s="29">
        <v>2.9950000000000001E-2</v>
      </c>
      <c r="E510" s="29">
        <v>43.41</v>
      </c>
      <c r="F510" s="29">
        <v>44.573</v>
      </c>
      <c r="G510" s="29">
        <v>46.000999999999998</v>
      </c>
      <c r="H510" s="29">
        <v>47.429000000000002</v>
      </c>
      <c r="I510" s="29">
        <v>48.591999999999999</v>
      </c>
      <c r="J510" s="30" t="e">
        <f>_xlfn.XLOOKUP(A510,'Growth Tracker'!$B$20:$B$85,'Growth Tracker'!$H$20:$H$85,NA())</f>
        <v>#N/A</v>
      </c>
      <c r="K510" s="80" t="e">
        <f t="shared" si="7"/>
        <v>#N/A</v>
      </c>
    </row>
    <row r="511" spans="1:11" x14ac:dyDescent="0.2">
      <c r="A511" s="28">
        <v>509</v>
      </c>
      <c r="B511" s="29">
        <v>1</v>
      </c>
      <c r="C511" s="29">
        <v>46.007100000000001</v>
      </c>
      <c r="D511" s="29">
        <v>2.9950000000000001E-2</v>
      </c>
      <c r="E511" s="29">
        <v>43.415999999999997</v>
      </c>
      <c r="F511" s="29">
        <v>44.579000000000001</v>
      </c>
      <c r="G511" s="29">
        <v>46.006999999999998</v>
      </c>
      <c r="H511" s="29">
        <v>47.435000000000002</v>
      </c>
      <c r="I511" s="29">
        <v>48.598999999999997</v>
      </c>
      <c r="J511" s="30" t="e">
        <f>_xlfn.XLOOKUP(A511,'Growth Tracker'!$B$20:$B$85,'Growth Tracker'!$H$20:$H$85,NA())</f>
        <v>#N/A</v>
      </c>
      <c r="K511" s="80" t="e">
        <f t="shared" si="7"/>
        <v>#N/A</v>
      </c>
    </row>
    <row r="512" spans="1:11" x14ac:dyDescent="0.2">
      <c r="A512" s="28">
        <v>510</v>
      </c>
      <c r="B512" s="29">
        <v>1</v>
      </c>
      <c r="C512" s="29">
        <v>46.013399999999997</v>
      </c>
      <c r="D512" s="29">
        <v>2.9950000000000001E-2</v>
      </c>
      <c r="E512" s="29">
        <v>43.420999999999999</v>
      </c>
      <c r="F512" s="29">
        <v>44.585000000000001</v>
      </c>
      <c r="G512" s="29">
        <v>46.012999999999998</v>
      </c>
      <c r="H512" s="29">
        <v>47.442</v>
      </c>
      <c r="I512" s="29">
        <v>48.604999999999997</v>
      </c>
      <c r="J512" s="30" t="e">
        <f>_xlfn.XLOOKUP(A512,'Growth Tracker'!$B$20:$B$85,'Growth Tracker'!$H$20:$H$85,NA())</f>
        <v>#N/A</v>
      </c>
      <c r="K512" s="80" t="e">
        <f t="shared" si="7"/>
        <v>#N/A</v>
      </c>
    </row>
    <row r="513" spans="1:11" x14ac:dyDescent="0.2">
      <c r="A513" s="28">
        <v>511</v>
      </c>
      <c r="B513" s="29">
        <v>1</v>
      </c>
      <c r="C513" s="29">
        <v>46.0197</v>
      </c>
      <c r="D513" s="29">
        <v>2.9940000000000001E-2</v>
      </c>
      <c r="E513" s="29">
        <v>43.427999999999997</v>
      </c>
      <c r="F513" s="29">
        <v>44.591999999999999</v>
      </c>
      <c r="G513" s="29">
        <v>46.02</v>
      </c>
      <c r="H513" s="29">
        <v>47.448</v>
      </c>
      <c r="I513" s="29">
        <v>48.610999999999997</v>
      </c>
      <c r="J513" s="30" t="e">
        <f>_xlfn.XLOOKUP(A513,'Growth Tracker'!$B$20:$B$85,'Growth Tracker'!$H$20:$H$85,NA())</f>
        <v>#N/A</v>
      </c>
      <c r="K513" s="80" t="e">
        <f t="shared" si="7"/>
        <v>#N/A</v>
      </c>
    </row>
    <row r="514" spans="1:11" x14ac:dyDescent="0.2">
      <c r="A514" s="28">
        <v>512</v>
      </c>
      <c r="B514" s="29">
        <v>1</v>
      </c>
      <c r="C514" s="29">
        <v>46.026000000000003</v>
      </c>
      <c r="D514" s="29">
        <v>2.9940000000000001E-2</v>
      </c>
      <c r="E514" s="29">
        <v>43.433999999999997</v>
      </c>
      <c r="F514" s="29">
        <v>44.597999999999999</v>
      </c>
      <c r="G514" s="29">
        <v>46.026000000000003</v>
      </c>
      <c r="H514" s="29">
        <v>47.454000000000001</v>
      </c>
      <c r="I514" s="29">
        <v>48.618000000000002</v>
      </c>
      <c r="J514" s="30" t="e">
        <f>_xlfn.XLOOKUP(A514,'Growth Tracker'!$B$20:$B$85,'Growth Tracker'!$H$20:$H$85,NA())</f>
        <v>#N/A</v>
      </c>
      <c r="K514" s="80" t="e">
        <f t="shared" si="7"/>
        <v>#N/A</v>
      </c>
    </row>
    <row r="515" spans="1:11" x14ac:dyDescent="0.2">
      <c r="A515" s="28">
        <v>513</v>
      </c>
      <c r="B515" s="29">
        <v>1</v>
      </c>
      <c r="C515" s="29">
        <v>46.032200000000003</v>
      </c>
      <c r="D515" s="29">
        <v>2.9940000000000001E-2</v>
      </c>
      <c r="E515" s="29">
        <v>43.44</v>
      </c>
      <c r="F515" s="29">
        <v>44.603999999999999</v>
      </c>
      <c r="G515" s="29">
        <v>46.031999999999996</v>
      </c>
      <c r="H515" s="29">
        <v>47.460999999999999</v>
      </c>
      <c r="I515" s="29">
        <v>48.624000000000002</v>
      </c>
      <c r="J515" s="30" t="e">
        <f>_xlfn.XLOOKUP(A515,'Growth Tracker'!$B$20:$B$85,'Growth Tracker'!$H$20:$H$85,NA())</f>
        <v>#N/A</v>
      </c>
      <c r="K515" s="80" t="e">
        <f t="shared" ref="K515:K578" si="8">IF(ISERROR(J515),NA(),_xlfn.NORM.S.DIST(IF(B515=0,LN(J515/C515)/D515,((J515/C515)^B515-1)/(B515*D515)),TRUE))</f>
        <v>#N/A</v>
      </c>
    </row>
    <row r="516" spans="1:11" x14ac:dyDescent="0.2">
      <c r="A516" s="28">
        <v>514</v>
      </c>
      <c r="B516" s="29">
        <v>1</v>
      </c>
      <c r="C516" s="29">
        <v>46.038499999999999</v>
      </c>
      <c r="D516" s="29">
        <v>2.9940000000000001E-2</v>
      </c>
      <c r="E516" s="29">
        <v>43.445999999999998</v>
      </c>
      <c r="F516" s="29">
        <v>44.61</v>
      </c>
      <c r="G516" s="29">
        <v>46.039000000000001</v>
      </c>
      <c r="H516" s="29">
        <v>47.466999999999999</v>
      </c>
      <c r="I516" s="29">
        <v>48.631</v>
      </c>
      <c r="J516" s="30" t="e">
        <f>_xlfn.XLOOKUP(A516,'Growth Tracker'!$B$20:$B$85,'Growth Tracker'!$H$20:$H$85,NA())</f>
        <v>#N/A</v>
      </c>
      <c r="K516" s="80" t="e">
        <f t="shared" si="8"/>
        <v>#N/A</v>
      </c>
    </row>
    <row r="517" spans="1:11" x14ac:dyDescent="0.2">
      <c r="A517" s="28">
        <v>515</v>
      </c>
      <c r="B517" s="29">
        <v>1</v>
      </c>
      <c r="C517" s="29">
        <v>46.044699999999999</v>
      </c>
      <c r="D517" s="29">
        <v>2.9940000000000001E-2</v>
      </c>
      <c r="E517" s="29">
        <v>43.451999999999998</v>
      </c>
      <c r="F517" s="29">
        <v>44.616</v>
      </c>
      <c r="G517" s="29">
        <v>46.045000000000002</v>
      </c>
      <c r="H517" s="29">
        <v>47.473999999999997</v>
      </c>
      <c r="I517" s="29">
        <v>48.637999999999998</v>
      </c>
      <c r="J517" s="30" t="e">
        <f>_xlfn.XLOOKUP(A517,'Growth Tracker'!$B$20:$B$85,'Growth Tracker'!$H$20:$H$85,NA())</f>
        <v>#N/A</v>
      </c>
      <c r="K517" s="80" t="e">
        <f t="shared" si="8"/>
        <v>#N/A</v>
      </c>
    </row>
    <row r="518" spans="1:11" x14ac:dyDescent="0.2">
      <c r="A518" s="28">
        <v>516</v>
      </c>
      <c r="B518" s="29">
        <v>1</v>
      </c>
      <c r="C518" s="29">
        <v>46.050899999999999</v>
      </c>
      <c r="D518" s="29">
        <v>2.9929999999999998E-2</v>
      </c>
      <c r="E518" s="29">
        <v>43.459000000000003</v>
      </c>
      <c r="F518" s="29">
        <v>44.622</v>
      </c>
      <c r="G518" s="29">
        <v>46.051000000000002</v>
      </c>
      <c r="H518" s="29">
        <v>47.478999999999999</v>
      </c>
      <c r="I518" s="29">
        <v>48.643000000000001</v>
      </c>
      <c r="J518" s="30" t="e">
        <f>_xlfn.XLOOKUP(A518,'Growth Tracker'!$B$20:$B$85,'Growth Tracker'!$H$20:$H$85,NA())</f>
        <v>#N/A</v>
      </c>
      <c r="K518" s="80" t="e">
        <f t="shared" si="8"/>
        <v>#N/A</v>
      </c>
    </row>
    <row r="519" spans="1:11" x14ac:dyDescent="0.2">
      <c r="A519" s="28">
        <v>517</v>
      </c>
      <c r="B519" s="29">
        <v>1</v>
      </c>
      <c r="C519" s="29">
        <v>46.057099999999998</v>
      </c>
      <c r="D519" s="29">
        <v>2.9929999999999998E-2</v>
      </c>
      <c r="E519" s="29">
        <v>43.463999999999999</v>
      </c>
      <c r="F519" s="29">
        <v>44.628</v>
      </c>
      <c r="G519" s="29">
        <v>46.057000000000002</v>
      </c>
      <c r="H519" s="29">
        <v>47.485999999999997</v>
      </c>
      <c r="I519" s="29">
        <v>48.65</v>
      </c>
      <c r="J519" s="30" t="e">
        <f>_xlfn.XLOOKUP(A519,'Growth Tracker'!$B$20:$B$85,'Growth Tracker'!$H$20:$H$85,NA())</f>
        <v>#N/A</v>
      </c>
      <c r="K519" s="80" t="e">
        <f t="shared" si="8"/>
        <v>#N/A</v>
      </c>
    </row>
    <row r="520" spans="1:11" x14ac:dyDescent="0.2">
      <c r="A520" s="28">
        <v>518</v>
      </c>
      <c r="B520" s="29">
        <v>1</v>
      </c>
      <c r="C520" s="29">
        <v>46.063299999999998</v>
      </c>
      <c r="D520" s="29">
        <v>2.9929999999999998E-2</v>
      </c>
      <c r="E520" s="29">
        <v>43.47</v>
      </c>
      <c r="F520" s="29">
        <v>44.634</v>
      </c>
      <c r="G520" s="29">
        <v>46.063000000000002</v>
      </c>
      <c r="H520" s="29">
        <v>47.491999999999997</v>
      </c>
      <c r="I520" s="29">
        <v>48.655999999999999</v>
      </c>
      <c r="J520" s="30" t="e">
        <f>_xlfn.XLOOKUP(A520,'Growth Tracker'!$B$20:$B$85,'Growth Tracker'!$H$20:$H$85,NA())</f>
        <v>#N/A</v>
      </c>
      <c r="K520" s="80" t="e">
        <f t="shared" si="8"/>
        <v>#N/A</v>
      </c>
    </row>
    <row r="521" spans="1:11" x14ac:dyDescent="0.2">
      <c r="A521" s="28">
        <v>519</v>
      </c>
      <c r="B521" s="29">
        <v>1</v>
      </c>
      <c r="C521" s="29">
        <v>46.069400000000002</v>
      </c>
      <c r="D521" s="29">
        <v>2.9929999999999998E-2</v>
      </c>
      <c r="E521" s="29">
        <v>43.475999999999999</v>
      </c>
      <c r="F521" s="29">
        <v>44.64</v>
      </c>
      <c r="G521" s="29">
        <v>46.069000000000003</v>
      </c>
      <c r="H521" s="29">
        <v>47.497999999999998</v>
      </c>
      <c r="I521" s="29">
        <v>48.662999999999997</v>
      </c>
      <c r="J521" s="30" t="e">
        <f>_xlfn.XLOOKUP(A521,'Growth Tracker'!$B$20:$B$85,'Growth Tracker'!$H$20:$H$85,NA())</f>
        <v>#N/A</v>
      </c>
      <c r="K521" s="80" t="e">
        <f t="shared" si="8"/>
        <v>#N/A</v>
      </c>
    </row>
    <row r="522" spans="1:11" x14ac:dyDescent="0.2">
      <c r="A522" s="28">
        <v>520</v>
      </c>
      <c r="B522" s="29">
        <v>1</v>
      </c>
      <c r="C522" s="29">
        <v>46.075600000000001</v>
      </c>
      <c r="D522" s="29">
        <v>2.9929999999999998E-2</v>
      </c>
      <c r="E522" s="29">
        <v>43.481999999999999</v>
      </c>
      <c r="F522" s="29">
        <v>44.646000000000001</v>
      </c>
      <c r="G522" s="29">
        <v>46.076000000000001</v>
      </c>
      <c r="H522" s="29">
        <v>47.505000000000003</v>
      </c>
      <c r="I522" s="29">
        <v>48.668999999999997</v>
      </c>
      <c r="J522" s="30" t="e">
        <f>_xlfn.XLOOKUP(A522,'Growth Tracker'!$B$20:$B$85,'Growth Tracker'!$H$20:$H$85,NA())</f>
        <v>#N/A</v>
      </c>
      <c r="K522" s="80" t="e">
        <f t="shared" si="8"/>
        <v>#N/A</v>
      </c>
    </row>
    <row r="523" spans="1:11" x14ac:dyDescent="0.2">
      <c r="A523" s="28">
        <v>521</v>
      </c>
      <c r="B523" s="29">
        <v>1</v>
      </c>
      <c r="C523" s="29">
        <v>46.081800000000001</v>
      </c>
      <c r="D523" s="29">
        <v>2.9919999999999999E-2</v>
      </c>
      <c r="E523" s="29">
        <v>43.488999999999997</v>
      </c>
      <c r="F523" s="29">
        <v>44.652999999999999</v>
      </c>
      <c r="G523" s="29">
        <v>46.082000000000001</v>
      </c>
      <c r="H523" s="29">
        <v>47.511000000000003</v>
      </c>
      <c r="I523" s="29">
        <v>48.674999999999997</v>
      </c>
      <c r="J523" s="30" t="e">
        <f>_xlfn.XLOOKUP(A523,'Growth Tracker'!$B$20:$B$85,'Growth Tracker'!$H$20:$H$85,NA())</f>
        <v>#N/A</v>
      </c>
      <c r="K523" s="80" t="e">
        <f t="shared" si="8"/>
        <v>#N/A</v>
      </c>
    </row>
    <row r="524" spans="1:11" x14ac:dyDescent="0.2">
      <c r="A524" s="28">
        <v>522</v>
      </c>
      <c r="B524" s="29">
        <v>1</v>
      </c>
      <c r="C524" s="29">
        <v>46.087899999999998</v>
      </c>
      <c r="D524" s="29">
        <v>2.9919999999999999E-2</v>
      </c>
      <c r="E524" s="29">
        <v>43.494</v>
      </c>
      <c r="F524" s="29">
        <v>44.658999999999999</v>
      </c>
      <c r="G524" s="29">
        <v>46.088000000000001</v>
      </c>
      <c r="H524" s="29">
        <v>47.517000000000003</v>
      </c>
      <c r="I524" s="29">
        <v>48.680999999999997</v>
      </c>
      <c r="J524" s="30" t="e">
        <f>_xlfn.XLOOKUP(A524,'Growth Tracker'!$B$20:$B$85,'Growth Tracker'!$H$20:$H$85,NA())</f>
        <v>#N/A</v>
      </c>
      <c r="K524" s="80" t="e">
        <f t="shared" si="8"/>
        <v>#N/A</v>
      </c>
    </row>
    <row r="525" spans="1:11" x14ac:dyDescent="0.2">
      <c r="A525" s="28">
        <v>523</v>
      </c>
      <c r="B525" s="29">
        <v>1</v>
      </c>
      <c r="C525" s="29">
        <v>46.094000000000001</v>
      </c>
      <c r="D525" s="29">
        <v>2.9919999999999999E-2</v>
      </c>
      <c r="E525" s="29">
        <v>43.5</v>
      </c>
      <c r="F525" s="29">
        <v>44.664999999999999</v>
      </c>
      <c r="G525" s="29">
        <v>46.094000000000001</v>
      </c>
      <c r="H525" s="29">
        <v>47.523000000000003</v>
      </c>
      <c r="I525" s="29">
        <v>48.688000000000002</v>
      </c>
      <c r="J525" s="30" t="e">
        <f>_xlfn.XLOOKUP(A525,'Growth Tracker'!$B$20:$B$85,'Growth Tracker'!$H$20:$H$85,NA())</f>
        <v>#N/A</v>
      </c>
      <c r="K525" s="80" t="e">
        <f t="shared" si="8"/>
        <v>#N/A</v>
      </c>
    </row>
    <row r="526" spans="1:11" x14ac:dyDescent="0.2">
      <c r="A526" s="28">
        <v>524</v>
      </c>
      <c r="B526" s="29">
        <v>1</v>
      </c>
      <c r="C526" s="29">
        <v>46.100099999999998</v>
      </c>
      <c r="D526" s="29">
        <v>2.9919999999999999E-2</v>
      </c>
      <c r="E526" s="29">
        <v>43.506</v>
      </c>
      <c r="F526" s="29">
        <v>44.670999999999999</v>
      </c>
      <c r="G526" s="29">
        <v>46.1</v>
      </c>
      <c r="H526" s="29">
        <v>47.53</v>
      </c>
      <c r="I526" s="29">
        <v>48.694000000000003</v>
      </c>
      <c r="J526" s="30" t="e">
        <f>_xlfn.XLOOKUP(A526,'Growth Tracker'!$B$20:$B$85,'Growth Tracker'!$H$20:$H$85,NA())</f>
        <v>#N/A</v>
      </c>
      <c r="K526" s="80" t="e">
        <f t="shared" si="8"/>
        <v>#N/A</v>
      </c>
    </row>
    <row r="527" spans="1:11" x14ac:dyDescent="0.2">
      <c r="A527" s="28">
        <v>525</v>
      </c>
      <c r="B527" s="29">
        <v>1</v>
      </c>
      <c r="C527" s="29">
        <v>46.106200000000001</v>
      </c>
      <c r="D527" s="29">
        <v>2.9919999999999999E-2</v>
      </c>
      <c r="E527" s="29">
        <v>43.512</v>
      </c>
      <c r="F527" s="29">
        <v>44.676000000000002</v>
      </c>
      <c r="G527" s="29">
        <v>46.106000000000002</v>
      </c>
      <c r="H527" s="29">
        <v>47.536000000000001</v>
      </c>
      <c r="I527" s="29">
        <v>48.701000000000001</v>
      </c>
      <c r="J527" s="30" t="e">
        <f>_xlfn.XLOOKUP(A527,'Growth Tracker'!$B$20:$B$85,'Growth Tracker'!$H$20:$H$85,NA())</f>
        <v>#N/A</v>
      </c>
      <c r="K527" s="80" t="e">
        <f t="shared" si="8"/>
        <v>#N/A</v>
      </c>
    </row>
    <row r="528" spans="1:11" x14ac:dyDescent="0.2">
      <c r="A528" s="28">
        <v>526</v>
      </c>
      <c r="B528" s="29">
        <v>1</v>
      </c>
      <c r="C528" s="29">
        <v>46.112299999999998</v>
      </c>
      <c r="D528" s="29">
        <v>2.9919999999999999E-2</v>
      </c>
      <c r="E528" s="29">
        <v>43.517000000000003</v>
      </c>
      <c r="F528" s="29">
        <v>44.682000000000002</v>
      </c>
      <c r="G528" s="29">
        <v>46.112000000000002</v>
      </c>
      <c r="H528" s="29">
        <v>47.542000000000002</v>
      </c>
      <c r="I528" s="29">
        <v>48.707000000000001</v>
      </c>
      <c r="J528" s="30" t="e">
        <f>_xlfn.XLOOKUP(A528,'Growth Tracker'!$B$20:$B$85,'Growth Tracker'!$H$20:$H$85,NA())</f>
        <v>#N/A</v>
      </c>
      <c r="K528" s="80" t="e">
        <f t="shared" si="8"/>
        <v>#N/A</v>
      </c>
    </row>
    <row r="529" spans="1:11" x14ac:dyDescent="0.2">
      <c r="A529" s="28">
        <v>527</v>
      </c>
      <c r="B529" s="29">
        <v>1</v>
      </c>
      <c r="C529" s="29">
        <v>46.118400000000001</v>
      </c>
      <c r="D529" s="29">
        <v>2.9909999999999999E-2</v>
      </c>
      <c r="E529" s="29">
        <v>43.524000000000001</v>
      </c>
      <c r="F529" s="29">
        <v>44.689</v>
      </c>
      <c r="G529" s="29">
        <v>46.118000000000002</v>
      </c>
      <c r="H529" s="29">
        <v>47.548000000000002</v>
      </c>
      <c r="I529" s="29">
        <v>48.713000000000001</v>
      </c>
      <c r="J529" s="30" t="e">
        <f>_xlfn.XLOOKUP(A529,'Growth Tracker'!$B$20:$B$85,'Growth Tracker'!$H$20:$H$85,NA())</f>
        <v>#N/A</v>
      </c>
      <c r="K529" s="80" t="e">
        <f t="shared" si="8"/>
        <v>#N/A</v>
      </c>
    </row>
    <row r="530" spans="1:11" x14ac:dyDescent="0.2">
      <c r="A530" s="28">
        <v>528</v>
      </c>
      <c r="B530" s="29">
        <v>1</v>
      </c>
      <c r="C530" s="29">
        <v>46.124400000000001</v>
      </c>
      <c r="D530" s="29">
        <v>2.9909999999999999E-2</v>
      </c>
      <c r="E530" s="29">
        <v>43.53</v>
      </c>
      <c r="F530" s="29">
        <v>44.695</v>
      </c>
      <c r="G530" s="29">
        <v>46.124000000000002</v>
      </c>
      <c r="H530" s="29">
        <v>47.554000000000002</v>
      </c>
      <c r="I530" s="29">
        <v>48.719000000000001</v>
      </c>
      <c r="J530" s="30" t="e">
        <f>_xlfn.XLOOKUP(A530,'Growth Tracker'!$B$20:$B$85,'Growth Tracker'!$H$20:$H$85,NA())</f>
        <v>#N/A</v>
      </c>
      <c r="K530" s="80" t="e">
        <f t="shared" si="8"/>
        <v>#N/A</v>
      </c>
    </row>
    <row r="531" spans="1:11" x14ac:dyDescent="0.2">
      <c r="A531" s="28">
        <v>529</v>
      </c>
      <c r="B531" s="29">
        <v>1</v>
      </c>
      <c r="C531" s="29">
        <v>46.130499999999998</v>
      </c>
      <c r="D531" s="29">
        <v>2.9909999999999999E-2</v>
      </c>
      <c r="E531" s="29">
        <v>43.534999999999997</v>
      </c>
      <c r="F531" s="29">
        <v>44.7</v>
      </c>
      <c r="G531" s="29">
        <v>46.131</v>
      </c>
      <c r="H531" s="29">
        <v>47.561</v>
      </c>
      <c r="I531" s="29">
        <v>48.725999999999999</v>
      </c>
      <c r="J531" s="30" t="e">
        <f>_xlfn.XLOOKUP(A531,'Growth Tracker'!$B$20:$B$85,'Growth Tracker'!$H$20:$H$85,NA())</f>
        <v>#N/A</v>
      </c>
      <c r="K531" s="80" t="e">
        <f t="shared" si="8"/>
        <v>#N/A</v>
      </c>
    </row>
    <row r="532" spans="1:11" x14ac:dyDescent="0.2">
      <c r="A532" s="28">
        <v>530</v>
      </c>
      <c r="B532" s="29">
        <v>1</v>
      </c>
      <c r="C532" s="29">
        <v>46.136499999999998</v>
      </c>
      <c r="D532" s="29">
        <v>2.9909999999999999E-2</v>
      </c>
      <c r="E532" s="29">
        <v>43.540999999999997</v>
      </c>
      <c r="F532" s="29">
        <v>44.706000000000003</v>
      </c>
      <c r="G532" s="29">
        <v>46.137</v>
      </c>
      <c r="H532" s="29">
        <v>47.567</v>
      </c>
      <c r="I532" s="29">
        <v>48.731999999999999</v>
      </c>
      <c r="J532" s="30" t="e">
        <f>_xlfn.XLOOKUP(A532,'Growth Tracker'!$B$20:$B$85,'Growth Tracker'!$H$20:$H$85,NA())</f>
        <v>#N/A</v>
      </c>
      <c r="K532" s="80" t="e">
        <f t="shared" si="8"/>
        <v>#N/A</v>
      </c>
    </row>
    <row r="533" spans="1:11" x14ac:dyDescent="0.2">
      <c r="A533" s="28">
        <v>531</v>
      </c>
      <c r="B533" s="29">
        <v>1</v>
      </c>
      <c r="C533" s="29">
        <v>46.142499999999998</v>
      </c>
      <c r="D533" s="29">
        <v>2.9909999999999999E-2</v>
      </c>
      <c r="E533" s="29">
        <v>43.546999999999997</v>
      </c>
      <c r="F533" s="29">
        <v>44.712000000000003</v>
      </c>
      <c r="G533" s="29">
        <v>46.143000000000001</v>
      </c>
      <c r="H533" s="29">
        <v>47.573</v>
      </c>
      <c r="I533" s="29">
        <v>48.738</v>
      </c>
      <c r="J533" s="30" t="e">
        <f>_xlfn.XLOOKUP(A533,'Growth Tracker'!$B$20:$B$85,'Growth Tracker'!$H$20:$H$85,NA())</f>
        <v>#N/A</v>
      </c>
      <c r="K533" s="80" t="e">
        <f t="shared" si="8"/>
        <v>#N/A</v>
      </c>
    </row>
    <row r="534" spans="1:11" x14ac:dyDescent="0.2">
      <c r="A534" s="28">
        <v>532</v>
      </c>
      <c r="B534" s="29">
        <v>1</v>
      </c>
      <c r="C534" s="29">
        <v>46.148499999999999</v>
      </c>
      <c r="D534" s="29">
        <v>2.9899999999999999E-2</v>
      </c>
      <c r="E534" s="29">
        <v>43.552999999999997</v>
      </c>
      <c r="F534" s="29">
        <v>44.718000000000004</v>
      </c>
      <c r="G534" s="29">
        <v>46.149000000000001</v>
      </c>
      <c r="H534" s="29">
        <v>47.579000000000001</v>
      </c>
      <c r="I534" s="29">
        <v>48.744</v>
      </c>
      <c r="J534" s="30" t="e">
        <f>_xlfn.XLOOKUP(A534,'Growth Tracker'!$B$20:$B$85,'Growth Tracker'!$H$20:$H$85,NA())</f>
        <v>#N/A</v>
      </c>
      <c r="K534" s="80" t="e">
        <f t="shared" si="8"/>
        <v>#N/A</v>
      </c>
    </row>
    <row r="535" spans="1:11" x14ac:dyDescent="0.2">
      <c r="A535" s="28">
        <v>533</v>
      </c>
      <c r="B535" s="29">
        <v>1</v>
      </c>
      <c r="C535" s="29">
        <v>46.154499999999999</v>
      </c>
      <c r="D535" s="29">
        <v>2.9899999999999999E-2</v>
      </c>
      <c r="E535" s="29">
        <v>43.558999999999997</v>
      </c>
      <c r="F535" s="29">
        <v>44.723999999999997</v>
      </c>
      <c r="G535" s="29">
        <v>46.155000000000001</v>
      </c>
      <c r="H535" s="29">
        <v>47.585000000000001</v>
      </c>
      <c r="I535" s="29">
        <v>48.75</v>
      </c>
      <c r="J535" s="30" t="e">
        <f>_xlfn.XLOOKUP(A535,'Growth Tracker'!$B$20:$B$85,'Growth Tracker'!$H$20:$H$85,NA())</f>
        <v>#N/A</v>
      </c>
      <c r="K535" s="80" t="e">
        <f t="shared" si="8"/>
        <v>#N/A</v>
      </c>
    </row>
    <row r="536" spans="1:11" x14ac:dyDescent="0.2">
      <c r="A536" s="28">
        <v>534</v>
      </c>
      <c r="B536" s="29">
        <v>1</v>
      </c>
      <c r="C536" s="29">
        <v>46.160499999999999</v>
      </c>
      <c r="D536" s="29">
        <v>2.9899999999999999E-2</v>
      </c>
      <c r="E536" s="29">
        <v>43.564999999999998</v>
      </c>
      <c r="F536" s="29">
        <v>44.73</v>
      </c>
      <c r="G536" s="29">
        <v>46.161000000000001</v>
      </c>
      <c r="H536" s="29">
        <v>47.591000000000001</v>
      </c>
      <c r="I536" s="29">
        <v>48.756</v>
      </c>
      <c r="J536" s="30" t="e">
        <f>_xlfn.XLOOKUP(A536,'Growth Tracker'!$B$20:$B$85,'Growth Tracker'!$H$20:$H$85,NA())</f>
        <v>#N/A</v>
      </c>
      <c r="K536" s="80" t="e">
        <f t="shared" si="8"/>
        <v>#N/A</v>
      </c>
    </row>
    <row r="537" spans="1:11" x14ac:dyDescent="0.2">
      <c r="A537" s="28">
        <v>535</v>
      </c>
      <c r="B537" s="29">
        <v>1</v>
      </c>
      <c r="C537" s="29">
        <v>46.166499999999999</v>
      </c>
      <c r="D537" s="29">
        <v>2.9899999999999999E-2</v>
      </c>
      <c r="E537" s="29">
        <v>43.57</v>
      </c>
      <c r="F537" s="29">
        <v>44.735999999999997</v>
      </c>
      <c r="G537" s="29">
        <v>46.167000000000002</v>
      </c>
      <c r="H537" s="29">
        <v>47.597000000000001</v>
      </c>
      <c r="I537" s="29">
        <v>48.762999999999998</v>
      </c>
      <c r="J537" s="30" t="e">
        <f>_xlfn.XLOOKUP(A537,'Growth Tracker'!$B$20:$B$85,'Growth Tracker'!$H$20:$H$85,NA())</f>
        <v>#N/A</v>
      </c>
      <c r="K537" s="80" t="e">
        <f t="shared" si="8"/>
        <v>#N/A</v>
      </c>
    </row>
    <row r="538" spans="1:11" x14ac:dyDescent="0.2">
      <c r="A538" s="28">
        <v>536</v>
      </c>
      <c r="B538" s="29">
        <v>1</v>
      </c>
      <c r="C538" s="29">
        <v>46.172499999999999</v>
      </c>
      <c r="D538" s="29">
        <v>2.9899999999999999E-2</v>
      </c>
      <c r="E538" s="29">
        <v>43.576000000000001</v>
      </c>
      <c r="F538" s="29">
        <v>44.741999999999997</v>
      </c>
      <c r="G538" s="29">
        <v>46.173000000000002</v>
      </c>
      <c r="H538" s="29">
        <v>47.603000000000002</v>
      </c>
      <c r="I538" s="29">
        <v>48.768999999999998</v>
      </c>
      <c r="J538" s="30" t="e">
        <f>_xlfn.XLOOKUP(A538,'Growth Tracker'!$B$20:$B$85,'Growth Tracker'!$H$20:$H$85,NA())</f>
        <v>#N/A</v>
      </c>
      <c r="K538" s="80" t="e">
        <f t="shared" si="8"/>
        <v>#N/A</v>
      </c>
    </row>
    <row r="539" spans="1:11" x14ac:dyDescent="0.2">
      <c r="A539" s="28">
        <v>537</v>
      </c>
      <c r="B539" s="29">
        <v>1</v>
      </c>
      <c r="C539" s="29">
        <v>46.178400000000003</v>
      </c>
      <c r="D539" s="29">
        <v>2.989E-2</v>
      </c>
      <c r="E539" s="29">
        <v>43.582000000000001</v>
      </c>
      <c r="F539" s="29">
        <v>44.747999999999998</v>
      </c>
      <c r="G539" s="29">
        <v>46.177999999999997</v>
      </c>
      <c r="H539" s="29">
        <v>47.609000000000002</v>
      </c>
      <c r="I539" s="29">
        <v>48.774000000000001</v>
      </c>
      <c r="J539" s="30" t="e">
        <f>_xlfn.XLOOKUP(A539,'Growth Tracker'!$B$20:$B$85,'Growth Tracker'!$H$20:$H$85,NA())</f>
        <v>#N/A</v>
      </c>
      <c r="K539" s="80" t="e">
        <f t="shared" si="8"/>
        <v>#N/A</v>
      </c>
    </row>
    <row r="540" spans="1:11" x14ac:dyDescent="0.2">
      <c r="A540" s="28">
        <v>538</v>
      </c>
      <c r="B540" s="29">
        <v>1</v>
      </c>
      <c r="C540" s="29">
        <v>46.1843</v>
      </c>
      <c r="D540" s="29">
        <v>2.989E-2</v>
      </c>
      <c r="E540" s="29">
        <v>43.588000000000001</v>
      </c>
      <c r="F540" s="29">
        <v>44.753999999999998</v>
      </c>
      <c r="G540" s="29">
        <v>46.183999999999997</v>
      </c>
      <c r="H540" s="29">
        <v>47.615000000000002</v>
      </c>
      <c r="I540" s="29">
        <v>48.780999999999999</v>
      </c>
      <c r="J540" s="30" t="e">
        <f>_xlfn.XLOOKUP(A540,'Growth Tracker'!$B$20:$B$85,'Growth Tracker'!$H$20:$H$85,NA())</f>
        <v>#N/A</v>
      </c>
      <c r="K540" s="80" t="e">
        <f t="shared" si="8"/>
        <v>#N/A</v>
      </c>
    </row>
    <row r="541" spans="1:11" x14ac:dyDescent="0.2">
      <c r="A541" s="28">
        <v>539</v>
      </c>
      <c r="B541" s="29">
        <v>1</v>
      </c>
      <c r="C541" s="29">
        <v>46.190300000000001</v>
      </c>
      <c r="D541" s="29">
        <v>2.989E-2</v>
      </c>
      <c r="E541" s="29">
        <v>43.594000000000001</v>
      </c>
      <c r="F541" s="29">
        <v>44.759</v>
      </c>
      <c r="G541" s="29">
        <v>46.19</v>
      </c>
      <c r="H541" s="29">
        <v>47.621000000000002</v>
      </c>
      <c r="I541" s="29">
        <v>48.786999999999999</v>
      </c>
      <c r="J541" s="30" t="e">
        <f>_xlfn.XLOOKUP(A541,'Growth Tracker'!$B$20:$B$85,'Growth Tracker'!$H$20:$H$85,NA())</f>
        <v>#N/A</v>
      </c>
      <c r="K541" s="80" t="e">
        <f t="shared" si="8"/>
        <v>#N/A</v>
      </c>
    </row>
    <row r="542" spans="1:11" x14ac:dyDescent="0.2">
      <c r="A542" s="28">
        <v>540</v>
      </c>
      <c r="B542" s="29">
        <v>1</v>
      </c>
      <c r="C542" s="29">
        <v>46.196199999999997</v>
      </c>
      <c r="D542" s="29">
        <v>2.989E-2</v>
      </c>
      <c r="E542" s="29">
        <v>43.598999999999997</v>
      </c>
      <c r="F542" s="29">
        <v>44.765000000000001</v>
      </c>
      <c r="G542" s="29">
        <v>46.195999999999998</v>
      </c>
      <c r="H542" s="29">
        <v>47.627000000000002</v>
      </c>
      <c r="I542" s="29">
        <v>48.792999999999999</v>
      </c>
      <c r="J542" s="30" t="e">
        <f>_xlfn.XLOOKUP(A542,'Growth Tracker'!$B$20:$B$85,'Growth Tracker'!$H$20:$H$85,NA())</f>
        <v>#N/A</v>
      </c>
      <c r="K542" s="80" t="e">
        <f t="shared" si="8"/>
        <v>#N/A</v>
      </c>
    </row>
    <row r="543" spans="1:11" x14ac:dyDescent="0.2">
      <c r="A543" s="28">
        <v>541</v>
      </c>
      <c r="B543" s="29">
        <v>1</v>
      </c>
      <c r="C543" s="29">
        <v>46.202100000000002</v>
      </c>
      <c r="D543" s="29">
        <v>2.989E-2</v>
      </c>
      <c r="E543" s="29">
        <v>43.604999999999997</v>
      </c>
      <c r="F543" s="29">
        <v>44.771000000000001</v>
      </c>
      <c r="G543" s="29">
        <v>46.201999999999998</v>
      </c>
      <c r="H543" s="29">
        <v>47.633000000000003</v>
      </c>
      <c r="I543" s="29">
        <v>48.798999999999999</v>
      </c>
      <c r="J543" s="30" t="e">
        <f>_xlfn.XLOOKUP(A543,'Growth Tracker'!$B$20:$B$85,'Growth Tracker'!$H$20:$H$85,NA())</f>
        <v>#N/A</v>
      </c>
      <c r="K543" s="80" t="e">
        <f t="shared" si="8"/>
        <v>#N/A</v>
      </c>
    </row>
    <row r="544" spans="1:11" x14ac:dyDescent="0.2">
      <c r="A544" s="28">
        <v>542</v>
      </c>
      <c r="B544" s="29">
        <v>1</v>
      </c>
      <c r="C544" s="29">
        <v>46.207999999999998</v>
      </c>
      <c r="D544" s="29">
        <v>2.989E-2</v>
      </c>
      <c r="E544" s="29">
        <v>43.61</v>
      </c>
      <c r="F544" s="29">
        <v>44.777000000000001</v>
      </c>
      <c r="G544" s="29">
        <v>46.207999999999998</v>
      </c>
      <c r="H544" s="29">
        <v>47.639000000000003</v>
      </c>
      <c r="I544" s="29">
        <v>48.805999999999997</v>
      </c>
      <c r="J544" s="30" t="e">
        <f>_xlfn.XLOOKUP(A544,'Growth Tracker'!$B$20:$B$85,'Growth Tracker'!$H$20:$H$85,NA())</f>
        <v>#N/A</v>
      </c>
      <c r="K544" s="80" t="e">
        <f t="shared" si="8"/>
        <v>#N/A</v>
      </c>
    </row>
    <row r="545" spans="1:11" x14ac:dyDescent="0.2">
      <c r="A545" s="28">
        <v>543</v>
      </c>
      <c r="B545" s="29">
        <v>1</v>
      </c>
      <c r="C545" s="29">
        <v>46.213900000000002</v>
      </c>
      <c r="D545" s="29">
        <v>2.988E-2</v>
      </c>
      <c r="E545" s="29">
        <v>43.616999999999997</v>
      </c>
      <c r="F545" s="29">
        <v>44.783000000000001</v>
      </c>
      <c r="G545" s="29">
        <v>46.213999999999999</v>
      </c>
      <c r="H545" s="29">
        <v>47.645000000000003</v>
      </c>
      <c r="I545" s="29">
        <v>48.811</v>
      </c>
      <c r="J545" s="30" t="e">
        <f>_xlfn.XLOOKUP(A545,'Growth Tracker'!$B$20:$B$85,'Growth Tracker'!$H$20:$H$85,NA())</f>
        <v>#N/A</v>
      </c>
      <c r="K545" s="80" t="e">
        <f t="shared" si="8"/>
        <v>#N/A</v>
      </c>
    </row>
    <row r="546" spans="1:11" x14ac:dyDescent="0.2">
      <c r="A546" s="28">
        <v>544</v>
      </c>
      <c r="B546" s="29">
        <v>1</v>
      </c>
      <c r="C546" s="29">
        <v>46.219700000000003</v>
      </c>
      <c r="D546" s="29">
        <v>2.988E-2</v>
      </c>
      <c r="E546" s="29">
        <v>43.622</v>
      </c>
      <c r="F546" s="29">
        <v>44.787999999999997</v>
      </c>
      <c r="G546" s="29">
        <v>46.22</v>
      </c>
      <c r="H546" s="29">
        <v>47.651000000000003</v>
      </c>
      <c r="I546" s="29">
        <v>48.817</v>
      </c>
      <c r="J546" s="30" t="e">
        <f>_xlfn.XLOOKUP(A546,'Growth Tracker'!$B$20:$B$85,'Growth Tracker'!$H$20:$H$85,NA())</f>
        <v>#N/A</v>
      </c>
      <c r="K546" s="80" t="e">
        <f t="shared" si="8"/>
        <v>#N/A</v>
      </c>
    </row>
    <row r="547" spans="1:11" x14ac:dyDescent="0.2">
      <c r="A547" s="28">
        <v>545</v>
      </c>
      <c r="B547" s="29">
        <v>1</v>
      </c>
      <c r="C547" s="29">
        <v>46.2256</v>
      </c>
      <c r="D547" s="29">
        <v>2.988E-2</v>
      </c>
      <c r="E547" s="29">
        <v>43.628</v>
      </c>
      <c r="F547" s="29">
        <v>44.793999999999997</v>
      </c>
      <c r="G547" s="29">
        <v>46.225999999999999</v>
      </c>
      <c r="H547" s="29">
        <v>47.656999999999996</v>
      </c>
      <c r="I547" s="29">
        <v>48.823</v>
      </c>
      <c r="J547" s="30" t="e">
        <f>_xlfn.XLOOKUP(A547,'Growth Tracker'!$B$20:$B$85,'Growth Tracker'!$H$20:$H$85,NA())</f>
        <v>#N/A</v>
      </c>
      <c r="K547" s="80" t="e">
        <f t="shared" si="8"/>
        <v>#N/A</v>
      </c>
    </row>
    <row r="548" spans="1:11" x14ac:dyDescent="0.2">
      <c r="A548" s="28">
        <v>546</v>
      </c>
      <c r="B548" s="29">
        <v>1</v>
      </c>
      <c r="C548" s="29">
        <v>46.231499999999997</v>
      </c>
      <c r="D548" s="29">
        <v>2.988E-2</v>
      </c>
      <c r="E548" s="29">
        <v>43.633000000000003</v>
      </c>
      <c r="F548" s="29">
        <v>44.8</v>
      </c>
      <c r="G548" s="29">
        <v>46.231999999999999</v>
      </c>
      <c r="H548" s="29">
        <v>47.662999999999997</v>
      </c>
      <c r="I548" s="29">
        <v>48.83</v>
      </c>
      <c r="J548" s="30" t="e">
        <f>_xlfn.XLOOKUP(A548,'Growth Tracker'!$B$20:$B$85,'Growth Tracker'!$H$20:$H$85,NA())</f>
        <v>#N/A</v>
      </c>
      <c r="K548" s="80" t="e">
        <f t="shared" si="8"/>
        <v>#N/A</v>
      </c>
    </row>
    <row r="549" spans="1:11" x14ac:dyDescent="0.2">
      <c r="A549" s="28">
        <v>547</v>
      </c>
      <c r="B549" s="29">
        <v>1</v>
      </c>
      <c r="C549" s="29">
        <v>46.237299999999998</v>
      </c>
      <c r="D549" s="29">
        <v>2.988E-2</v>
      </c>
      <c r="E549" s="29">
        <v>43.639000000000003</v>
      </c>
      <c r="F549" s="29">
        <v>44.805</v>
      </c>
      <c r="G549" s="29">
        <v>46.237000000000002</v>
      </c>
      <c r="H549" s="29">
        <v>47.668999999999997</v>
      </c>
      <c r="I549" s="29">
        <v>48.835999999999999</v>
      </c>
      <c r="J549" s="30" t="e">
        <f>_xlfn.XLOOKUP(A549,'Growth Tracker'!$B$20:$B$85,'Growth Tracker'!$H$20:$H$85,NA())</f>
        <v>#N/A</v>
      </c>
      <c r="K549" s="80" t="e">
        <f t="shared" si="8"/>
        <v>#N/A</v>
      </c>
    </row>
    <row r="550" spans="1:11" x14ac:dyDescent="0.2">
      <c r="A550" s="28">
        <v>548</v>
      </c>
      <c r="B550" s="29">
        <v>1</v>
      </c>
      <c r="C550" s="29">
        <v>46.243099999999998</v>
      </c>
      <c r="D550" s="29">
        <v>2.9870000000000001E-2</v>
      </c>
      <c r="E550" s="29">
        <v>43.645000000000003</v>
      </c>
      <c r="F550" s="29">
        <v>44.811</v>
      </c>
      <c r="G550" s="29">
        <v>46.243000000000002</v>
      </c>
      <c r="H550" s="29">
        <v>47.674999999999997</v>
      </c>
      <c r="I550" s="29">
        <v>48.841000000000001</v>
      </c>
      <c r="J550" s="30" t="e">
        <f>_xlfn.XLOOKUP(A550,'Growth Tracker'!$B$20:$B$85,'Growth Tracker'!$H$20:$H$85,NA())</f>
        <v>#N/A</v>
      </c>
      <c r="K550" s="80" t="e">
        <f t="shared" si="8"/>
        <v>#N/A</v>
      </c>
    </row>
    <row r="551" spans="1:11" x14ac:dyDescent="0.2">
      <c r="A551" s="28">
        <v>549</v>
      </c>
      <c r="B551" s="29">
        <v>1</v>
      </c>
      <c r="C551" s="29">
        <v>46.249000000000002</v>
      </c>
      <c r="D551" s="29">
        <v>2.9870000000000001E-2</v>
      </c>
      <c r="E551" s="29">
        <v>43.651000000000003</v>
      </c>
      <c r="F551" s="29">
        <v>44.817</v>
      </c>
      <c r="G551" s="29">
        <v>46.249000000000002</v>
      </c>
      <c r="H551" s="29">
        <v>47.680999999999997</v>
      </c>
      <c r="I551" s="29">
        <v>48.847000000000001</v>
      </c>
      <c r="J551" s="30" t="e">
        <f>_xlfn.XLOOKUP(A551,'Growth Tracker'!$B$20:$B$85,'Growth Tracker'!$H$20:$H$85,NA())</f>
        <v>#N/A</v>
      </c>
      <c r="K551" s="80" t="e">
        <f t="shared" si="8"/>
        <v>#N/A</v>
      </c>
    </row>
    <row r="552" spans="1:11" x14ac:dyDescent="0.2">
      <c r="A552" s="28">
        <v>550</v>
      </c>
      <c r="B552" s="29">
        <v>1</v>
      </c>
      <c r="C552" s="29">
        <v>46.254800000000003</v>
      </c>
      <c r="D552" s="29">
        <v>2.9870000000000001E-2</v>
      </c>
      <c r="E552" s="29">
        <v>43.655999999999999</v>
      </c>
      <c r="F552" s="29">
        <v>44.823</v>
      </c>
      <c r="G552" s="29">
        <v>46.255000000000003</v>
      </c>
      <c r="H552" s="29">
        <v>47.686999999999998</v>
      </c>
      <c r="I552" s="29">
        <v>48.853000000000002</v>
      </c>
      <c r="J552" s="30" t="e">
        <f>_xlfn.XLOOKUP(A552,'Growth Tracker'!$B$20:$B$85,'Growth Tracker'!$H$20:$H$85,NA())</f>
        <v>#N/A</v>
      </c>
      <c r="K552" s="80" t="e">
        <f t="shared" si="8"/>
        <v>#N/A</v>
      </c>
    </row>
    <row r="553" spans="1:11" x14ac:dyDescent="0.2">
      <c r="A553" s="28">
        <v>551</v>
      </c>
      <c r="B553" s="29">
        <v>1</v>
      </c>
      <c r="C553" s="29">
        <v>46.260599999999997</v>
      </c>
      <c r="D553" s="29">
        <v>2.9870000000000001E-2</v>
      </c>
      <c r="E553" s="29">
        <v>43.661999999999999</v>
      </c>
      <c r="F553" s="29">
        <v>44.828000000000003</v>
      </c>
      <c r="G553" s="29">
        <v>46.261000000000003</v>
      </c>
      <c r="H553" s="29">
        <v>47.692999999999998</v>
      </c>
      <c r="I553" s="29">
        <v>48.859000000000002</v>
      </c>
      <c r="J553" s="30" t="e">
        <f>_xlfn.XLOOKUP(A553,'Growth Tracker'!$B$20:$B$85,'Growth Tracker'!$H$20:$H$85,NA())</f>
        <v>#N/A</v>
      </c>
      <c r="K553" s="80" t="e">
        <f t="shared" si="8"/>
        <v>#N/A</v>
      </c>
    </row>
    <row r="554" spans="1:11" x14ac:dyDescent="0.2">
      <c r="A554" s="28">
        <v>552</v>
      </c>
      <c r="B554" s="29">
        <v>1</v>
      </c>
      <c r="C554" s="29">
        <v>46.266300000000001</v>
      </c>
      <c r="D554" s="29">
        <v>2.9870000000000001E-2</v>
      </c>
      <c r="E554" s="29">
        <v>43.667000000000002</v>
      </c>
      <c r="F554" s="29">
        <v>44.834000000000003</v>
      </c>
      <c r="G554" s="29">
        <v>46.265999999999998</v>
      </c>
      <c r="H554" s="29">
        <v>47.698999999999998</v>
      </c>
      <c r="I554" s="29">
        <v>48.866</v>
      </c>
      <c r="J554" s="30" t="e">
        <f>_xlfn.XLOOKUP(A554,'Growth Tracker'!$B$20:$B$85,'Growth Tracker'!$H$20:$H$85,NA())</f>
        <v>#N/A</v>
      </c>
      <c r="K554" s="80" t="e">
        <f t="shared" si="8"/>
        <v>#N/A</v>
      </c>
    </row>
    <row r="555" spans="1:11" x14ac:dyDescent="0.2">
      <c r="A555" s="28">
        <v>553</v>
      </c>
      <c r="B555" s="29">
        <v>1</v>
      </c>
      <c r="C555" s="29">
        <v>46.272100000000002</v>
      </c>
      <c r="D555" s="29">
        <v>2.9860000000000001E-2</v>
      </c>
      <c r="E555" s="29">
        <v>43.673000000000002</v>
      </c>
      <c r="F555" s="29">
        <v>44.84</v>
      </c>
      <c r="G555" s="29">
        <v>46.271999999999998</v>
      </c>
      <c r="H555" s="29">
        <v>47.704000000000001</v>
      </c>
      <c r="I555" s="29">
        <v>48.871000000000002</v>
      </c>
      <c r="J555" s="30" t="e">
        <f>_xlfn.XLOOKUP(A555,'Growth Tracker'!$B$20:$B$85,'Growth Tracker'!$H$20:$H$85,NA())</f>
        <v>#N/A</v>
      </c>
      <c r="K555" s="80" t="e">
        <f t="shared" si="8"/>
        <v>#N/A</v>
      </c>
    </row>
    <row r="556" spans="1:11" x14ac:dyDescent="0.2">
      <c r="A556" s="28">
        <v>554</v>
      </c>
      <c r="B556" s="29">
        <v>1</v>
      </c>
      <c r="C556" s="29">
        <v>46.277900000000002</v>
      </c>
      <c r="D556" s="29">
        <v>2.9860000000000001E-2</v>
      </c>
      <c r="E556" s="29">
        <v>43.679000000000002</v>
      </c>
      <c r="F556" s="29">
        <v>44.845999999999997</v>
      </c>
      <c r="G556" s="29">
        <v>46.277999999999999</v>
      </c>
      <c r="H556" s="29">
        <v>47.71</v>
      </c>
      <c r="I556" s="29">
        <v>48.877000000000002</v>
      </c>
      <c r="J556" s="30" t="e">
        <f>_xlfn.XLOOKUP(A556,'Growth Tracker'!$B$20:$B$85,'Growth Tracker'!$H$20:$H$85,NA())</f>
        <v>#N/A</v>
      </c>
      <c r="K556" s="80" t="e">
        <f t="shared" si="8"/>
        <v>#N/A</v>
      </c>
    </row>
    <row r="557" spans="1:11" x14ac:dyDescent="0.2">
      <c r="A557" s="28">
        <v>555</v>
      </c>
      <c r="B557" s="29">
        <v>1</v>
      </c>
      <c r="C557" s="29">
        <v>46.283700000000003</v>
      </c>
      <c r="D557" s="29">
        <v>2.9860000000000001E-2</v>
      </c>
      <c r="E557" s="29">
        <v>43.683999999999997</v>
      </c>
      <c r="F557" s="29">
        <v>44.850999999999999</v>
      </c>
      <c r="G557" s="29">
        <v>46.283999999999999</v>
      </c>
      <c r="H557" s="29">
        <v>47.716000000000001</v>
      </c>
      <c r="I557" s="29">
        <v>48.883000000000003</v>
      </c>
      <c r="J557" s="30" t="e">
        <f>_xlfn.XLOOKUP(A557,'Growth Tracker'!$B$20:$B$85,'Growth Tracker'!$H$20:$H$85,NA())</f>
        <v>#N/A</v>
      </c>
      <c r="K557" s="80" t="e">
        <f t="shared" si="8"/>
        <v>#N/A</v>
      </c>
    </row>
    <row r="558" spans="1:11" x14ac:dyDescent="0.2">
      <c r="A558" s="28">
        <v>556</v>
      </c>
      <c r="B558" s="29">
        <v>1</v>
      </c>
      <c r="C558" s="29">
        <v>46.289400000000001</v>
      </c>
      <c r="D558" s="29">
        <v>2.9860000000000001E-2</v>
      </c>
      <c r="E558" s="29">
        <v>43.69</v>
      </c>
      <c r="F558" s="29">
        <v>44.856999999999999</v>
      </c>
      <c r="G558" s="29">
        <v>46.289000000000001</v>
      </c>
      <c r="H558" s="29">
        <v>47.722000000000001</v>
      </c>
      <c r="I558" s="29">
        <v>48.889000000000003</v>
      </c>
      <c r="J558" s="30" t="e">
        <f>_xlfn.XLOOKUP(A558,'Growth Tracker'!$B$20:$B$85,'Growth Tracker'!$H$20:$H$85,NA())</f>
        <v>#N/A</v>
      </c>
      <c r="K558" s="80" t="e">
        <f t="shared" si="8"/>
        <v>#N/A</v>
      </c>
    </row>
    <row r="559" spans="1:11" x14ac:dyDescent="0.2">
      <c r="A559" s="28">
        <v>557</v>
      </c>
      <c r="B559" s="29">
        <v>1</v>
      </c>
      <c r="C559" s="29">
        <v>46.295099999999998</v>
      </c>
      <c r="D559" s="29">
        <v>2.9860000000000001E-2</v>
      </c>
      <c r="E559" s="29">
        <v>43.695</v>
      </c>
      <c r="F559" s="29">
        <v>44.862000000000002</v>
      </c>
      <c r="G559" s="29">
        <v>46.295000000000002</v>
      </c>
      <c r="H559" s="29">
        <v>47.728000000000002</v>
      </c>
      <c r="I559" s="29">
        <v>48.895000000000003</v>
      </c>
      <c r="J559" s="30" t="e">
        <f>_xlfn.XLOOKUP(A559,'Growth Tracker'!$B$20:$B$85,'Growth Tracker'!$H$20:$H$85,NA())</f>
        <v>#N/A</v>
      </c>
      <c r="K559" s="80" t="e">
        <f t="shared" si="8"/>
        <v>#N/A</v>
      </c>
    </row>
    <row r="560" spans="1:11" x14ac:dyDescent="0.2">
      <c r="A560" s="28">
        <v>558</v>
      </c>
      <c r="B560" s="29">
        <v>1</v>
      </c>
      <c r="C560" s="29">
        <v>46.300899999999999</v>
      </c>
      <c r="D560" s="29">
        <v>2.9860000000000001E-2</v>
      </c>
      <c r="E560" s="29">
        <v>43.701000000000001</v>
      </c>
      <c r="F560" s="29">
        <v>44.868000000000002</v>
      </c>
      <c r="G560" s="29">
        <v>46.301000000000002</v>
      </c>
      <c r="H560" s="29">
        <v>47.734000000000002</v>
      </c>
      <c r="I560" s="29">
        <v>48.901000000000003</v>
      </c>
      <c r="J560" s="30" t="e">
        <f>_xlfn.XLOOKUP(A560,'Growth Tracker'!$B$20:$B$85,'Growth Tracker'!$H$20:$H$85,NA())</f>
        <v>#N/A</v>
      </c>
      <c r="K560" s="80" t="e">
        <f t="shared" si="8"/>
        <v>#N/A</v>
      </c>
    </row>
    <row r="561" spans="1:11" x14ac:dyDescent="0.2">
      <c r="A561" s="28">
        <v>559</v>
      </c>
      <c r="B561" s="29">
        <v>1</v>
      </c>
      <c r="C561" s="29">
        <v>46.306600000000003</v>
      </c>
      <c r="D561" s="29">
        <v>2.9850000000000002E-2</v>
      </c>
      <c r="E561" s="29">
        <v>43.707000000000001</v>
      </c>
      <c r="F561" s="29">
        <v>44.874000000000002</v>
      </c>
      <c r="G561" s="29">
        <v>46.307000000000002</v>
      </c>
      <c r="H561" s="29">
        <v>47.738999999999997</v>
      </c>
      <c r="I561" s="29">
        <v>48.905999999999999</v>
      </c>
      <c r="J561" s="30" t="e">
        <f>_xlfn.XLOOKUP(A561,'Growth Tracker'!$B$20:$B$85,'Growth Tracker'!$H$20:$H$85,NA())</f>
        <v>#N/A</v>
      </c>
      <c r="K561" s="80" t="e">
        <f t="shared" si="8"/>
        <v>#N/A</v>
      </c>
    </row>
    <row r="562" spans="1:11" x14ac:dyDescent="0.2">
      <c r="A562" s="28">
        <v>560</v>
      </c>
      <c r="B562" s="29">
        <v>1</v>
      </c>
      <c r="C562" s="29">
        <v>46.3123</v>
      </c>
      <c r="D562" s="29">
        <v>2.9850000000000002E-2</v>
      </c>
      <c r="E562" s="29">
        <v>43.712000000000003</v>
      </c>
      <c r="F562" s="29">
        <v>44.88</v>
      </c>
      <c r="G562" s="29">
        <v>46.311999999999998</v>
      </c>
      <c r="H562" s="29">
        <v>47.744999999999997</v>
      </c>
      <c r="I562" s="29">
        <v>48.911999999999999</v>
      </c>
      <c r="J562" s="30" t="e">
        <f>_xlfn.XLOOKUP(A562,'Growth Tracker'!$B$20:$B$85,'Growth Tracker'!$H$20:$H$85,NA())</f>
        <v>#N/A</v>
      </c>
      <c r="K562" s="80" t="e">
        <f t="shared" si="8"/>
        <v>#N/A</v>
      </c>
    </row>
    <row r="563" spans="1:11" x14ac:dyDescent="0.2">
      <c r="A563" s="28">
        <v>561</v>
      </c>
      <c r="B563" s="29">
        <v>1</v>
      </c>
      <c r="C563" s="29">
        <v>46.317999999999998</v>
      </c>
      <c r="D563" s="29">
        <v>2.9850000000000002E-2</v>
      </c>
      <c r="E563" s="29">
        <v>43.718000000000004</v>
      </c>
      <c r="F563" s="29">
        <v>44.884999999999998</v>
      </c>
      <c r="G563" s="29">
        <v>46.317999999999998</v>
      </c>
      <c r="H563" s="29">
        <v>47.750999999999998</v>
      </c>
      <c r="I563" s="29">
        <v>48.917999999999999</v>
      </c>
      <c r="J563" s="30" t="e">
        <f>_xlfn.XLOOKUP(A563,'Growth Tracker'!$B$20:$B$85,'Growth Tracker'!$H$20:$H$85,NA())</f>
        <v>#N/A</v>
      </c>
      <c r="K563" s="80" t="e">
        <f t="shared" si="8"/>
        <v>#N/A</v>
      </c>
    </row>
    <row r="564" spans="1:11" x14ac:dyDescent="0.2">
      <c r="A564" s="28">
        <v>562</v>
      </c>
      <c r="B564" s="29">
        <v>1</v>
      </c>
      <c r="C564" s="29">
        <v>46.323700000000002</v>
      </c>
      <c r="D564" s="29">
        <v>2.9850000000000002E-2</v>
      </c>
      <c r="E564" s="29">
        <v>43.722999999999999</v>
      </c>
      <c r="F564" s="29">
        <v>44.890999999999998</v>
      </c>
      <c r="G564" s="29">
        <v>46.323999999999998</v>
      </c>
      <c r="H564" s="29">
        <v>47.756999999999998</v>
      </c>
      <c r="I564" s="29">
        <v>48.923999999999999</v>
      </c>
      <c r="J564" s="30" t="e">
        <f>_xlfn.XLOOKUP(A564,'Growth Tracker'!$B$20:$B$85,'Growth Tracker'!$H$20:$H$85,NA())</f>
        <v>#N/A</v>
      </c>
      <c r="K564" s="80" t="e">
        <f t="shared" si="8"/>
        <v>#N/A</v>
      </c>
    </row>
    <row r="565" spans="1:11" x14ac:dyDescent="0.2">
      <c r="A565" s="28">
        <v>563</v>
      </c>
      <c r="B565" s="29">
        <v>1</v>
      </c>
      <c r="C565" s="29">
        <v>46.3294</v>
      </c>
      <c r="D565" s="29">
        <v>2.9850000000000002E-2</v>
      </c>
      <c r="E565" s="29">
        <v>43.728000000000002</v>
      </c>
      <c r="F565" s="29">
        <v>44.896000000000001</v>
      </c>
      <c r="G565" s="29">
        <v>46.329000000000001</v>
      </c>
      <c r="H565" s="29">
        <v>47.762999999999998</v>
      </c>
      <c r="I565" s="29">
        <v>48.93</v>
      </c>
      <c r="J565" s="30" t="e">
        <f>_xlfn.XLOOKUP(A565,'Growth Tracker'!$B$20:$B$85,'Growth Tracker'!$H$20:$H$85,NA())</f>
        <v>#N/A</v>
      </c>
      <c r="K565" s="80" t="e">
        <f t="shared" si="8"/>
        <v>#N/A</v>
      </c>
    </row>
    <row r="566" spans="1:11" x14ac:dyDescent="0.2">
      <c r="A566" s="28">
        <v>564</v>
      </c>
      <c r="B566" s="29">
        <v>1</v>
      </c>
      <c r="C566" s="29">
        <v>46.335000000000001</v>
      </c>
      <c r="D566" s="29">
        <v>2.9839999999999998E-2</v>
      </c>
      <c r="E566" s="29">
        <v>43.734999999999999</v>
      </c>
      <c r="F566" s="29">
        <v>44.902000000000001</v>
      </c>
      <c r="G566" s="29">
        <v>46.335000000000001</v>
      </c>
      <c r="H566" s="29">
        <v>47.768000000000001</v>
      </c>
      <c r="I566" s="29">
        <v>48.935000000000002</v>
      </c>
      <c r="J566" s="30" t="e">
        <f>_xlfn.XLOOKUP(A566,'Growth Tracker'!$B$20:$B$85,'Growth Tracker'!$H$20:$H$85,NA())</f>
        <v>#N/A</v>
      </c>
      <c r="K566" s="80" t="e">
        <f t="shared" si="8"/>
        <v>#N/A</v>
      </c>
    </row>
    <row r="567" spans="1:11" x14ac:dyDescent="0.2">
      <c r="A567" s="28">
        <v>565</v>
      </c>
      <c r="B567" s="29">
        <v>1</v>
      </c>
      <c r="C567" s="29">
        <v>46.340699999999998</v>
      </c>
      <c r="D567" s="29">
        <v>2.9839999999999998E-2</v>
      </c>
      <c r="E567" s="29">
        <v>43.74</v>
      </c>
      <c r="F567" s="29">
        <v>44.908000000000001</v>
      </c>
      <c r="G567" s="29">
        <v>46.341000000000001</v>
      </c>
      <c r="H567" s="29">
        <v>47.774000000000001</v>
      </c>
      <c r="I567" s="29">
        <v>48.941000000000003</v>
      </c>
      <c r="J567" s="30" t="e">
        <f>_xlfn.XLOOKUP(A567,'Growth Tracker'!$B$20:$B$85,'Growth Tracker'!$H$20:$H$85,NA())</f>
        <v>#N/A</v>
      </c>
      <c r="K567" s="80" t="e">
        <f t="shared" si="8"/>
        <v>#N/A</v>
      </c>
    </row>
    <row r="568" spans="1:11" x14ac:dyDescent="0.2">
      <c r="A568" s="28">
        <v>566</v>
      </c>
      <c r="B568" s="29">
        <v>1</v>
      </c>
      <c r="C568" s="29">
        <v>46.346299999999999</v>
      </c>
      <c r="D568" s="29">
        <v>2.9839999999999998E-2</v>
      </c>
      <c r="E568" s="29">
        <v>43.744999999999997</v>
      </c>
      <c r="F568" s="29">
        <v>44.912999999999997</v>
      </c>
      <c r="G568" s="29">
        <v>46.345999999999997</v>
      </c>
      <c r="H568" s="29">
        <v>47.78</v>
      </c>
      <c r="I568" s="29">
        <v>48.947000000000003</v>
      </c>
      <c r="J568" s="30" t="e">
        <f>_xlfn.XLOOKUP(A568,'Growth Tracker'!$B$20:$B$85,'Growth Tracker'!$H$20:$H$85,NA())</f>
        <v>#N/A</v>
      </c>
      <c r="K568" s="80" t="e">
        <f t="shared" si="8"/>
        <v>#N/A</v>
      </c>
    </row>
    <row r="569" spans="1:11" x14ac:dyDescent="0.2">
      <c r="A569" s="28">
        <v>567</v>
      </c>
      <c r="B569" s="29">
        <v>1</v>
      </c>
      <c r="C569" s="29">
        <v>46.351999999999997</v>
      </c>
      <c r="D569" s="29">
        <v>2.9839999999999998E-2</v>
      </c>
      <c r="E569" s="29">
        <v>43.750999999999998</v>
      </c>
      <c r="F569" s="29">
        <v>44.917999999999999</v>
      </c>
      <c r="G569" s="29">
        <v>46.351999999999997</v>
      </c>
      <c r="H569" s="29">
        <v>47.786000000000001</v>
      </c>
      <c r="I569" s="29">
        <v>48.953000000000003</v>
      </c>
      <c r="J569" s="30" t="e">
        <f>_xlfn.XLOOKUP(A569,'Growth Tracker'!$B$20:$B$85,'Growth Tracker'!$H$20:$H$85,NA())</f>
        <v>#N/A</v>
      </c>
      <c r="K569" s="80" t="e">
        <f t="shared" si="8"/>
        <v>#N/A</v>
      </c>
    </row>
    <row r="570" spans="1:11" x14ac:dyDescent="0.2">
      <c r="A570" s="28">
        <v>568</v>
      </c>
      <c r="B570" s="29">
        <v>1</v>
      </c>
      <c r="C570" s="29">
        <v>46.357599999999998</v>
      </c>
      <c r="D570" s="29">
        <v>2.9839999999999998E-2</v>
      </c>
      <c r="E570" s="29">
        <v>43.756</v>
      </c>
      <c r="F570" s="29">
        <v>44.923999999999999</v>
      </c>
      <c r="G570" s="29">
        <v>46.357999999999997</v>
      </c>
      <c r="H570" s="29">
        <v>47.790999999999997</v>
      </c>
      <c r="I570" s="29">
        <v>48.959000000000003</v>
      </c>
      <c r="J570" s="30" t="e">
        <f>_xlfn.XLOOKUP(A570,'Growth Tracker'!$B$20:$B$85,'Growth Tracker'!$H$20:$H$85,NA())</f>
        <v>#N/A</v>
      </c>
      <c r="K570" s="80" t="e">
        <f t="shared" si="8"/>
        <v>#N/A</v>
      </c>
    </row>
    <row r="571" spans="1:11" x14ac:dyDescent="0.2">
      <c r="A571" s="28">
        <v>569</v>
      </c>
      <c r="B571" s="29">
        <v>1</v>
      </c>
      <c r="C571" s="29">
        <v>46.363199999999999</v>
      </c>
      <c r="D571" s="29">
        <v>2.9839999999999998E-2</v>
      </c>
      <c r="E571" s="29">
        <v>43.761000000000003</v>
      </c>
      <c r="F571" s="29">
        <v>44.929000000000002</v>
      </c>
      <c r="G571" s="29">
        <v>46.363</v>
      </c>
      <c r="H571" s="29">
        <v>47.796999999999997</v>
      </c>
      <c r="I571" s="29">
        <v>48.965000000000003</v>
      </c>
      <c r="J571" s="30" t="e">
        <f>_xlfn.XLOOKUP(A571,'Growth Tracker'!$B$20:$B$85,'Growth Tracker'!$H$20:$H$85,NA())</f>
        <v>#N/A</v>
      </c>
      <c r="K571" s="80" t="e">
        <f t="shared" si="8"/>
        <v>#N/A</v>
      </c>
    </row>
    <row r="572" spans="1:11" x14ac:dyDescent="0.2">
      <c r="A572" s="28">
        <v>570</v>
      </c>
      <c r="B572" s="29">
        <v>1</v>
      </c>
      <c r="C572" s="29">
        <v>46.368899999999996</v>
      </c>
      <c r="D572" s="29">
        <v>2.9829999999999999E-2</v>
      </c>
      <c r="E572" s="29">
        <v>43.767000000000003</v>
      </c>
      <c r="F572" s="29">
        <v>44.935000000000002</v>
      </c>
      <c r="G572" s="29">
        <v>46.369</v>
      </c>
      <c r="H572" s="29">
        <v>47.802</v>
      </c>
      <c r="I572" s="29">
        <v>48.97</v>
      </c>
      <c r="J572" s="30" t="e">
        <f>_xlfn.XLOOKUP(A572,'Growth Tracker'!$B$20:$B$85,'Growth Tracker'!$H$20:$H$85,NA())</f>
        <v>#N/A</v>
      </c>
      <c r="K572" s="80" t="e">
        <f t="shared" si="8"/>
        <v>#N/A</v>
      </c>
    </row>
    <row r="573" spans="1:11" x14ac:dyDescent="0.2">
      <c r="A573" s="28">
        <v>571</v>
      </c>
      <c r="B573" s="29">
        <v>1</v>
      </c>
      <c r="C573" s="29">
        <v>46.374499999999998</v>
      </c>
      <c r="D573" s="29">
        <v>2.9829999999999999E-2</v>
      </c>
      <c r="E573" s="29">
        <v>43.773000000000003</v>
      </c>
      <c r="F573" s="29">
        <v>44.941000000000003</v>
      </c>
      <c r="G573" s="29">
        <v>46.375</v>
      </c>
      <c r="H573" s="29">
        <v>47.808</v>
      </c>
      <c r="I573" s="29">
        <v>48.975999999999999</v>
      </c>
      <c r="J573" s="30" t="e">
        <f>_xlfn.XLOOKUP(A573,'Growth Tracker'!$B$20:$B$85,'Growth Tracker'!$H$20:$H$85,NA())</f>
        <v>#N/A</v>
      </c>
      <c r="K573" s="80" t="e">
        <f t="shared" si="8"/>
        <v>#N/A</v>
      </c>
    </row>
    <row r="574" spans="1:11" x14ac:dyDescent="0.2">
      <c r="A574" s="28">
        <v>572</v>
      </c>
      <c r="B574" s="29">
        <v>1</v>
      </c>
      <c r="C574" s="29">
        <v>46.380099999999999</v>
      </c>
      <c r="D574" s="29">
        <v>2.9829999999999999E-2</v>
      </c>
      <c r="E574" s="29">
        <v>43.777999999999999</v>
      </c>
      <c r="F574" s="29">
        <v>44.945999999999998</v>
      </c>
      <c r="G574" s="29">
        <v>46.38</v>
      </c>
      <c r="H574" s="29">
        <v>47.814</v>
      </c>
      <c r="I574" s="29">
        <v>48.981999999999999</v>
      </c>
      <c r="J574" s="30" t="e">
        <f>_xlfn.XLOOKUP(A574,'Growth Tracker'!$B$20:$B$85,'Growth Tracker'!$H$20:$H$85,NA())</f>
        <v>#N/A</v>
      </c>
      <c r="K574" s="80" t="e">
        <f t="shared" si="8"/>
        <v>#N/A</v>
      </c>
    </row>
    <row r="575" spans="1:11" x14ac:dyDescent="0.2">
      <c r="A575" s="28">
        <v>573</v>
      </c>
      <c r="B575" s="29">
        <v>1</v>
      </c>
      <c r="C575" s="29">
        <v>46.3857</v>
      </c>
      <c r="D575" s="29">
        <v>2.9829999999999999E-2</v>
      </c>
      <c r="E575" s="29">
        <v>43.783000000000001</v>
      </c>
      <c r="F575" s="29">
        <v>44.951999999999998</v>
      </c>
      <c r="G575" s="29">
        <v>46.386000000000003</v>
      </c>
      <c r="H575" s="29">
        <v>47.82</v>
      </c>
      <c r="I575" s="29">
        <v>48.988</v>
      </c>
      <c r="J575" s="30" t="e">
        <f>_xlfn.XLOOKUP(A575,'Growth Tracker'!$B$20:$B$85,'Growth Tracker'!$H$20:$H$85,NA())</f>
        <v>#N/A</v>
      </c>
      <c r="K575" s="80" t="e">
        <f t="shared" si="8"/>
        <v>#N/A</v>
      </c>
    </row>
    <row r="576" spans="1:11" x14ac:dyDescent="0.2">
      <c r="A576" s="28">
        <v>574</v>
      </c>
      <c r="B576" s="29">
        <v>1</v>
      </c>
      <c r="C576" s="29">
        <v>46.391199999999998</v>
      </c>
      <c r="D576" s="29">
        <v>2.9829999999999999E-2</v>
      </c>
      <c r="E576" s="29">
        <v>43.787999999999997</v>
      </c>
      <c r="F576" s="29">
        <v>44.957000000000001</v>
      </c>
      <c r="G576" s="29">
        <v>46.390999999999998</v>
      </c>
      <c r="H576" s="29">
        <v>47.825000000000003</v>
      </c>
      <c r="I576" s="29">
        <v>48.994</v>
      </c>
      <c r="J576" s="30" t="e">
        <f>_xlfn.XLOOKUP(A576,'Growth Tracker'!$B$20:$B$85,'Growth Tracker'!$H$20:$H$85,NA())</f>
        <v>#N/A</v>
      </c>
      <c r="K576" s="80" t="e">
        <f t="shared" si="8"/>
        <v>#N/A</v>
      </c>
    </row>
    <row r="577" spans="1:11" x14ac:dyDescent="0.2">
      <c r="A577" s="28">
        <v>575</v>
      </c>
      <c r="B577" s="29">
        <v>1</v>
      </c>
      <c r="C577" s="29">
        <v>46.396799999999999</v>
      </c>
      <c r="D577" s="29">
        <v>2.9829999999999999E-2</v>
      </c>
      <c r="E577" s="29">
        <v>43.793999999999997</v>
      </c>
      <c r="F577" s="29">
        <v>44.962000000000003</v>
      </c>
      <c r="G577" s="29">
        <v>46.396999999999998</v>
      </c>
      <c r="H577" s="29">
        <v>47.831000000000003</v>
      </c>
      <c r="I577" s="29">
        <v>49</v>
      </c>
      <c r="J577" s="30" t="e">
        <f>_xlfn.XLOOKUP(A577,'Growth Tracker'!$B$20:$B$85,'Growth Tracker'!$H$20:$H$85,NA())</f>
        <v>#N/A</v>
      </c>
      <c r="K577" s="80" t="e">
        <f t="shared" si="8"/>
        <v>#N/A</v>
      </c>
    </row>
    <row r="578" spans="1:11" x14ac:dyDescent="0.2">
      <c r="A578" s="28">
        <v>576</v>
      </c>
      <c r="B578" s="29">
        <v>1</v>
      </c>
      <c r="C578" s="29">
        <v>46.4024</v>
      </c>
      <c r="D578" s="29">
        <v>2.9819999999999999E-2</v>
      </c>
      <c r="E578" s="29">
        <v>43.8</v>
      </c>
      <c r="F578" s="29">
        <v>44.968000000000004</v>
      </c>
      <c r="G578" s="29">
        <v>46.402000000000001</v>
      </c>
      <c r="H578" s="29">
        <v>47.837000000000003</v>
      </c>
      <c r="I578" s="29">
        <v>49.005000000000003</v>
      </c>
      <c r="J578" s="30" t="e">
        <f>_xlfn.XLOOKUP(A578,'Growth Tracker'!$B$20:$B$85,'Growth Tracker'!$H$20:$H$85,NA())</f>
        <v>#N/A</v>
      </c>
      <c r="K578" s="80" t="e">
        <f t="shared" si="8"/>
        <v>#N/A</v>
      </c>
    </row>
    <row r="579" spans="1:11" x14ac:dyDescent="0.2">
      <c r="A579" s="28">
        <v>577</v>
      </c>
      <c r="B579" s="29">
        <v>1</v>
      </c>
      <c r="C579" s="29">
        <v>46.407899999999998</v>
      </c>
      <c r="D579" s="29">
        <v>2.9819999999999999E-2</v>
      </c>
      <c r="E579" s="29">
        <v>43.805</v>
      </c>
      <c r="F579" s="29">
        <v>44.973999999999997</v>
      </c>
      <c r="G579" s="29">
        <v>46.408000000000001</v>
      </c>
      <c r="H579" s="29">
        <v>47.841999999999999</v>
      </c>
      <c r="I579" s="29">
        <v>49.011000000000003</v>
      </c>
      <c r="J579" s="30" t="e">
        <f>_xlfn.XLOOKUP(A579,'Growth Tracker'!$B$20:$B$85,'Growth Tracker'!$H$20:$H$85,NA())</f>
        <v>#N/A</v>
      </c>
      <c r="K579" s="80" t="e">
        <f t="shared" ref="K579:K642" si="9">IF(ISERROR(J579),NA(),_xlfn.NORM.S.DIST(IF(B579=0,LN(J579/C579)/D579,((J579/C579)^B579-1)/(B579*D579)),TRUE))</f>
        <v>#N/A</v>
      </c>
    </row>
    <row r="580" spans="1:11" x14ac:dyDescent="0.2">
      <c r="A580" s="28">
        <v>578</v>
      </c>
      <c r="B580" s="29">
        <v>1</v>
      </c>
      <c r="C580" s="29">
        <v>46.413499999999999</v>
      </c>
      <c r="D580" s="29">
        <v>2.9819999999999999E-2</v>
      </c>
      <c r="E580" s="29">
        <v>43.81</v>
      </c>
      <c r="F580" s="29">
        <v>44.978999999999999</v>
      </c>
      <c r="G580" s="29">
        <v>46.414000000000001</v>
      </c>
      <c r="H580" s="29">
        <v>47.847999999999999</v>
      </c>
      <c r="I580" s="29">
        <v>49.017000000000003</v>
      </c>
      <c r="J580" s="30" t="e">
        <f>_xlfn.XLOOKUP(A580,'Growth Tracker'!$B$20:$B$85,'Growth Tracker'!$H$20:$H$85,NA())</f>
        <v>#N/A</v>
      </c>
      <c r="K580" s="80" t="e">
        <f t="shared" si="9"/>
        <v>#N/A</v>
      </c>
    </row>
    <row r="581" spans="1:11" x14ac:dyDescent="0.2">
      <c r="A581" s="28">
        <v>579</v>
      </c>
      <c r="B581" s="29">
        <v>1</v>
      </c>
      <c r="C581" s="29">
        <v>46.418999999999997</v>
      </c>
      <c r="D581" s="29">
        <v>2.9819999999999999E-2</v>
      </c>
      <c r="E581" s="29">
        <v>43.816000000000003</v>
      </c>
      <c r="F581" s="29">
        <v>44.984000000000002</v>
      </c>
      <c r="G581" s="29">
        <v>46.418999999999997</v>
      </c>
      <c r="H581" s="29">
        <v>47.853999999999999</v>
      </c>
      <c r="I581" s="29">
        <v>49.021999999999998</v>
      </c>
      <c r="J581" s="30" t="e">
        <f>_xlfn.XLOOKUP(A581,'Growth Tracker'!$B$20:$B$85,'Growth Tracker'!$H$20:$H$85,NA())</f>
        <v>#N/A</v>
      </c>
      <c r="K581" s="80" t="e">
        <f t="shared" si="9"/>
        <v>#N/A</v>
      </c>
    </row>
    <row r="582" spans="1:11" x14ac:dyDescent="0.2">
      <c r="A582" s="28">
        <v>580</v>
      </c>
      <c r="B582" s="29">
        <v>1</v>
      </c>
      <c r="C582" s="29">
        <v>46.424500000000002</v>
      </c>
      <c r="D582" s="29">
        <v>2.9819999999999999E-2</v>
      </c>
      <c r="E582" s="29">
        <v>43.820999999999998</v>
      </c>
      <c r="F582" s="29">
        <v>44.99</v>
      </c>
      <c r="G582" s="29">
        <v>46.424999999999997</v>
      </c>
      <c r="H582" s="29">
        <v>47.859000000000002</v>
      </c>
      <c r="I582" s="29">
        <v>49.027999999999999</v>
      </c>
      <c r="J582" s="30" t="e">
        <f>_xlfn.XLOOKUP(A582,'Growth Tracker'!$B$20:$B$85,'Growth Tracker'!$H$20:$H$85,NA())</f>
        <v>#N/A</v>
      </c>
      <c r="K582" s="80" t="e">
        <f t="shared" si="9"/>
        <v>#N/A</v>
      </c>
    </row>
    <row r="583" spans="1:11" x14ac:dyDescent="0.2">
      <c r="A583" s="28">
        <v>581</v>
      </c>
      <c r="B583" s="29">
        <v>1</v>
      </c>
      <c r="C583" s="29">
        <v>46.430100000000003</v>
      </c>
      <c r="D583" s="29">
        <v>2.981E-2</v>
      </c>
      <c r="E583" s="29">
        <v>43.826999999999998</v>
      </c>
      <c r="F583" s="29">
        <v>44.996000000000002</v>
      </c>
      <c r="G583" s="29">
        <v>46.43</v>
      </c>
      <c r="H583" s="29">
        <v>47.865000000000002</v>
      </c>
      <c r="I583" s="29">
        <v>49.033000000000001</v>
      </c>
      <c r="J583" s="30" t="e">
        <f>_xlfn.XLOOKUP(A583,'Growth Tracker'!$B$20:$B$85,'Growth Tracker'!$H$20:$H$85,NA())</f>
        <v>#N/A</v>
      </c>
      <c r="K583" s="80" t="e">
        <f t="shared" si="9"/>
        <v>#N/A</v>
      </c>
    </row>
    <row r="584" spans="1:11" x14ac:dyDescent="0.2">
      <c r="A584" s="28">
        <v>582</v>
      </c>
      <c r="B584" s="29">
        <v>1</v>
      </c>
      <c r="C584" s="29">
        <v>46.435600000000001</v>
      </c>
      <c r="D584" s="29">
        <v>2.981E-2</v>
      </c>
      <c r="E584" s="29">
        <v>43.832000000000001</v>
      </c>
      <c r="F584" s="29">
        <v>45.000999999999998</v>
      </c>
      <c r="G584" s="29">
        <v>46.436</v>
      </c>
      <c r="H584" s="29">
        <v>47.87</v>
      </c>
      <c r="I584" s="29">
        <v>49.039000000000001</v>
      </c>
      <c r="J584" s="30" t="e">
        <f>_xlfn.XLOOKUP(A584,'Growth Tracker'!$B$20:$B$85,'Growth Tracker'!$H$20:$H$85,NA())</f>
        <v>#N/A</v>
      </c>
      <c r="K584" s="80" t="e">
        <f t="shared" si="9"/>
        <v>#N/A</v>
      </c>
    </row>
    <row r="585" spans="1:11" x14ac:dyDescent="0.2">
      <c r="A585" s="28">
        <v>583</v>
      </c>
      <c r="B585" s="29">
        <v>1</v>
      </c>
      <c r="C585" s="29">
        <v>46.441099999999999</v>
      </c>
      <c r="D585" s="29">
        <v>2.981E-2</v>
      </c>
      <c r="E585" s="29">
        <v>43.837000000000003</v>
      </c>
      <c r="F585" s="29">
        <v>45.006</v>
      </c>
      <c r="G585" s="29">
        <v>46.441000000000003</v>
      </c>
      <c r="H585" s="29">
        <v>47.875999999999998</v>
      </c>
      <c r="I585" s="29">
        <v>49.045000000000002</v>
      </c>
      <c r="J585" s="30" t="e">
        <f>_xlfn.XLOOKUP(A585,'Growth Tracker'!$B$20:$B$85,'Growth Tracker'!$H$20:$H$85,NA())</f>
        <v>#N/A</v>
      </c>
      <c r="K585" s="80" t="e">
        <f t="shared" si="9"/>
        <v>#N/A</v>
      </c>
    </row>
    <row r="586" spans="1:11" x14ac:dyDescent="0.2">
      <c r="A586" s="28">
        <v>584</v>
      </c>
      <c r="B586" s="29">
        <v>1</v>
      </c>
      <c r="C586" s="29">
        <v>46.446599999999997</v>
      </c>
      <c r="D586" s="29">
        <v>2.981E-2</v>
      </c>
      <c r="E586" s="29">
        <v>43.843000000000004</v>
      </c>
      <c r="F586" s="29">
        <v>45.012</v>
      </c>
      <c r="G586" s="29">
        <v>46.447000000000003</v>
      </c>
      <c r="H586" s="29">
        <v>47.881999999999998</v>
      </c>
      <c r="I586" s="29">
        <v>49.051000000000002</v>
      </c>
      <c r="J586" s="30" t="e">
        <f>_xlfn.XLOOKUP(A586,'Growth Tracker'!$B$20:$B$85,'Growth Tracker'!$H$20:$H$85,NA())</f>
        <v>#N/A</v>
      </c>
      <c r="K586" s="80" t="e">
        <f t="shared" si="9"/>
        <v>#N/A</v>
      </c>
    </row>
    <row r="587" spans="1:11" x14ac:dyDescent="0.2">
      <c r="A587" s="28">
        <v>585</v>
      </c>
      <c r="B587" s="29">
        <v>1</v>
      </c>
      <c r="C587" s="29">
        <v>46.452100000000002</v>
      </c>
      <c r="D587" s="29">
        <v>2.981E-2</v>
      </c>
      <c r="E587" s="29">
        <v>43.847999999999999</v>
      </c>
      <c r="F587" s="29">
        <v>45.017000000000003</v>
      </c>
      <c r="G587" s="29">
        <v>46.451999999999998</v>
      </c>
      <c r="H587" s="29">
        <v>47.887</v>
      </c>
      <c r="I587" s="29">
        <v>49.057000000000002</v>
      </c>
      <c r="J587" s="30" t="e">
        <f>_xlfn.XLOOKUP(A587,'Growth Tracker'!$B$20:$B$85,'Growth Tracker'!$H$20:$H$85,NA())</f>
        <v>#N/A</v>
      </c>
      <c r="K587" s="80" t="e">
        <f t="shared" si="9"/>
        <v>#N/A</v>
      </c>
    </row>
    <row r="588" spans="1:11" x14ac:dyDescent="0.2">
      <c r="A588" s="28">
        <v>586</v>
      </c>
      <c r="B588" s="29">
        <v>1</v>
      </c>
      <c r="C588" s="29">
        <v>46.457500000000003</v>
      </c>
      <c r="D588" s="29">
        <v>2.981E-2</v>
      </c>
      <c r="E588" s="29">
        <v>43.853000000000002</v>
      </c>
      <c r="F588" s="29">
        <v>45.021999999999998</v>
      </c>
      <c r="G588" s="29">
        <v>46.457999999999998</v>
      </c>
      <c r="H588" s="29">
        <v>47.893000000000001</v>
      </c>
      <c r="I588" s="29">
        <v>49.061999999999998</v>
      </c>
      <c r="J588" s="30" t="e">
        <f>_xlfn.XLOOKUP(A588,'Growth Tracker'!$B$20:$B$85,'Growth Tracker'!$H$20:$H$85,NA())</f>
        <v>#N/A</v>
      </c>
      <c r="K588" s="80" t="e">
        <f t="shared" si="9"/>
        <v>#N/A</v>
      </c>
    </row>
    <row r="589" spans="1:11" x14ac:dyDescent="0.2">
      <c r="A589" s="28">
        <v>587</v>
      </c>
      <c r="B589" s="29">
        <v>1</v>
      </c>
      <c r="C589" s="29">
        <v>46.463000000000001</v>
      </c>
      <c r="D589" s="29">
        <v>2.98E-2</v>
      </c>
      <c r="E589" s="29">
        <v>43.859000000000002</v>
      </c>
      <c r="F589" s="29">
        <v>45.027999999999999</v>
      </c>
      <c r="G589" s="29">
        <v>46.463000000000001</v>
      </c>
      <c r="H589" s="29">
        <v>47.898000000000003</v>
      </c>
      <c r="I589" s="29">
        <v>49.067</v>
      </c>
      <c r="J589" s="30" t="e">
        <f>_xlfn.XLOOKUP(A589,'Growth Tracker'!$B$20:$B$85,'Growth Tracker'!$H$20:$H$85,NA())</f>
        <v>#N/A</v>
      </c>
      <c r="K589" s="80" t="e">
        <f t="shared" si="9"/>
        <v>#N/A</v>
      </c>
    </row>
    <row r="590" spans="1:11" x14ac:dyDescent="0.2">
      <c r="A590" s="28">
        <v>588</v>
      </c>
      <c r="B590" s="29">
        <v>1</v>
      </c>
      <c r="C590" s="29">
        <v>46.468499999999999</v>
      </c>
      <c r="D590" s="29">
        <v>2.98E-2</v>
      </c>
      <c r="E590" s="29">
        <v>43.863999999999997</v>
      </c>
      <c r="F590" s="29">
        <v>45.033000000000001</v>
      </c>
      <c r="G590" s="29">
        <v>46.469000000000001</v>
      </c>
      <c r="H590" s="29">
        <v>47.904000000000003</v>
      </c>
      <c r="I590" s="29">
        <v>49.073</v>
      </c>
      <c r="J590" s="30" t="e">
        <f>_xlfn.XLOOKUP(A590,'Growth Tracker'!$B$20:$B$85,'Growth Tracker'!$H$20:$H$85,NA())</f>
        <v>#N/A</v>
      </c>
      <c r="K590" s="80" t="e">
        <f t="shared" si="9"/>
        <v>#N/A</v>
      </c>
    </row>
    <row r="591" spans="1:11" x14ac:dyDescent="0.2">
      <c r="A591" s="28">
        <v>589</v>
      </c>
      <c r="B591" s="29">
        <v>1</v>
      </c>
      <c r="C591" s="29">
        <v>46.4739</v>
      </c>
      <c r="D591" s="29">
        <v>2.98E-2</v>
      </c>
      <c r="E591" s="29">
        <v>43.869</v>
      </c>
      <c r="F591" s="29">
        <v>45.039000000000001</v>
      </c>
      <c r="G591" s="29">
        <v>46.473999999999997</v>
      </c>
      <c r="H591" s="29">
        <v>47.908999999999999</v>
      </c>
      <c r="I591" s="29">
        <v>49.079000000000001</v>
      </c>
      <c r="J591" s="30" t="e">
        <f>_xlfn.XLOOKUP(A591,'Growth Tracker'!$B$20:$B$85,'Growth Tracker'!$H$20:$H$85,NA())</f>
        <v>#N/A</v>
      </c>
      <c r="K591" s="80" t="e">
        <f t="shared" si="9"/>
        <v>#N/A</v>
      </c>
    </row>
    <row r="592" spans="1:11" x14ac:dyDescent="0.2">
      <c r="A592" s="28">
        <v>590</v>
      </c>
      <c r="B592" s="29">
        <v>1</v>
      </c>
      <c r="C592" s="29">
        <v>46.479399999999998</v>
      </c>
      <c r="D592" s="29">
        <v>2.98E-2</v>
      </c>
      <c r="E592" s="29">
        <v>43.874000000000002</v>
      </c>
      <c r="F592" s="29">
        <v>45.043999999999997</v>
      </c>
      <c r="G592" s="29">
        <v>46.478999999999999</v>
      </c>
      <c r="H592" s="29">
        <v>47.914999999999999</v>
      </c>
      <c r="I592" s="29">
        <v>49.084000000000003</v>
      </c>
      <c r="J592" s="30" t="e">
        <f>_xlfn.XLOOKUP(A592,'Growth Tracker'!$B$20:$B$85,'Growth Tracker'!$H$20:$H$85,NA())</f>
        <v>#N/A</v>
      </c>
      <c r="K592" s="80" t="e">
        <f t="shared" si="9"/>
        <v>#N/A</v>
      </c>
    </row>
    <row r="593" spans="1:11" x14ac:dyDescent="0.2">
      <c r="A593" s="28">
        <v>591</v>
      </c>
      <c r="B593" s="29">
        <v>1</v>
      </c>
      <c r="C593" s="29">
        <v>46.4848</v>
      </c>
      <c r="D593" s="29">
        <v>2.98E-2</v>
      </c>
      <c r="E593" s="29">
        <v>43.878999999999998</v>
      </c>
      <c r="F593" s="29">
        <v>45.048999999999999</v>
      </c>
      <c r="G593" s="29">
        <v>46.484999999999999</v>
      </c>
      <c r="H593" s="29">
        <v>47.920999999999999</v>
      </c>
      <c r="I593" s="29">
        <v>49.09</v>
      </c>
      <c r="J593" s="30" t="e">
        <f>_xlfn.XLOOKUP(A593,'Growth Tracker'!$B$20:$B$85,'Growth Tracker'!$H$20:$H$85,NA())</f>
        <v>#N/A</v>
      </c>
      <c r="K593" s="80" t="e">
        <f t="shared" si="9"/>
        <v>#N/A</v>
      </c>
    </row>
    <row r="594" spans="1:11" x14ac:dyDescent="0.2">
      <c r="A594" s="28">
        <v>592</v>
      </c>
      <c r="B594" s="29">
        <v>1</v>
      </c>
      <c r="C594" s="29">
        <v>46.490200000000002</v>
      </c>
      <c r="D594" s="29">
        <v>2.98E-2</v>
      </c>
      <c r="E594" s="29">
        <v>43.884999999999998</v>
      </c>
      <c r="F594" s="29">
        <v>45.054000000000002</v>
      </c>
      <c r="G594" s="29">
        <v>46.49</v>
      </c>
      <c r="H594" s="29">
        <v>47.926000000000002</v>
      </c>
      <c r="I594" s="29">
        <v>49.095999999999997</v>
      </c>
      <c r="J594" s="30" t="e">
        <f>_xlfn.XLOOKUP(A594,'Growth Tracker'!$B$20:$B$85,'Growth Tracker'!$H$20:$H$85,NA())</f>
        <v>#N/A</v>
      </c>
      <c r="K594" s="80" t="e">
        <f t="shared" si="9"/>
        <v>#N/A</v>
      </c>
    </row>
    <row r="595" spans="1:11" x14ac:dyDescent="0.2">
      <c r="A595" s="28">
        <v>593</v>
      </c>
      <c r="B595" s="29">
        <v>1</v>
      </c>
      <c r="C595" s="29">
        <v>46.495699999999999</v>
      </c>
      <c r="D595" s="29">
        <v>2.9790000000000001E-2</v>
      </c>
      <c r="E595" s="29">
        <v>43.890999999999998</v>
      </c>
      <c r="F595" s="29">
        <v>45.06</v>
      </c>
      <c r="G595" s="29">
        <v>46.496000000000002</v>
      </c>
      <c r="H595" s="29">
        <v>47.930999999999997</v>
      </c>
      <c r="I595" s="29">
        <v>49.100999999999999</v>
      </c>
      <c r="J595" s="30" t="e">
        <f>_xlfn.XLOOKUP(A595,'Growth Tracker'!$B$20:$B$85,'Growth Tracker'!$H$20:$H$85,NA())</f>
        <v>#N/A</v>
      </c>
      <c r="K595" s="80" t="e">
        <f t="shared" si="9"/>
        <v>#N/A</v>
      </c>
    </row>
    <row r="596" spans="1:11" x14ac:dyDescent="0.2">
      <c r="A596" s="28">
        <v>594</v>
      </c>
      <c r="B596" s="29">
        <v>1</v>
      </c>
      <c r="C596" s="29">
        <v>46.501100000000001</v>
      </c>
      <c r="D596" s="29">
        <v>2.9790000000000001E-2</v>
      </c>
      <c r="E596" s="29">
        <v>43.896000000000001</v>
      </c>
      <c r="F596" s="29">
        <v>45.064999999999998</v>
      </c>
      <c r="G596" s="29">
        <v>46.500999999999998</v>
      </c>
      <c r="H596" s="29">
        <v>47.936999999999998</v>
      </c>
      <c r="I596" s="29">
        <v>49.106999999999999</v>
      </c>
      <c r="J596" s="30" t="e">
        <f>_xlfn.XLOOKUP(A596,'Growth Tracker'!$B$20:$B$85,'Growth Tracker'!$H$20:$H$85,NA())</f>
        <v>#N/A</v>
      </c>
      <c r="K596" s="80" t="e">
        <f t="shared" si="9"/>
        <v>#N/A</v>
      </c>
    </row>
    <row r="597" spans="1:11" x14ac:dyDescent="0.2">
      <c r="A597" s="28">
        <v>595</v>
      </c>
      <c r="B597" s="29">
        <v>1</v>
      </c>
      <c r="C597" s="29">
        <v>46.506500000000003</v>
      </c>
      <c r="D597" s="29">
        <v>2.9790000000000001E-2</v>
      </c>
      <c r="E597" s="29">
        <v>43.901000000000003</v>
      </c>
      <c r="F597" s="29">
        <v>45.070999999999998</v>
      </c>
      <c r="G597" s="29">
        <v>46.506999999999998</v>
      </c>
      <c r="H597" s="29">
        <v>47.942</v>
      </c>
      <c r="I597" s="29">
        <v>49.112000000000002</v>
      </c>
      <c r="J597" s="30" t="e">
        <f>_xlfn.XLOOKUP(A597,'Growth Tracker'!$B$20:$B$85,'Growth Tracker'!$H$20:$H$85,NA())</f>
        <v>#N/A</v>
      </c>
      <c r="K597" s="80" t="e">
        <f t="shared" si="9"/>
        <v>#N/A</v>
      </c>
    </row>
    <row r="598" spans="1:11" x14ac:dyDescent="0.2">
      <c r="A598" s="28">
        <v>596</v>
      </c>
      <c r="B598" s="29">
        <v>1</v>
      </c>
      <c r="C598" s="29">
        <v>46.511899999999997</v>
      </c>
      <c r="D598" s="29">
        <v>2.9790000000000001E-2</v>
      </c>
      <c r="E598" s="29">
        <v>43.905999999999999</v>
      </c>
      <c r="F598" s="29">
        <v>45.076000000000001</v>
      </c>
      <c r="G598" s="29">
        <v>46.512</v>
      </c>
      <c r="H598" s="29">
        <v>47.948</v>
      </c>
      <c r="I598" s="29">
        <v>49.118000000000002</v>
      </c>
      <c r="J598" s="30" t="e">
        <f>_xlfn.XLOOKUP(A598,'Growth Tracker'!$B$20:$B$85,'Growth Tracker'!$H$20:$H$85,NA())</f>
        <v>#N/A</v>
      </c>
      <c r="K598" s="80" t="e">
        <f t="shared" si="9"/>
        <v>#N/A</v>
      </c>
    </row>
    <row r="599" spans="1:11" x14ac:dyDescent="0.2">
      <c r="A599" s="28">
        <v>597</v>
      </c>
      <c r="B599" s="29">
        <v>1</v>
      </c>
      <c r="C599" s="29">
        <v>46.517299999999999</v>
      </c>
      <c r="D599" s="29">
        <v>2.9790000000000001E-2</v>
      </c>
      <c r="E599" s="29">
        <v>43.911000000000001</v>
      </c>
      <c r="F599" s="29">
        <v>45.081000000000003</v>
      </c>
      <c r="G599" s="29">
        <v>46.517000000000003</v>
      </c>
      <c r="H599" s="29">
        <v>47.954000000000001</v>
      </c>
      <c r="I599" s="29">
        <v>49.124000000000002</v>
      </c>
      <c r="J599" s="30" t="e">
        <f>_xlfn.XLOOKUP(A599,'Growth Tracker'!$B$20:$B$85,'Growth Tracker'!$H$20:$H$85,NA())</f>
        <v>#N/A</v>
      </c>
      <c r="K599" s="80" t="e">
        <f t="shared" si="9"/>
        <v>#N/A</v>
      </c>
    </row>
    <row r="600" spans="1:11" x14ac:dyDescent="0.2">
      <c r="A600" s="28">
        <v>598</v>
      </c>
      <c r="B600" s="29">
        <v>1</v>
      </c>
      <c r="C600" s="29">
        <v>46.5227</v>
      </c>
      <c r="D600" s="29">
        <v>2.9780000000000001E-2</v>
      </c>
      <c r="E600" s="29">
        <v>43.917000000000002</v>
      </c>
      <c r="F600" s="29">
        <v>45.087000000000003</v>
      </c>
      <c r="G600" s="29">
        <v>46.523000000000003</v>
      </c>
      <c r="H600" s="29">
        <v>47.959000000000003</v>
      </c>
      <c r="I600" s="29">
        <v>49.128</v>
      </c>
      <c r="J600" s="30" t="e">
        <f>_xlfn.XLOOKUP(A600,'Growth Tracker'!$B$20:$B$85,'Growth Tracker'!$H$20:$H$85,NA())</f>
        <v>#N/A</v>
      </c>
      <c r="K600" s="80" t="e">
        <f t="shared" si="9"/>
        <v>#N/A</v>
      </c>
    </row>
    <row r="601" spans="1:11" x14ac:dyDescent="0.2">
      <c r="A601" s="28">
        <v>599</v>
      </c>
      <c r="B601" s="29">
        <v>1</v>
      </c>
      <c r="C601" s="29">
        <v>46.527999999999999</v>
      </c>
      <c r="D601" s="29">
        <v>2.9780000000000001E-2</v>
      </c>
      <c r="E601" s="29">
        <v>43.921999999999997</v>
      </c>
      <c r="F601" s="29">
        <v>45.091999999999999</v>
      </c>
      <c r="G601" s="29">
        <v>46.527999999999999</v>
      </c>
      <c r="H601" s="29">
        <v>47.963999999999999</v>
      </c>
      <c r="I601" s="29">
        <v>49.134</v>
      </c>
      <c r="J601" s="30" t="e">
        <f>_xlfn.XLOOKUP(A601,'Growth Tracker'!$B$20:$B$85,'Growth Tracker'!$H$20:$H$85,NA())</f>
        <v>#N/A</v>
      </c>
      <c r="K601" s="80" t="e">
        <f t="shared" si="9"/>
        <v>#N/A</v>
      </c>
    </row>
    <row r="602" spans="1:11" x14ac:dyDescent="0.2">
      <c r="A602" s="28">
        <v>600</v>
      </c>
      <c r="B602" s="29">
        <v>1</v>
      </c>
      <c r="C602" s="29">
        <v>46.5334</v>
      </c>
      <c r="D602" s="29">
        <v>2.9780000000000001E-2</v>
      </c>
      <c r="E602" s="29">
        <v>43.927</v>
      </c>
      <c r="F602" s="29">
        <v>45.097000000000001</v>
      </c>
      <c r="G602" s="29">
        <v>46.533000000000001</v>
      </c>
      <c r="H602" s="29">
        <v>47.97</v>
      </c>
      <c r="I602" s="29">
        <v>49.14</v>
      </c>
      <c r="J602" s="30" t="e">
        <f>_xlfn.XLOOKUP(A602,'Growth Tracker'!$B$20:$B$85,'Growth Tracker'!$H$20:$H$85,NA())</f>
        <v>#N/A</v>
      </c>
      <c r="K602" s="80" t="e">
        <f t="shared" si="9"/>
        <v>#N/A</v>
      </c>
    </row>
    <row r="603" spans="1:11" x14ac:dyDescent="0.2">
      <c r="A603" s="28">
        <v>601</v>
      </c>
      <c r="B603" s="29">
        <v>1</v>
      </c>
      <c r="C603" s="29">
        <v>46.538800000000002</v>
      </c>
      <c r="D603" s="29">
        <v>2.9780000000000001E-2</v>
      </c>
      <c r="E603" s="29">
        <v>43.932000000000002</v>
      </c>
      <c r="F603" s="29">
        <v>45.101999999999997</v>
      </c>
      <c r="G603" s="29">
        <v>46.539000000000001</v>
      </c>
      <c r="H603" s="29">
        <v>47.975000000000001</v>
      </c>
      <c r="I603" s="29">
        <v>49.145000000000003</v>
      </c>
      <c r="J603" s="30" t="e">
        <f>_xlfn.XLOOKUP(A603,'Growth Tracker'!$B$20:$B$85,'Growth Tracker'!$H$20:$H$85,NA())</f>
        <v>#N/A</v>
      </c>
      <c r="K603" s="80" t="e">
        <f t="shared" si="9"/>
        <v>#N/A</v>
      </c>
    </row>
    <row r="604" spans="1:11" x14ac:dyDescent="0.2">
      <c r="A604" s="28">
        <v>602</v>
      </c>
      <c r="B604" s="29">
        <v>1</v>
      </c>
      <c r="C604" s="29">
        <v>46.5441</v>
      </c>
      <c r="D604" s="29">
        <v>2.9780000000000001E-2</v>
      </c>
      <c r="E604" s="29">
        <v>43.936999999999998</v>
      </c>
      <c r="F604" s="29">
        <v>45.107999999999997</v>
      </c>
      <c r="G604" s="29">
        <v>46.543999999999997</v>
      </c>
      <c r="H604" s="29">
        <v>47.981000000000002</v>
      </c>
      <c r="I604" s="29">
        <v>49.151000000000003</v>
      </c>
      <c r="J604" s="30" t="e">
        <f>_xlfn.XLOOKUP(A604,'Growth Tracker'!$B$20:$B$85,'Growth Tracker'!$H$20:$H$85,NA())</f>
        <v>#N/A</v>
      </c>
      <c r="K604" s="80" t="e">
        <f t="shared" si="9"/>
        <v>#N/A</v>
      </c>
    </row>
    <row r="605" spans="1:11" x14ac:dyDescent="0.2">
      <c r="A605" s="28">
        <v>603</v>
      </c>
      <c r="B605" s="29">
        <v>1</v>
      </c>
      <c r="C605" s="29">
        <v>46.549500000000002</v>
      </c>
      <c r="D605" s="29">
        <v>2.9780000000000001E-2</v>
      </c>
      <c r="E605" s="29">
        <v>43.942</v>
      </c>
      <c r="F605" s="29">
        <v>45.113</v>
      </c>
      <c r="G605" s="29">
        <v>46.55</v>
      </c>
      <c r="H605" s="29">
        <v>47.985999999999997</v>
      </c>
      <c r="I605" s="29">
        <v>49.156999999999996</v>
      </c>
      <c r="J605" s="30" t="e">
        <f>_xlfn.XLOOKUP(A605,'Growth Tracker'!$B$20:$B$85,'Growth Tracker'!$H$20:$H$85,NA())</f>
        <v>#N/A</v>
      </c>
      <c r="K605" s="80" t="e">
        <f t="shared" si="9"/>
        <v>#N/A</v>
      </c>
    </row>
    <row r="606" spans="1:11" x14ac:dyDescent="0.2">
      <c r="A606" s="28">
        <v>604</v>
      </c>
      <c r="B606" s="29">
        <v>1</v>
      </c>
      <c r="C606" s="29">
        <v>46.5548</v>
      </c>
      <c r="D606" s="29">
        <v>2.9770000000000001E-2</v>
      </c>
      <c r="E606" s="29">
        <v>43.948</v>
      </c>
      <c r="F606" s="29">
        <v>45.118000000000002</v>
      </c>
      <c r="G606" s="29">
        <v>46.555</v>
      </c>
      <c r="H606" s="29">
        <v>47.991</v>
      </c>
      <c r="I606" s="29">
        <v>49.161000000000001</v>
      </c>
      <c r="J606" s="30" t="e">
        <f>_xlfn.XLOOKUP(A606,'Growth Tracker'!$B$20:$B$85,'Growth Tracker'!$H$20:$H$85,NA())</f>
        <v>#N/A</v>
      </c>
      <c r="K606" s="80" t="e">
        <f t="shared" si="9"/>
        <v>#N/A</v>
      </c>
    </row>
    <row r="607" spans="1:11" x14ac:dyDescent="0.2">
      <c r="A607" s="28">
        <v>605</v>
      </c>
      <c r="B607" s="29">
        <v>1</v>
      </c>
      <c r="C607" s="29">
        <v>46.560099999999998</v>
      </c>
      <c r="D607" s="29">
        <v>2.9770000000000001E-2</v>
      </c>
      <c r="E607" s="29">
        <v>43.953000000000003</v>
      </c>
      <c r="F607" s="29">
        <v>45.124000000000002</v>
      </c>
      <c r="G607" s="29">
        <v>46.56</v>
      </c>
      <c r="H607" s="29">
        <v>47.997</v>
      </c>
      <c r="I607" s="29">
        <v>49.167000000000002</v>
      </c>
      <c r="J607" s="30" t="e">
        <f>_xlfn.XLOOKUP(A607,'Growth Tracker'!$B$20:$B$85,'Growth Tracker'!$H$20:$H$85,NA())</f>
        <v>#N/A</v>
      </c>
      <c r="K607" s="80" t="e">
        <f t="shared" si="9"/>
        <v>#N/A</v>
      </c>
    </row>
    <row r="608" spans="1:11" x14ac:dyDescent="0.2">
      <c r="A608" s="28">
        <v>606</v>
      </c>
      <c r="B608" s="29">
        <v>1</v>
      </c>
      <c r="C608" s="29">
        <v>46.5655</v>
      </c>
      <c r="D608" s="29">
        <v>2.9770000000000001E-2</v>
      </c>
      <c r="E608" s="29">
        <v>43.957999999999998</v>
      </c>
      <c r="F608" s="29">
        <v>45.128999999999998</v>
      </c>
      <c r="G608" s="29">
        <v>46.566000000000003</v>
      </c>
      <c r="H608" s="29">
        <v>48.002000000000002</v>
      </c>
      <c r="I608" s="29">
        <v>49.173000000000002</v>
      </c>
      <c r="J608" s="30" t="e">
        <f>_xlfn.XLOOKUP(A608,'Growth Tracker'!$B$20:$B$85,'Growth Tracker'!$H$20:$H$85,NA())</f>
        <v>#N/A</v>
      </c>
      <c r="K608" s="80" t="e">
        <f t="shared" si="9"/>
        <v>#N/A</v>
      </c>
    </row>
    <row r="609" spans="1:11" x14ac:dyDescent="0.2">
      <c r="A609" s="28">
        <v>607</v>
      </c>
      <c r="B609" s="29">
        <v>1</v>
      </c>
      <c r="C609" s="29">
        <v>46.570799999999998</v>
      </c>
      <c r="D609" s="29">
        <v>2.9770000000000001E-2</v>
      </c>
      <c r="E609" s="29">
        <v>43.963000000000001</v>
      </c>
      <c r="F609" s="29">
        <v>45.134</v>
      </c>
      <c r="G609" s="29">
        <v>46.570999999999998</v>
      </c>
      <c r="H609" s="29">
        <v>48.008000000000003</v>
      </c>
      <c r="I609" s="29">
        <v>49.177999999999997</v>
      </c>
      <c r="J609" s="30" t="e">
        <f>_xlfn.XLOOKUP(A609,'Growth Tracker'!$B$20:$B$85,'Growth Tracker'!$H$20:$H$85,NA())</f>
        <v>#N/A</v>
      </c>
      <c r="K609" s="80" t="e">
        <f t="shared" si="9"/>
        <v>#N/A</v>
      </c>
    </row>
    <row r="610" spans="1:11" x14ac:dyDescent="0.2">
      <c r="A610" s="28">
        <v>608</v>
      </c>
      <c r="B610" s="29">
        <v>1</v>
      </c>
      <c r="C610" s="29">
        <v>46.576099999999997</v>
      </c>
      <c r="D610" s="29">
        <v>2.9770000000000001E-2</v>
      </c>
      <c r="E610" s="29">
        <v>43.968000000000004</v>
      </c>
      <c r="F610" s="29">
        <v>45.139000000000003</v>
      </c>
      <c r="G610" s="29">
        <v>46.576000000000001</v>
      </c>
      <c r="H610" s="29">
        <v>48.012999999999998</v>
      </c>
      <c r="I610" s="29">
        <v>49.183999999999997</v>
      </c>
      <c r="J610" s="30" t="e">
        <f>_xlfn.XLOOKUP(A610,'Growth Tracker'!$B$20:$B$85,'Growth Tracker'!$H$20:$H$85,NA())</f>
        <v>#N/A</v>
      </c>
      <c r="K610" s="80" t="e">
        <f t="shared" si="9"/>
        <v>#N/A</v>
      </c>
    </row>
    <row r="611" spans="1:11" x14ac:dyDescent="0.2">
      <c r="A611" s="28">
        <v>609</v>
      </c>
      <c r="B611" s="29">
        <v>1</v>
      </c>
      <c r="C611" s="29">
        <v>46.581400000000002</v>
      </c>
      <c r="D611" s="29">
        <v>2.9770000000000001E-2</v>
      </c>
      <c r="E611" s="29">
        <v>43.972999999999999</v>
      </c>
      <c r="F611" s="29">
        <v>45.143999999999998</v>
      </c>
      <c r="G611" s="29">
        <v>46.581000000000003</v>
      </c>
      <c r="H611" s="29">
        <v>48.018999999999998</v>
      </c>
      <c r="I611" s="29">
        <v>49.19</v>
      </c>
      <c r="J611" s="30" t="e">
        <f>_xlfn.XLOOKUP(A611,'Growth Tracker'!$B$20:$B$85,'Growth Tracker'!$H$20:$H$85,NA())</f>
        <v>#N/A</v>
      </c>
      <c r="K611" s="80" t="e">
        <f t="shared" si="9"/>
        <v>#N/A</v>
      </c>
    </row>
    <row r="612" spans="1:11" x14ac:dyDescent="0.2">
      <c r="A612" s="28">
        <v>610</v>
      </c>
      <c r="B612" s="29">
        <v>1</v>
      </c>
      <c r="C612" s="29">
        <v>46.5867</v>
      </c>
      <c r="D612" s="29">
        <v>2.9760000000000002E-2</v>
      </c>
      <c r="E612" s="29">
        <v>43.978999999999999</v>
      </c>
      <c r="F612" s="29">
        <v>45.15</v>
      </c>
      <c r="G612" s="29">
        <v>46.587000000000003</v>
      </c>
      <c r="H612" s="29">
        <v>48.024000000000001</v>
      </c>
      <c r="I612" s="29">
        <v>49.194000000000003</v>
      </c>
      <c r="J612" s="30" t="e">
        <f>_xlfn.XLOOKUP(A612,'Growth Tracker'!$B$20:$B$85,'Growth Tracker'!$H$20:$H$85,NA())</f>
        <v>#N/A</v>
      </c>
      <c r="K612" s="80" t="e">
        <f t="shared" si="9"/>
        <v>#N/A</v>
      </c>
    </row>
    <row r="613" spans="1:11" x14ac:dyDescent="0.2">
      <c r="A613" s="28">
        <v>611</v>
      </c>
      <c r="B613" s="29">
        <v>1</v>
      </c>
      <c r="C613" s="29">
        <v>46.591999999999999</v>
      </c>
      <c r="D613" s="29">
        <v>2.9760000000000002E-2</v>
      </c>
      <c r="E613" s="29">
        <v>43.984000000000002</v>
      </c>
      <c r="F613" s="29">
        <v>45.155000000000001</v>
      </c>
      <c r="G613" s="29">
        <v>46.591999999999999</v>
      </c>
      <c r="H613" s="29">
        <v>48.029000000000003</v>
      </c>
      <c r="I613" s="29">
        <v>49.2</v>
      </c>
      <c r="J613" s="30" t="e">
        <f>_xlfn.XLOOKUP(A613,'Growth Tracker'!$B$20:$B$85,'Growth Tracker'!$H$20:$H$85,NA())</f>
        <v>#N/A</v>
      </c>
      <c r="K613" s="80" t="e">
        <f t="shared" si="9"/>
        <v>#N/A</v>
      </c>
    </row>
    <row r="614" spans="1:11" x14ac:dyDescent="0.2">
      <c r="A614" s="28">
        <v>612</v>
      </c>
      <c r="B614" s="29">
        <v>1</v>
      </c>
      <c r="C614" s="29">
        <v>46.597299999999997</v>
      </c>
      <c r="D614" s="29">
        <v>2.9760000000000002E-2</v>
      </c>
      <c r="E614" s="29">
        <v>43.988999999999997</v>
      </c>
      <c r="F614" s="29">
        <v>45.16</v>
      </c>
      <c r="G614" s="29">
        <v>46.597000000000001</v>
      </c>
      <c r="H614" s="29">
        <v>48.034999999999997</v>
      </c>
      <c r="I614" s="29">
        <v>49.204999999999998</v>
      </c>
      <c r="J614" s="30" t="e">
        <f>_xlfn.XLOOKUP(A614,'Growth Tracker'!$B$20:$B$85,'Growth Tracker'!$H$20:$H$85,NA())</f>
        <v>#N/A</v>
      </c>
      <c r="K614" s="80" t="e">
        <f t="shared" si="9"/>
        <v>#N/A</v>
      </c>
    </row>
    <row r="615" spans="1:11" x14ac:dyDescent="0.2">
      <c r="A615" s="28">
        <v>613</v>
      </c>
      <c r="B615" s="29">
        <v>1</v>
      </c>
      <c r="C615" s="29">
        <v>46.602600000000002</v>
      </c>
      <c r="D615" s="29">
        <v>2.9760000000000002E-2</v>
      </c>
      <c r="E615" s="29">
        <v>43.994</v>
      </c>
      <c r="F615" s="29">
        <v>45.164999999999999</v>
      </c>
      <c r="G615" s="29">
        <v>46.603000000000002</v>
      </c>
      <c r="H615" s="29">
        <v>48.04</v>
      </c>
      <c r="I615" s="29">
        <v>49.210999999999999</v>
      </c>
      <c r="J615" s="30" t="e">
        <f>_xlfn.XLOOKUP(A615,'Growth Tracker'!$B$20:$B$85,'Growth Tracker'!$H$20:$H$85,NA())</f>
        <v>#N/A</v>
      </c>
      <c r="K615" s="80" t="e">
        <f t="shared" si="9"/>
        <v>#N/A</v>
      </c>
    </row>
    <row r="616" spans="1:11" x14ac:dyDescent="0.2">
      <c r="A616" s="28">
        <v>614</v>
      </c>
      <c r="B616" s="29">
        <v>1</v>
      </c>
      <c r="C616" s="29">
        <v>46.607799999999997</v>
      </c>
      <c r="D616" s="29">
        <v>2.9760000000000002E-2</v>
      </c>
      <c r="E616" s="29">
        <v>43.999000000000002</v>
      </c>
      <c r="F616" s="29">
        <v>45.17</v>
      </c>
      <c r="G616" s="29">
        <v>46.607999999999997</v>
      </c>
      <c r="H616" s="29">
        <v>48.045000000000002</v>
      </c>
      <c r="I616" s="29">
        <v>49.216999999999999</v>
      </c>
      <c r="J616" s="30" t="e">
        <f>_xlfn.XLOOKUP(A616,'Growth Tracker'!$B$20:$B$85,'Growth Tracker'!$H$20:$H$85,NA())</f>
        <v>#N/A</v>
      </c>
      <c r="K616" s="80" t="e">
        <f t="shared" si="9"/>
        <v>#N/A</v>
      </c>
    </row>
    <row r="617" spans="1:11" x14ac:dyDescent="0.2">
      <c r="A617" s="28">
        <v>615</v>
      </c>
      <c r="B617" s="29">
        <v>1</v>
      </c>
      <c r="C617" s="29">
        <v>46.613100000000003</v>
      </c>
      <c r="D617" s="29">
        <v>2.9760000000000002E-2</v>
      </c>
      <c r="E617" s="29">
        <v>44.003999999999998</v>
      </c>
      <c r="F617" s="29">
        <v>45.174999999999997</v>
      </c>
      <c r="G617" s="29">
        <v>46.613</v>
      </c>
      <c r="H617" s="29">
        <v>48.051000000000002</v>
      </c>
      <c r="I617" s="29">
        <v>49.222000000000001</v>
      </c>
      <c r="J617" s="30" t="e">
        <f>_xlfn.XLOOKUP(A617,'Growth Tracker'!$B$20:$B$85,'Growth Tracker'!$H$20:$H$85,NA())</f>
        <v>#N/A</v>
      </c>
      <c r="K617" s="80" t="e">
        <f t="shared" si="9"/>
        <v>#N/A</v>
      </c>
    </row>
    <row r="618" spans="1:11" x14ac:dyDescent="0.2">
      <c r="A618" s="28">
        <v>616</v>
      </c>
      <c r="B618" s="29">
        <v>1</v>
      </c>
      <c r="C618" s="29">
        <v>46.618299999999998</v>
      </c>
      <c r="D618" s="29">
        <v>2.9749999999999999E-2</v>
      </c>
      <c r="E618" s="29">
        <v>44.01</v>
      </c>
      <c r="F618" s="29">
        <v>45.180999999999997</v>
      </c>
      <c r="G618" s="29">
        <v>46.618000000000002</v>
      </c>
      <c r="H618" s="29">
        <v>48.055999999999997</v>
      </c>
      <c r="I618" s="29">
        <v>49.226999999999997</v>
      </c>
      <c r="J618" s="30" t="e">
        <f>_xlfn.XLOOKUP(A618,'Growth Tracker'!$B$20:$B$85,'Growth Tracker'!$H$20:$H$85,NA())</f>
        <v>#N/A</v>
      </c>
      <c r="K618" s="80" t="e">
        <f t="shared" si="9"/>
        <v>#N/A</v>
      </c>
    </row>
    <row r="619" spans="1:11" x14ac:dyDescent="0.2">
      <c r="A619" s="28">
        <v>617</v>
      </c>
      <c r="B619" s="29">
        <v>1</v>
      </c>
      <c r="C619" s="29">
        <v>46.623600000000003</v>
      </c>
      <c r="D619" s="29">
        <v>2.9749999999999999E-2</v>
      </c>
      <c r="E619" s="29">
        <v>44.015000000000001</v>
      </c>
      <c r="F619" s="29">
        <v>45.186</v>
      </c>
      <c r="G619" s="29">
        <v>46.624000000000002</v>
      </c>
      <c r="H619" s="29">
        <v>48.061</v>
      </c>
      <c r="I619" s="29">
        <v>49.231999999999999</v>
      </c>
      <c r="J619" s="30" t="e">
        <f>_xlfn.XLOOKUP(A619,'Growth Tracker'!$B$20:$B$85,'Growth Tracker'!$H$20:$H$85,NA())</f>
        <v>#N/A</v>
      </c>
      <c r="K619" s="80" t="e">
        <f t="shared" si="9"/>
        <v>#N/A</v>
      </c>
    </row>
    <row r="620" spans="1:11" x14ac:dyDescent="0.2">
      <c r="A620" s="28">
        <v>618</v>
      </c>
      <c r="B620" s="29">
        <v>1</v>
      </c>
      <c r="C620" s="29">
        <v>46.628799999999998</v>
      </c>
      <c r="D620" s="29">
        <v>2.9749999999999999E-2</v>
      </c>
      <c r="E620" s="29">
        <v>44.02</v>
      </c>
      <c r="F620" s="29">
        <v>45.191000000000003</v>
      </c>
      <c r="G620" s="29">
        <v>46.628999999999998</v>
      </c>
      <c r="H620" s="29">
        <v>48.067</v>
      </c>
      <c r="I620" s="29">
        <v>49.238</v>
      </c>
      <c r="J620" s="30" t="e">
        <f>_xlfn.XLOOKUP(A620,'Growth Tracker'!$B$20:$B$85,'Growth Tracker'!$H$20:$H$85,NA())</f>
        <v>#N/A</v>
      </c>
      <c r="K620" s="80" t="e">
        <f t="shared" si="9"/>
        <v>#N/A</v>
      </c>
    </row>
    <row r="621" spans="1:11" x14ac:dyDescent="0.2">
      <c r="A621" s="28">
        <v>619</v>
      </c>
      <c r="B621" s="29">
        <v>1</v>
      </c>
      <c r="C621" s="29">
        <v>46.634099999999997</v>
      </c>
      <c r="D621" s="29">
        <v>2.9749999999999999E-2</v>
      </c>
      <c r="E621" s="29">
        <v>44.024999999999999</v>
      </c>
      <c r="F621" s="29">
        <v>45.195999999999998</v>
      </c>
      <c r="G621" s="29">
        <v>46.634</v>
      </c>
      <c r="H621" s="29">
        <v>48.072000000000003</v>
      </c>
      <c r="I621" s="29">
        <v>49.243000000000002</v>
      </c>
      <c r="J621" s="30" t="e">
        <f>_xlfn.XLOOKUP(A621,'Growth Tracker'!$B$20:$B$85,'Growth Tracker'!$H$20:$H$85,NA())</f>
        <v>#N/A</v>
      </c>
      <c r="K621" s="80" t="e">
        <f t="shared" si="9"/>
        <v>#N/A</v>
      </c>
    </row>
    <row r="622" spans="1:11" x14ac:dyDescent="0.2">
      <c r="A622" s="28">
        <v>620</v>
      </c>
      <c r="B622" s="29">
        <v>1</v>
      </c>
      <c r="C622" s="29">
        <v>46.639299999999999</v>
      </c>
      <c r="D622" s="29">
        <v>2.9749999999999999E-2</v>
      </c>
      <c r="E622" s="29">
        <v>44.03</v>
      </c>
      <c r="F622" s="29">
        <v>45.201000000000001</v>
      </c>
      <c r="G622" s="29">
        <v>46.639000000000003</v>
      </c>
      <c r="H622" s="29">
        <v>48.076999999999998</v>
      </c>
      <c r="I622" s="29">
        <v>49.249000000000002</v>
      </c>
      <c r="J622" s="30" t="e">
        <f>_xlfn.XLOOKUP(A622,'Growth Tracker'!$B$20:$B$85,'Growth Tracker'!$H$20:$H$85,NA())</f>
        <v>#N/A</v>
      </c>
      <c r="K622" s="80" t="e">
        <f t="shared" si="9"/>
        <v>#N/A</v>
      </c>
    </row>
    <row r="623" spans="1:11" x14ac:dyDescent="0.2">
      <c r="A623" s="28">
        <v>621</v>
      </c>
      <c r="B623" s="29">
        <v>1</v>
      </c>
      <c r="C623" s="29">
        <v>46.644500000000001</v>
      </c>
      <c r="D623" s="29">
        <v>2.9749999999999999E-2</v>
      </c>
      <c r="E623" s="29">
        <v>44.034999999999997</v>
      </c>
      <c r="F623" s="29">
        <v>45.206000000000003</v>
      </c>
      <c r="G623" s="29">
        <v>46.645000000000003</v>
      </c>
      <c r="H623" s="29">
        <v>48.082999999999998</v>
      </c>
      <c r="I623" s="29">
        <v>49.253999999999998</v>
      </c>
      <c r="J623" s="30" t="e">
        <f>_xlfn.XLOOKUP(A623,'Growth Tracker'!$B$20:$B$85,'Growth Tracker'!$H$20:$H$85,NA())</f>
        <v>#N/A</v>
      </c>
      <c r="K623" s="80" t="e">
        <f t="shared" si="9"/>
        <v>#N/A</v>
      </c>
    </row>
    <row r="624" spans="1:11" x14ac:dyDescent="0.2">
      <c r="A624" s="28">
        <v>622</v>
      </c>
      <c r="B624" s="29">
        <v>1</v>
      </c>
      <c r="C624" s="29">
        <v>46.649700000000003</v>
      </c>
      <c r="D624" s="29">
        <v>2.9739999999999999E-2</v>
      </c>
      <c r="E624" s="29">
        <v>44.04</v>
      </c>
      <c r="F624" s="29">
        <v>45.212000000000003</v>
      </c>
      <c r="G624" s="29">
        <v>46.65</v>
      </c>
      <c r="H624" s="29">
        <v>48.088000000000001</v>
      </c>
      <c r="I624" s="29">
        <v>49.259</v>
      </c>
      <c r="J624" s="30" t="e">
        <f>_xlfn.XLOOKUP(A624,'Growth Tracker'!$B$20:$B$85,'Growth Tracker'!$H$20:$H$85,NA())</f>
        <v>#N/A</v>
      </c>
      <c r="K624" s="80" t="e">
        <f t="shared" si="9"/>
        <v>#N/A</v>
      </c>
    </row>
    <row r="625" spans="1:11" x14ac:dyDescent="0.2">
      <c r="A625" s="28">
        <v>623</v>
      </c>
      <c r="B625" s="29">
        <v>1</v>
      </c>
      <c r="C625" s="29">
        <v>46.655000000000001</v>
      </c>
      <c r="D625" s="29">
        <v>2.9739999999999999E-2</v>
      </c>
      <c r="E625" s="29">
        <v>44.045000000000002</v>
      </c>
      <c r="F625" s="29">
        <v>45.216999999999999</v>
      </c>
      <c r="G625" s="29">
        <v>46.655000000000001</v>
      </c>
      <c r="H625" s="29">
        <v>48.093000000000004</v>
      </c>
      <c r="I625" s="29">
        <v>49.265000000000001</v>
      </c>
      <c r="J625" s="30" t="e">
        <f>_xlfn.XLOOKUP(A625,'Growth Tracker'!$B$20:$B$85,'Growth Tracker'!$H$20:$H$85,NA())</f>
        <v>#N/A</v>
      </c>
      <c r="K625" s="80" t="e">
        <f t="shared" si="9"/>
        <v>#N/A</v>
      </c>
    </row>
    <row r="626" spans="1:11" x14ac:dyDescent="0.2">
      <c r="A626" s="28">
        <v>624</v>
      </c>
      <c r="B626" s="29">
        <v>1</v>
      </c>
      <c r="C626" s="29">
        <v>46.660200000000003</v>
      </c>
      <c r="D626" s="29">
        <v>2.9739999999999999E-2</v>
      </c>
      <c r="E626" s="29">
        <v>44.05</v>
      </c>
      <c r="F626" s="29">
        <v>45.222000000000001</v>
      </c>
      <c r="G626" s="29">
        <v>46.66</v>
      </c>
      <c r="H626" s="29">
        <v>48.097999999999999</v>
      </c>
      <c r="I626" s="29">
        <v>49.27</v>
      </c>
      <c r="J626" s="30" t="e">
        <f>_xlfn.XLOOKUP(A626,'Growth Tracker'!$B$20:$B$85,'Growth Tracker'!$H$20:$H$85,NA())</f>
        <v>#N/A</v>
      </c>
      <c r="K626" s="80" t="e">
        <f t="shared" si="9"/>
        <v>#N/A</v>
      </c>
    </row>
    <row r="627" spans="1:11" x14ac:dyDescent="0.2">
      <c r="A627" s="28">
        <v>625</v>
      </c>
      <c r="B627" s="29">
        <v>1</v>
      </c>
      <c r="C627" s="29">
        <v>46.665399999999998</v>
      </c>
      <c r="D627" s="29">
        <v>2.9739999999999999E-2</v>
      </c>
      <c r="E627" s="29">
        <v>44.055</v>
      </c>
      <c r="F627" s="29">
        <v>45.226999999999997</v>
      </c>
      <c r="G627" s="29">
        <v>46.664999999999999</v>
      </c>
      <c r="H627" s="29">
        <v>48.103999999999999</v>
      </c>
      <c r="I627" s="29">
        <v>49.276000000000003</v>
      </c>
      <c r="J627" s="30" t="e">
        <f>_xlfn.XLOOKUP(A627,'Growth Tracker'!$B$20:$B$85,'Growth Tracker'!$H$20:$H$85,NA())</f>
        <v>#N/A</v>
      </c>
      <c r="K627" s="80" t="e">
        <f t="shared" si="9"/>
        <v>#N/A</v>
      </c>
    </row>
    <row r="628" spans="1:11" x14ac:dyDescent="0.2">
      <c r="A628" s="28">
        <v>626</v>
      </c>
      <c r="B628" s="29">
        <v>1</v>
      </c>
      <c r="C628" s="29">
        <v>46.6706</v>
      </c>
      <c r="D628" s="29">
        <v>2.9739999999999999E-2</v>
      </c>
      <c r="E628" s="29">
        <v>44.06</v>
      </c>
      <c r="F628" s="29">
        <v>45.231999999999999</v>
      </c>
      <c r="G628" s="29">
        <v>46.670999999999999</v>
      </c>
      <c r="H628" s="29">
        <v>48.109000000000002</v>
      </c>
      <c r="I628" s="29">
        <v>49.280999999999999</v>
      </c>
      <c r="J628" s="30" t="e">
        <f>_xlfn.XLOOKUP(A628,'Growth Tracker'!$B$20:$B$85,'Growth Tracker'!$H$20:$H$85,NA())</f>
        <v>#N/A</v>
      </c>
      <c r="K628" s="80" t="e">
        <f t="shared" si="9"/>
        <v>#N/A</v>
      </c>
    </row>
    <row r="629" spans="1:11" x14ac:dyDescent="0.2">
      <c r="A629" s="28">
        <v>627</v>
      </c>
      <c r="B629" s="29">
        <v>1</v>
      </c>
      <c r="C629" s="29">
        <v>46.675699999999999</v>
      </c>
      <c r="D629" s="29">
        <v>2.9739999999999999E-2</v>
      </c>
      <c r="E629" s="29">
        <v>44.064999999999998</v>
      </c>
      <c r="F629" s="29">
        <v>45.237000000000002</v>
      </c>
      <c r="G629" s="29">
        <v>46.676000000000002</v>
      </c>
      <c r="H629" s="29">
        <v>48.113999999999997</v>
      </c>
      <c r="I629" s="29">
        <v>49.286000000000001</v>
      </c>
      <c r="J629" s="30" t="e">
        <f>_xlfn.XLOOKUP(A629,'Growth Tracker'!$B$20:$B$85,'Growth Tracker'!$H$20:$H$85,NA())</f>
        <v>#N/A</v>
      </c>
      <c r="K629" s="80" t="e">
        <f t="shared" si="9"/>
        <v>#N/A</v>
      </c>
    </row>
    <row r="630" spans="1:11" x14ac:dyDescent="0.2">
      <c r="A630" s="28">
        <v>628</v>
      </c>
      <c r="B630" s="29">
        <v>1</v>
      </c>
      <c r="C630" s="29">
        <v>46.680900000000001</v>
      </c>
      <c r="D630" s="29">
        <v>2.9729999999999999E-2</v>
      </c>
      <c r="E630" s="29">
        <v>44.070999999999998</v>
      </c>
      <c r="F630" s="29">
        <v>45.243000000000002</v>
      </c>
      <c r="G630" s="29">
        <v>46.680999999999997</v>
      </c>
      <c r="H630" s="29">
        <v>48.119</v>
      </c>
      <c r="I630" s="29">
        <v>49.290999999999997</v>
      </c>
      <c r="J630" s="30" t="e">
        <f>_xlfn.XLOOKUP(A630,'Growth Tracker'!$B$20:$B$85,'Growth Tracker'!$H$20:$H$85,NA())</f>
        <v>#N/A</v>
      </c>
      <c r="K630" s="80" t="e">
        <f t="shared" si="9"/>
        <v>#N/A</v>
      </c>
    </row>
    <row r="631" spans="1:11" x14ac:dyDescent="0.2">
      <c r="A631" s="28">
        <v>629</v>
      </c>
      <c r="B631" s="29">
        <v>1</v>
      </c>
      <c r="C631" s="29">
        <v>46.686100000000003</v>
      </c>
      <c r="D631" s="29">
        <v>2.9729999999999999E-2</v>
      </c>
      <c r="E631" s="29">
        <v>44.076000000000001</v>
      </c>
      <c r="F631" s="29">
        <v>45.247999999999998</v>
      </c>
      <c r="G631" s="29">
        <v>46.686</v>
      </c>
      <c r="H631" s="29">
        <v>48.125</v>
      </c>
      <c r="I631" s="29">
        <v>49.296999999999997</v>
      </c>
      <c r="J631" s="30" t="e">
        <f>_xlfn.XLOOKUP(A631,'Growth Tracker'!$B$20:$B$85,'Growth Tracker'!$H$20:$H$85,NA())</f>
        <v>#N/A</v>
      </c>
      <c r="K631" s="80" t="e">
        <f t="shared" si="9"/>
        <v>#N/A</v>
      </c>
    </row>
    <row r="632" spans="1:11" x14ac:dyDescent="0.2">
      <c r="A632" s="28">
        <v>630</v>
      </c>
      <c r="B632" s="29">
        <v>1</v>
      </c>
      <c r="C632" s="29">
        <v>46.691299999999998</v>
      </c>
      <c r="D632" s="29">
        <v>2.9729999999999999E-2</v>
      </c>
      <c r="E632" s="29">
        <v>44.081000000000003</v>
      </c>
      <c r="F632" s="29">
        <v>45.253</v>
      </c>
      <c r="G632" s="29">
        <v>46.691000000000003</v>
      </c>
      <c r="H632" s="29">
        <v>48.13</v>
      </c>
      <c r="I632" s="29">
        <v>49.302</v>
      </c>
      <c r="J632" s="30" t="e">
        <f>_xlfn.XLOOKUP(A632,'Growth Tracker'!$B$20:$B$85,'Growth Tracker'!$H$20:$H$85,NA())</f>
        <v>#N/A</v>
      </c>
      <c r="K632" s="80" t="e">
        <f t="shared" si="9"/>
        <v>#N/A</v>
      </c>
    </row>
    <row r="633" spans="1:11" x14ac:dyDescent="0.2">
      <c r="A633" s="28">
        <v>631</v>
      </c>
      <c r="B633" s="29">
        <v>1</v>
      </c>
      <c r="C633" s="29">
        <v>46.696399999999997</v>
      </c>
      <c r="D633" s="29">
        <v>2.9729999999999999E-2</v>
      </c>
      <c r="E633" s="29">
        <v>44.085000000000001</v>
      </c>
      <c r="F633" s="29">
        <v>45.258000000000003</v>
      </c>
      <c r="G633" s="29">
        <v>46.695999999999998</v>
      </c>
      <c r="H633" s="29">
        <v>48.134999999999998</v>
      </c>
      <c r="I633" s="29">
        <v>49.307000000000002</v>
      </c>
      <c r="J633" s="30" t="e">
        <f>_xlfn.XLOOKUP(A633,'Growth Tracker'!$B$20:$B$85,'Growth Tracker'!$H$20:$H$85,NA())</f>
        <v>#N/A</v>
      </c>
      <c r="K633" s="80" t="e">
        <f t="shared" si="9"/>
        <v>#N/A</v>
      </c>
    </row>
    <row r="634" spans="1:11" x14ac:dyDescent="0.2">
      <c r="A634" s="28">
        <v>632</v>
      </c>
      <c r="B634" s="29">
        <v>1</v>
      </c>
      <c r="C634" s="29">
        <v>46.701599999999999</v>
      </c>
      <c r="D634" s="29">
        <v>2.9729999999999999E-2</v>
      </c>
      <c r="E634" s="29">
        <v>44.09</v>
      </c>
      <c r="F634" s="29">
        <v>45.262999999999998</v>
      </c>
      <c r="G634" s="29">
        <v>46.701999999999998</v>
      </c>
      <c r="H634" s="29">
        <v>48.140999999999998</v>
      </c>
      <c r="I634" s="29">
        <v>49.313000000000002</v>
      </c>
      <c r="J634" s="30" t="e">
        <f>_xlfn.XLOOKUP(A634,'Growth Tracker'!$B$20:$B$85,'Growth Tracker'!$H$20:$H$85,NA())</f>
        <v>#N/A</v>
      </c>
      <c r="K634" s="80" t="e">
        <f t="shared" si="9"/>
        <v>#N/A</v>
      </c>
    </row>
    <row r="635" spans="1:11" x14ac:dyDescent="0.2">
      <c r="A635" s="28">
        <v>633</v>
      </c>
      <c r="B635" s="29">
        <v>1</v>
      </c>
      <c r="C635" s="29">
        <v>46.706699999999998</v>
      </c>
      <c r="D635" s="29">
        <v>2.9729999999999999E-2</v>
      </c>
      <c r="E635" s="29">
        <v>44.094999999999999</v>
      </c>
      <c r="F635" s="29">
        <v>45.268000000000001</v>
      </c>
      <c r="G635" s="29">
        <v>46.707000000000001</v>
      </c>
      <c r="H635" s="29">
        <v>48.146000000000001</v>
      </c>
      <c r="I635" s="29">
        <v>49.317999999999998</v>
      </c>
      <c r="J635" s="30" t="e">
        <f>_xlfn.XLOOKUP(A635,'Growth Tracker'!$B$20:$B$85,'Growth Tracker'!$H$20:$H$85,NA())</f>
        <v>#N/A</v>
      </c>
      <c r="K635" s="80" t="e">
        <f t="shared" si="9"/>
        <v>#N/A</v>
      </c>
    </row>
    <row r="636" spans="1:11" x14ac:dyDescent="0.2">
      <c r="A636" s="28">
        <v>634</v>
      </c>
      <c r="B636" s="29">
        <v>1</v>
      </c>
      <c r="C636" s="29">
        <v>46.7119</v>
      </c>
      <c r="D636" s="29">
        <v>2.972E-2</v>
      </c>
      <c r="E636" s="29">
        <v>44.100999999999999</v>
      </c>
      <c r="F636" s="29">
        <v>45.273000000000003</v>
      </c>
      <c r="G636" s="29">
        <v>46.712000000000003</v>
      </c>
      <c r="H636" s="29">
        <v>48.151000000000003</v>
      </c>
      <c r="I636" s="29">
        <v>49.323</v>
      </c>
      <c r="J636" s="30" t="e">
        <f>_xlfn.XLOOKUP(A636,'Growth Tracker'!$B$20:$B$85,'Growth Tracker'!$H$20:$H$85,NA())</f>
        <v>#N/A</v>
      </c>
      <c r="K636" s="80" t="e">
        <f t="shared" si="9"/>
        <v>#N/A</v>
      </c>
    </row>
    <row r="637" spans="1:11" x14ac:dyDescent="0.2">
      <c r="A637" s="28">
        <v>635</v>
      </c>
      <c r="B637" s="29">
        <v>1</v>
      </c>
      <c r="C637" s="29">
        <v>46.716999999999999</v>
      </c>
      <c r="D637" s="29">
        <v>2.972E-2</v>
      </c>
      <c r="E637" s="29">
        <v>44.106000000000002</v>
      </c>
      <c r="F637" s="29">
        <v>45.277999999999999</v>
      </c>
      <c r="G637" s="29">
        <v>46.716999999999999</v>
      </c>
      <c r="H637" s="29">
        <v>48.155999999999999</v>
      </c>
      <c r="I637" s="29">
        <v>49.328000000000003</v>
      </c>
      <c r="J637" s="30" t="e">
        <f>_xlfn.XLOOKUP(A637,'Growth Tracker'!$B$20:$B$85,'Growth Tracker'!$H$20:$H$85,NA())</f>
        <v>#N/A</v>
      </c>
      <c r="K637" s="80" t="e">
        <f t="shared" si="9"/>
        <v>#N/A</v>
      </c>
    </row>
    <row r="638" spans="1:11" x14ac:dyDescent="0.2">
      <c r="A638" s="28">
        <v>636</v>
      </c>
      <c r="B638" s="29">
        <v>1</v>
      </c>
      <c r="C638" s="29">
        <v>46.722099999999998</v>
      </c>
      <c r="D638" s="29">
        <v>2.972E-2</v>
      </c>
      <c r="E638" s="29">
        <v>44.11</v>
      </c>
      <c r="F638" s="29">
        <v>45.283000000000001</v>
      </c>
      <c r="G638" s="29">
        <v>46.722000000000001</v>
      </c>
      <c r="H638" s="29">
        <v>48.161000000000001</v>
      </c>
      <c r="I638" s="29">
        <v>49.334000000000003</v>
      </c>
      <c r="J638" s="30" t="e">
        <f>_xlfn.XLOOKUP(A638,'Growth Tracker'!$B$20:$B$85,'Growth Tracker'!$H$20:$H$85,NA())</f>
        <v>#N/A</v>
      </c>
      <c r="K638" s="80" t="e">
        <f t="shared" si="9"/>
        <v>#N/A</v>
      </c>
    </row>
    <row r="639" spans="1:11" x14ac:dyDescent="0.2">
      <c r="A639" s="28">
        <v>637</v>
      </c>
      <c r="B639" s="29">
        <v>1</v>
      </c>
      <c r="C639" s="29">
        <v>46.7273</v>
      </c>
      <c r="D639" s="29">
        <v>2.972E-2</v>
      </c>
      <c r="E639" s="29">
        <v>44.115000000000002</v>
      </c>
      <c r="F639" s="29">
        <v>45.287999999999997</v>
      </c>
      <c r="G639" s="29">
        <v>46.726999999999997</v>
      </c>
      <c r="H639" s="29">
        <v>48.167000000000002</v>
      </c>
      <c r="I639" s="29">
        <v>49.338999999999999</v>
      </c>
      <c r="J639" s="30" t="e">
        <f>_xlfn.XLOOKUP(A639,'Growth Tracker'!$B$20:$B$85,'Growth Tracker'!$H$20:$H$85,NA())</f>
        <v>#N/A</v>
      </c>
      <c r="K639" s="80" t="e">
        <f t="shared" si="9"/>
        <v>#N/A</v>
      </c>
    </row>
    <row r="640" spans="1:11" x14ac:dyDescent="0.2">
      <c r="A640" s="28">
        <v>638</v>
      </c>
      <c r="B640" s="29">
        <v>1</v>
      </c>
      <c r="C640" s="29">
        <v>46.732399999999998</v>
      </c>
      <c r="D640" s="29">
        <v>2.972E-2</v>
      </c>
      <c r="E640" s="29">
        <v>44.12</v>
      </c>
      <c r="F640" s="29">
        <v>45.292999999999999</v>
      </c>
      <c r="G640" s="29">
        <v>46.731999999999999</v>
      </c>
      <c r="H640" s="29">
        <v>48.171999999999997</v>
      </c>
      <c r="I640" s="29">
        <v>49.344999999999999</v>
      </c>
      <c r="J640" s="30" t="e">
        <f>_xlfn.XLOOKUP(A640,'Growth Tracker'!$B$20:$B$85,'Growth Tracker'!$H$20:$H$85,NA())</f>
        <v>#N/A</v>
      </c>
      <c r="K640" s="80" t="e">
        <f t="shared" si="9"/>
        <v>#N/A</v>
      </c>
    </row>
    <row r="641" spans="1:11" x14ac:dyDescent="0.2">
      <c r="A641" s="28">
        <v>639</v>
      </c>
      <c r="B641" s="29">
        <v>1</v>
      </c>
      <c r="C641" s="29">
        <v>46.737499999999997</v>
      </c>
      <c r="D641" s="29">
        <v>2.972E-2</v>
      </c>
      <c r="E641" s="29">
        <v>44.125</v>
      </c>
      <c r="F641" s="29">
        <v>45.298000000000002</v>
      </c>
      <c r="G641" s="29">
        <v>46.738</v>
      </c>
      <c r="H641" s="29">
        <v>48.177</v>
      </c>
      <c r="I641" s="29">
        <v>49.35</v>
      </c>
      <c r="J641" s="30" t="e">
        <f>_xlfn.XLOOKUP(A641,'Growth Tracker'!$B$20:$B$85,'Growth Tracker'!$H$20:$H$85,NA())</f>
        <v>#N/A</v>
      </c>
      <c r="K641" s="80" t="e">
        <f t="shared" si="9"/>
        <v>#N/A</v>
      </c>
    </row>
    <row r="642" spans="1:11" x14ac:dyDescent="0.2">
      <c r="A642" s="28">
        <v>640</v>
      </c>
      <c r="B642" s="29">
        <v>1</v>
      </c>
      <c r="C642" s="29">
        <v>46.742600000000003</v>
      </c>
      <c r="D642" s="29">
        <v>2.971E-2</v>
      </c>
      <c r="E642" s="29">
        <v>44.131</v>
      </c>
      <c r="F642" s="29">
        <v>45.302999999999997</v>
      </c>
      <c r="G642" s="29">
        <v>46.743000000000002</v>
      </c>
      <c r="H642" s="29">
        <v>48.182000000000002</v>
      </c>
      <c r="I642" s="29">
        <v>49.354999999999997</v>
      </c>
      <c r="J642" s="30" t="e">
        <f>_xlfn.XLOOKUP(A642,'Growth Tracker'!$B$20:$B$85,'Growth Tracker'!$H$20:$H$85,NA())</f>
        <v>#N/A</v>
      </c>
      <c r="K642" s="80" t="e">
        <f t="shared" si="9"/>
        <v>#N/A</v>
      </c>
    </row>
    <row r="643" spans="1:11" x14ac:dyDescent="0.2">
      <c r="A643" s="28">
        <v>641</v>
      </c>
      <c r="B643" s="29">
        <v>1</v>
      </c>
      <c r="C643" s="29">
        <v>46.747700000000002</v>
      </c>
      <c r="D643" s="29">
        <v>2.971E-2</v>
      </c>
      <c r="E643" s="29">
        <v>44.136000000000003</v>
      </c>
      <c r="F643" s="29">
        <v>45.308</v>
      </c>
      <c r="G643" s="29">
        <v>46.747999999999998</v>
      </c>
      <c r="H643" s="29">
        <v>48.186999999999998</v>
      </c>
      <c r="I643" s="29">
        <v>49.36</v>
      </c>
      <c r="J643" s="30" t="e">
        <f>_xlfn.XLOOKUP(A643,'Growth Tracker'!$B$20:$B$85,'Growth Tracker'!$H$20:$H$85,NA())</f>
        <v>#N/A</v>
      </c>
      <c r="K643" s="80" t="e">
        <f t="shared" ref="K643:K706" si="10">IF(ISERROR(J643),NA(),_xlfn.NORM.S.DIST(IF(B643=0,LN(J643/C643)/D643,((J643/C643)^B643-1)/(B643*D643)),TRUE))</f>
        <v>#N/A</v>
      </c>
    </row>
    <row r="644" spans="1:11" x14ac:dyDescent="0.2">
      <c r="A644" s="28">
        <v>642</v>
      </c>
      <c r="B644" s="29">
        <v>1</v>
      </c>
      <c r="C644" s="29">
        <v>46.752800000000001</v>
      </c>
      <c r="D644" s="29">
        <v>2.971E-2</v>
      </c>
      <c r="E644" s="29">
        <v>44.14</v>
      </c>
      <c r="F644" s="29">
        <v>45.313000000000002</v>
      </c>
      <c r="G644" s="29">
        <v>46.753</v>
      </c>
      <c r="H644" s="29">
        <v>48.192</v>
      </c>
      <c r="I644" s="29">
        <v>49.365000000000002</v>
      </c>
      <c r="J644" s="30" t="e">
        <f>_xlfn.XLOOKUP(A644,'Growth Tracker'!$B$20:$B$85,'Growth Tracker'!$H$20:$H$85,NA())</f>
        <v>#N/A</v>
      </c>
      <c r="K644" s="80" t="e">
        <f t="shared" si="10"/>
        <v>#N/A</v>
      </c>
    </row>
    <row r="645" spans="1:11" x14ac:dyDescent="0.2">
      <c r="A645" s="28">
        <v>643</v>
      </c>
      <c r="B645" s="29">
        <v>1</v>
      </c>
      <c r="C645" s="29">
        <v>46.757899999999999</v>
      </c>
      <c r="D645" s="29">
        <v>2.971E-2</v>
      </c>
      <c r="E645" s="29">
        <v>44.145000000000003</v>
      </c>
      <c r="F645" s="29">
        <v>45.317999999999998</v>
      </c>
      <c r="G645" s="29">
        <v>46.758000000000003</v>
      </c>
      <c r="H645" s="29">
        <v>48.198</v>
      </c>
      <c r="I645" s="29">
        <v>49.371000000000002</v>
      </c>
      <c r="J645" s="30" t="e">
        <f>_xlfn.XLOOKUP(A645,'Growth Tracker'!$B$20:$B$85,'Growth Tracker'!$H$20:$H$85,NA())</f>
        <v>#N/A</v>
      </c>
      <c r="K645" s="80" t="e">
        <f t="shared" si="10"/>
        <v>#N/A</v>
      </c>
    </row>
    <row r="646" spans="1:11" x14ac:dyDescent="0.2">
      <c r="A646" s="28">
        <v>644</v>
      </c>
      <c r="B646" s="29">
        <v>1</v>
      </c>
      <c r="C646" s="29">
        <v>46.762999999999998</v>
      </c>
      <c r="D646" s="29">
        <v>2.971E-2</v>
      </c>
      <c r="E646" s="29">
        <v>44.15</v>
      </c>
      <c r="F646" s="29">
        <v>45.323</v>
      </c>
      <c r="G646" s="29">
        <v>46.762999999999998</v>
      </c>
      <c r="H646" s="29">
        <v>48.203000000000003</v>
      </c>
      <c r="I646" s="29">
        <v>49.375999999999998</v>
      </c>
      <c r="J646" s="30" t="e">
        <f>_xlfn.XLOOKUP(A646,'Growth Tracker'!$B$20:$B$85,'Growth Tracker'!$H$20:$H$85,NA())</f>
        <v>#N/A</v>
      </c>
      <c r="K646" s="80" t="e">
        <f t="shared" si="10"/>
        <v>#N/A</v>
      </c>
    </row>
    <row r="647" spans="1:11" x14ac:dyDescent="0.2">
      <c r="A647" s="28">
        <v>645</v>
      </c>
      <c r="B647" s="29">
        <v>1</v>
      </c>
      <c r="C647" s="29">
        <v>46.768000000000001</v>
      </c>
      <c r="D647" s="29">
        <v>2.971E-2</v>
      </c>
      <c r="E647" s="29">
        <v>44.155000000000001</v>
      </c>
      <c r="F647" s="29">
        <v>45.328000000000003</v>
      </c>
      <c r="G647" s="29">
        <v>46.768000000000001</v>
      </c>
      <c r="H647" s="29">
        <v>48.207999999999998</v>
      </c>
      <c r="I647" s="29">
        <v>49.381</v>
      </c>
      <c r="J647" s="30" t="e">
        <f>_xlfn.XLOOKUP(A647,'Growth Tracker'!$B$20:$B$85,'Growth Tracker'!$H$20:$H$85,NA())</f>
        <v>#N/A</v>
      </c>
      <c r="K647" s="80" t="e">
        <f t="shared" si="10"/>
        <v>#N/A</v>
      </c>
    </row>
    <row r="648" spans="1:11" x14ac:dyDescent="0.2">
      <c r="A648" s="28">
        <v>646</v>
      </c>
      <c r="B648" s="29">
        <v>1</v>
      </c>
      <c r="C648" s="29">
        <v>46.773099999999999</v>
      </c>
      <c r="D648" s="29">
        <v>2.9700000000000001E-2</v>
      </c>
      <c r="E648" s="29">
        <v>44.16</v>
      </c>
      <c r="F648" s="29">
        <v>45.332999999999998</v>
      </c>
      <c r="G648" s="29">
        <v>46.773000000000003</v>
      </c>
      <c r="H648" s="29">
        <v>48.213000000000001</v>
      </c>
      <c r="I648" s="29">
        <v>49.386000000000003</v>
      </c>
      <c r="J648" s="30" t="e">
        <f>_xlfn.XLOOKUP(A648,'Growth Tracker'!$B$20:$B$85,'Growth Tracker'!$H$20:$H$85,NA())</f>
        <v>#N/A</v>
      </c>
      <c r="K648" s="80" t="e">
        <f t="shared" si="10"/>
        <v>#N/A</v>
      </c>
    </row>
    <row r="649" spans="1:11" x14ac:dyDescent="0.2">
      <c r="A649" s="28">
        <v>647</v>
      </c>
      <c r="B649" s="29">
        <v>1</v>
      </c>
      <c r="C649" s="29">
        <v>46.778199999999998</v>
      </c>
      <c r="D649" s="29">
        <v>2.9700000000000001E-2</v>
      </c>
      <c r="E649" s="29">
        <v>44.164999999999999</v>
      </c>
      <c r="F649" s="29">
        <v>45.338000000000001</v>
      </c>
      <c r="G649" s="29">
        <v>46.777999999999999</v>
      </c>
      <c r="H649" s="29">
        <v>48.218000000000004</v>
      </c>
      <c r="I649" s="29">
        <v>49.390999999999998</v>
      </c>
      <c r="J649" s="30" t="e">
        <f>_xlfn.XLOOKUP(A649,'Growth Tracker'!$B$20:$B$85,'Growth Tracker'!$H$20:$H$85,NA())</f>
        <v>#N/A</v>
      </c>
      <c r="K649" s="80" t="e">
        <f t="shared" si="10"/>
        <v>#N/A</v>
      </c>
    </row>
    <row r="650" spans="1:11" x14ac:dyDescent="0.2">
      <c r="A650" s="28">
        <v>648</v>
      </c>
      <c r="B650" s="29">
        <v>1</v>
      </c>
      <c r="C650" s="29">
        <v>46.783200000000001</v>
      </c>
      <c r="D650" s="29">
        <v>2.9700000000000001E-2</v>
      </c>
      <c r="E650" s="29">
        <v>44.17</v>
      </c>
      <c r="F650" s="29">
        <v>45.343000000000004</v>
      </c>
      <c r="G650" s="29">
        <v>46.783000000000001</v>
      </c>
      <c r="H650" s="29">
        <v>48.222999999999999</v>
      </c>
      <c r="I650" s="29">
        <v>49.396000000000001</v>
      </c>
      <c r="J650" s="30" t="e">
        <f>_xlfn.XLOOKUP(A650,'Growth Tracker'!$B$20:$B$85,'Growth Tracker'!$H$20:$H$85,NA())</f>
        <v>#N/A</v>
      </c>
      <c r="K650" s="80" t="e">
        <f t="shared" si="10"/>
        <v>#N/A</v>
      </c>
    </row>
    <row r="651" spans="1:11" x14ac:dyDescent="0.2">
      <c r="A651" s="28">
        <v>649</v>
      </c>
      <c r="B651" s="29">
        <v>1</v>
      </c>
      <c r="C651" s="29">
        <v>46.7883</v>
      </c>
      <c r="D651" s="29">
        <v>2.9700000000000001E-2</v>
      </c>
      <c r="E651" s="29">
        <v>44.174999999999997</v>
      </c>
      <c r="F651" s="29">
        <v>45.347999999999999</v>
      </c>
      <c r="G651" s="29">
        <v>46.787999999999997</v>
      </c>
      <c r="H651" s="29">
        <v>48.228999999999999</v>
      </c>
      <c r="I651" s="29">
        <v>49.402000000000001</v>
      </c>
      <c r="J651" s="30" t="e">
        <f>_xlfn.XLOOKUP(A651,'Growth Tracker'!$B$20:$B$85,'Growth Tracker'!$H$20:$H$85,NA())</f>
        <v>#N/A</v>
      </c>
      <c r="K651" s="80" t="e">
        <f t="shared" si="10"/>
        <v>#N/A</v>
      </c>
    </row>
    <row r="652" spans="1:11" x14ac:dyDescent="0.2">
      <c r="A652" s="28">
        <v>650</v>
      </c>
      <c r="B652" s="29">
        <v>1</v>
      </c>
      <c r="C652" s="29">
        <v>46.793300000000002</v>
      </c>
      <c r="D652" s="29">
        <v>2.9700000000000001E-2</v>
      </c>
      <c r="E652" s="29">
        <v>44.179000000000002</v>
      </c>
      <c r="F652" s="29">
        <v>45.353000000000002</v>
      </c>
      <c r="G652" s="29">
        <v>46.792999999999999</v>
      </c>
      <c r="H652" s="29">
        <v>48.234000000000002</v>
      </c>
      <c r="I652" s="29">
        <v>49.406999999999996</v>
      </c>
      <c r="J652" s="30" t="e">
        <f>_xlfn.XLOOKUP(A652,'Growth Tracker'!$B$20:$B$85,'Growth Tracker'!$H$20:$H$85,NA())</f>
        <v>#N/A</v>
      </c>
      <c r="K652" s="80" t="e">
        <f t="shared" si="10"/>
        <v>#N/A</v>
      </c>
    </row>
    <row r="653" spans="1:11" x14ac:dyDescent="0.2">
      <c r="A653" s="28">
        <v>651</v>
      </c>
      <c r="B653" s="29">
        <v>1</v>
      </c>
      <c r="C653" s="29">
        <v>46.798400000000001</v>
      </c>
      <c r="D653" s="29">
        <v>2.9700000000000001E-2</v>
      </c>
      <c r="E653" s="29">
        <v>44.183999999999997</v>
      </c>
      <c r="F653" s="29">
        <v>45.357999999999997</v>
      </c>
      <c r="G653" s="29">
        <v>46.798000000000002</v>
      </c>
      <c r="H653" s="29">
        <v>48.238999999999997</v>
      </c>
      <c r="I653" s="29">
        <v>49.412999999999997</v>
      </c>
      <c r="J653" s="30" t="e">
        <f>_xlfn.XLOOKUP(A653,'Growth Tracker'!$B$20:$B$85,'Growth Tracker'!$H$20:$H$85,NA())</f>
        <v>#N/A</v>
      </c>
      <c r="K653" s="80" t="e">
        <f t="shared" si="10"/>
        <v>#N/A</v>
      </c>
    </row>
    <row r="654" spans="1:11" x14ac:dyDescent="0.2">
      <c r="A654" s="28">
        <v>652</v>
      </c>
      <c r="B654" s="29">
        <v>1</v>
      </c>
      <c r="C654" s="29">
        <v>46.803400000000003</v>
      </c>
      <c r="D654" s="29">
        <v>2.9700000000000001E-2</v>
      </c>
      <c r="E654" s="29">
        <v>44.189</v>
      </c>
      <c r="F654" s="29">
        <v>45.363</v>
      </c>
      <c r="G654" s="29">
        <v>46.802999999999997</v>
      </c>
      <c r="H654" s="29">
        <v>48.244</v>
      </c>
      <c r="I654" s="29">
        <v>49.417999999999999</v>
      </c>
      <c r="J654" s="30" t="e">
        <f>_xlfn.XLOOKUP(A654,'Growth Tracker'!$B$20:$B$85,'Growth Tracker'!$H$20:$H$85,NA())</f>
        <v>#N/A</v>
      </c>
      <c r="K654" s="80" t="e">
        <f t="shared" si="10"/>
        <v>#N/A</v>
      </c>
    </row>
    <row r="655" spans="1:11" x14ac:dyDescent="0.2">
      <c r="A655" s="28">
        <v>653</v>
      </c>
      <c r="B655" s="29">
        <v>1</v>
      </c>
      <c r="C655" s="29">
        <v>46.808399999999999</v>
      </c>
      <c r="D655" s="29">
        <v>2.9690000000000001E-2</v>
      </c>
      <c r="E655" s="29">
        <v>44.195</v>
      </c>
      <c r="F655" s="29">
        <v>45.368000000000002</v>
      </c>
      <c r="G655" s="29">
        <v>46.808</v>
      </c>
      <c r="H655" s="29">
        <v>48.249000000000002</v>
      </c>
      <c r="I655" s="29">
        <v>49.421999999999997</v>
      </c>
      <c r="J655" s="30" t="e">
        <f>_xlfn.XLOOKUP(A655,'Growth Tracker'!$B$20:$B$85,'Growth Tracker'!$H$20:$H$85,NA())</f>
        <v>#N/A</v>
      </c>
      <c r="K655" s="80" t="e">
        <f t="shared" si="10"/>
        <v>#N/A</v>
      </c>
    </row>
    <row r="656" spans="1:11" x14ac:dyDescent="0.2">
      <c r="A656" s="28">
        <v>654</v>
      </c>
      <c r="B656" s="29">
        <v>1</v>
      </c>
      <c r="C656" s="29">
        <v>46.813499999999998</v>
      </c>
      <c r="D656" s="29">
        <v>2.9690000000000001E-2</v>
      </c>
      <c r="E656" s="29">
        <v>44.198999999999998</v>
      </c>
      <c r="F656" s="29">
        <v>45.372999999999998</v>
      </c>
      <c r="G656" s="29">
        <v>46.814</v>
      </c>
      <c r="H656" s="29">
        <v>48.253999999999998</v>
      </c>
      <c r="I656" s="29">
        <v>49.427999999999997</v>
      </c>
      <c r="J656" s="30" t="e">
        <f>_xlfn.XLOOKUP(A656,'Growth Tracker'!$B$20:$B$85,'Growth Tracker'!$H$20:$H$85,NA())</f>
        <v>#N/A</v>
      </c>
      <c r="K656" s="80" t="e">
        <f t="shared" si="10"/>
        <v>#N/A</v>
      </c>
    </row>
    <row r="657" spans="1:11" x14ac:dyDescent="0.2">
      <c r="A657" s="28">
        <v>655</v>
      </c>
      <c r="B657" s="29">
        <v>1</v>
      </c>
      <c r="C657" s="29">
        <v>46.8185</v>
      </c>
      <c r="D657" s="29">
        <v>2.9690000000000001E-2</v>
      </c>
      <c r="E657" s="29">
        <v>44.204000000000001</v>
      </c>
      <c r="F657" s="29">
        <v>45.378</v>
      </c>
      <c r="G657" s="29">
        <v>46.819000000000003</v>
      </c>
      <c r="H657" s="29">
        <v>48.259</v>
      </c>
      <c r="I657" s="29">
        <v>49.433</v>
      </c>
      <c r="J657" s="30" t="e">
        <f>_xlfn.XLOOKUP(A657,'Growth Tracker'!$B$20:$B$85,'Growth Tracker'!$H$20:$H$85,NA())</f>
        <v>#N/A</v>
      </c>
      <c r="K657" s="80" t="e">
        <f t="shared" si="10"/>
        <v>#N/A</v>
      </c>
    </row>
    <row r="658" spans="1:11" x14ac:dyDescent="0.2">
      <c r="A658" s="28">
        <v>656</v>
      </c>
      <c r="B658" s="29">
        <v>1</v>
      </c>
      <c r="C658" s="29">
        <v>46.823500000000003</v>
      </c>
      <c r="D658" s="29">
        <v>2.9690000000000001E-2</v>
      </c>
      <c r="E658" s="29">
        <v>44.209000000000003</v>
      </c>
      <c r="F658" s="29">
        <v>45.383000000000003</v>
      </c>
      <c r="G658" s="29">
        <v>46.823999999999998</v>
      </c>
      <c r="H658" s="29">
        <v>48.264000000000003</v>
      </c>
      <c r="I658" s="29">
        <v>49.438000000000002</v>
      </c>
      <c r="J658" s="30" t="e">
        <f>_xlfn.XLOOKUP(A658,'Growth Tracker'!$B$20:$B$85,'Growth Tracker'!$H$20:$H$85,NA())</f>
        <v>#N/A</v>
      </c>
      <c r="K658" s="80" t="e">
        <f t="shared" si="10"/>
        <v>#N/A</v>
      </c>
    </row>
    <row r="659" spans="1:11" x14ac:dyDescent="0.2">
      <c r="A659" s="28">
        <v>657</v>
      </c>
      <c r="B659" s="29">
        <v>1</v>
      </c>
      <c r="C659" s="29">
        <v>46.828499999999998</v>
      </c>
      <c r="D659" s="29">
        <v>2.9690000000000001E-2</v>
      </c>
      <c r="E659" s="29">
        <v>44.213999999999999</v>
      </c>
      <c r="F659" s="29">
        <v>45.387999999999998</v>
      </c>
      <c r="G659" s="29">
        <v>46.829000000000001</v>
      </c>
      <c r="H659" s="29">
        <v>48.268999999999998</v>
      </c>
      <c r="I659" s="29">
        <v>49.442999999999998</v>
      </c>
      <c r="J659" s="30" t="e">
        <f>_xlfn.XLOOKUP(A659,'Growth Tracker'!$B$20:$B$85,'Growth Tracker'!$H$20:$H$85,NA())</f>
        <v>#N/A</v>
      </c>
      <c r="K659" s="80" t="e">
        <f t="shared" si="10"/>
        <v>#N/A</v>
      </c>
    </row>
    <row r="660" spans="1:11" x14ac:dyDescent="0.2">
      <c r="A660" s="28">
        <v>658</v>
      </c>
      <c r="B660" s="29">
        <v>1</v>
      </c>
      <c r="C660" s="29">
        <v>46.833500000000001</v>
      </c>
      <c r="D660" s="29">
        <v>2.9690000000000001E-2</v>
      </c>
      <c r="E660" s="29">
        <v>44.218000000000004</v>
      </c>
      <c r="F660" s="29">
        <v>45.392000000000003</v>
      </c>
      <c r="G660" s="29">
        <v>46.834000000000003</v>
      </c>
      <c r="H660" s="29">
        <v>48.274999999999999</v>
      </c>
      <c r="I660" s="29">
        <v>49.448999999999998</v>
      </c>
      <c r="J660" s="30" t="e">
        <f>_xlfn.XLOOKUP(A660,'Growth Tracker'!$B$20:$B$85,'Growth Tracker'!$H$20:$H$85,NA())</f>
        <v>#N/A</v>
      </c>
      <c r="K660" s="80" t="e">
        <f t="shared" si="10"/>
        <v>#N/A</v>
      </c>
    </row>
    <row r="661" spans="1:11" x14ac:dyDescent="0.2">
      <c r="A661" s="28">
        <v>659</v>
      </c>
      <c r="B661" s="29">
        <v>1</v>
      </c>
      <c r="C661" s="29">
        <v>46.838500000000003</v>
      </c>
      <c r="D661" s="29">
        <v>2.9680000000000002E-2</v>
      </c>
      <c r="E661" s="29">
        <v>44.223999999999997</v>
      </c>
      <c r="F661" s="29">
        <v>45.398000000000003</v>
      </c>
      <c r="G661" s="29">
        <v>46.838999999999999</v>
      </c>
      <c r="H661" s="29">
        <v>48.279000000000003</v>
      </c>
      <c r="I661" s="29">
        <v>49.453000000000003</v>
      </c>
      <c r="J661" s="30" t="e">
        <f>_xlfn.XLOOKUP(A661,'Growth Tracker'!$B$20:$B$85,'Growth Tracker'!$H$20:$H$85,NA())</f>
        <v>#N/A</v>
      </c>
      <c r="K661" s="80" t="e">
        <f t="shared" si="10"/>
        <v>#N/A</v>
      </c>
    </row>
    <row r="662" spans="1:11" x14ac:dyDescent="0.2">
      <c r="A662" s="28">
        <v>660</v>
      </c>
      <c r="B662" s="29">
        <v>1</v>
      </c>
      <c r="C662" s="29">
        <v>46.843499999999999</v>
      </c>
      <c r="D662" s="29">
        <v>2.9680000000000002E-2</v>
      </c>
      <c r="E662" s="29">
        <v>44.228999999999999</v>
      </c>
      <c r="F662" s="29">
        <v>45.402999999999999</v>
      </c>
      <c r="G662" s="29">
        <v>46.844000000000001</v>
      </c>
      <c r="H662" s="29">
        <v>48.283999999999999</v>
      </c>
      <c r="I662" s="29">
        <v>49.457999999999998</v>
      </c>
      <c r="J662" s="30" t="e">
        <f>_xlfn.XLOOKUP(A662,'Growth Tracker'!$B$20:$B$85,'Growth Tracker'!$H$20:$H$85,NA())</f>
        <v>#N/A</v>
      </c>
      <c r="K662" s="80" t="e">
        <f t="shared" si="10"/>
        <v>#N/A</v>
      </c>
    </row>
    <row r="663" spans="1:11" x14ac:dyDescent="0.2">
      <c r="A663" s="28">
        <v>661</v>
      </c>
      <c r="B663" s="29">
        <v>1</v>
      </c>
      <c r="C663" s="29">
        <v>46.848500000000001</v>
      </c>
      <c r="D663" s="29">
        <v>2.9680000000000002E-2</v>
      </c>
      <c r="E663" s="29">
        <v>44.232999999999997</v>
      </c>
      <c r="F663" s="29">
        <v>45.406999999999996</v>
      </c>
      <c r="G663" s="29">
        <v>46.848999999999997</v>
      </c>
      <c r="H663" s="29">
        <v>48.29</v>
      </c>
      <c r="I663" s="29">
        <v>49.463999999999999</v>
      </c>
      <c r="J663" s="30" t="e">
        <f>_xlfn.XLOOKUP(A663,'Growth Tracker'!$B$20:$B$85,'Growth Tracker'!$H$20:$H$85,NA())</f>
        <v>#N/A</v>
      </c>
      <c r="K663" s="80" t="e">
        <f t="shared" si="10"/>
        <v>#N/A</v>
      </c>
    </row>
    <row r="664" spans="1:11" x14ac:dyDescent="0.2">
      <c r="A664" s="28">
        <v>662</v>
      </c>
      <c r="B664" s="29">
        <v>1</v>
      </c>
      <c r="C664" s="29">
        <v>46.853499999999997</v>
      </c>
      <c r="D664" s="29">
        <v>2.9680000000000002E-2</v>
      </c>
      <c r="E664" s="29">
        <v>44.238</v>
      </c>
      <c r="F664" s="29">
        <v>45.411999999999999</v>
      </c>
      <c r="G664" s="29">
        <v>46.853999999999999</v>
      </c>
      <c r="H664" s="29">
        <v>48.295000000000002</v>
      </c>
      <c r="I664" s="29">
        <v>49.469000000000001</v>
      </c>
      <c r="J664" s="30" t="e">
        <f>_xlfn.XLOOKUP(A664,'Growth Tracker'!$B$20:$B$85,'Growth Tracker'!$H$20:$H$85,NA())</f>
        <v>#N/A</v>
      </c>
      <c r="K664" s="80" t="e">
        <f t="shared" si="10"/>
        <v>#N/A</v>
      </c>
    </row>
    <row r="665" spans="1:11" x14ac:dyDescent="0.2">
      <c r="A665" s="28">
        <v>663</v>
      </c>
      <c r="B665" s="29">
        <v>1</v>
      </c>
      <c r="C665" s="29">
        <v>46.858400000000003</v>
      </c>
      <c r="D665" s="29">
        <v>2.9680000000000002E-2</v>
      </c>
      <c r="E665" s="29">
        <v>44.243000000000002</v>
      </c>
      <c r="F665" s="29">
        <v>45.417000000000002</v>
      </c>
      <c r="G665" s="29">
        <v>46.857999999999997</v>
      </c>
      <c r="H665" s="29">
        <v>48.3</v>
      </c>
      <c r="I665" s="29">
        <v>49.473999999999997</v>
      </c>
      <c r="J665" s="30" t="e">
        <f>_xlfn.XLOOKUP(A665,'Growth Tracker'!$B$20:$B$85,'Growth Tracker'!$H$20:$H$85,NA())</f>
        <v>#N/A</v>
      </c>
      <c r="K665" s="80" t="e">
        <f t="shared" si="10"/>
        <v>#N/A</v>
      </c>
    </row>
    <row r="666" spans="1:11" x14ac:dyDescent="0.2">
      <c r="A666" s="28">
        <v>664</v>
      </c>
      <c r="B666" s="29">
        <v>1</v>
      </c>
      <c r="C666" s="29">
        <v>46.863399999999999</v>
      </c>
      <c r="D666" s="29">
        <v>2.9680000000000002E-2</v>
      </c>
      <c r="E666" s="29">
        <v>44.247</v>
      </c>
      <c r="F666" s="29">
        <v>45.421999999999997</v>
      </c>
      <c r="G666" s="29">
        <v>46.863</v>
      </c>
      <c r="H666" s="29">
        <v>48.305</v>
      </c>
      <c r="I666" s="29">
        <v>49.478999999999999</v>
      </c>
      <c r="J666" s="30" t="e">
        <f>_xlfn.XLOOKUP(A666,'Growth Tracker'!$B$20:$B$85,'Growth Tracker'!$H$20:$H$85,NA())</f>
        <v>#N/A</v>
      </c>
      <c r="K666" s="80" t="e">
        <f t="shared" si="10"/>
        <v>#N/A</v>
      </c>
    </row>
    <row r="667" spans="1:11" x14ac:dyDescent="0.2">
      <c r="A667" s="28">
        <v>665</v>
      </c>
      <c r="B667" s="29">
        <v>1</v>
      </c>
      <c r="C667" s="29">
        <v>46.868400000000001</v>
      </c>
      <c r="D667" s="29">
        <v>2.9669999999999998E-2</v>
      </c>
      <c r="E667" s="29">
        <v>44.253</v>
      </c>
      <c r="F667" s="29">
        <v>45.427</v>
      </c>
      <c r="G667" s="29">
        <v>46.868000000000002</v>
      </c>
      <c r="H667" s="29">
        <v>48.31</v>
      </c>
      <c r="I667" s="29">
        <v>49.484000000000002</v>
      </c>
      <c r="J667" s="30" t="e">
        <f>_xlfn.XLOOKUP(A667,'Growth Tracker'!$B$20:$B$85,'Growth Tracker'!$H$20:$H$85,NA())</f>
        <v>#N/A</v>
      </c>
      <c r="K667" s="80" t="e">
        <f t="shared" si="10"/>
        <v>#N/A</v>
      </c>
    </row>
    <row r="668" spans="1:11" x14ac:dyDescent="0.2">
      <c r="A668" s="28">
        <v>666</v>
      </c>
      <c r="B668" s="29">
        <v>1</v>
      </c>
      <c r="C668" s="29">
        <v>46.8733</v>
      </c>
      <c r="D668" s="29">
        <v>2.9669999999999998E-2</v>
      </c>
      <c r="E668" s="29">
        <v>44.258000000000003</v>
      </c>
      <c r="F668" s="29">
        <v>45.432000000000002</v>
      </c>
      <c r="G668" s="29">
        <v>46.872999999999998</v>
      </c>
      <c r="H668" s="29">
        <v>48.314999999999998</v>
      </c>
      <c r="I668" s="29">
        <v>49.488999999999997</v>
      </c>
      <c r="J668" s="30" t="e">
        <f>_xlfn.XLOOKUP(A668,'Growth Tracker'!$B$20:$B$85,'Growth Tracker'!$H$20:$H$85,NA())</f>
        <v>#N/A</v>
      </c>
      <c r="K668" s="80" t="e">
        <f t="shared" si="10"/>
        <v>#N/A</v>
      </c>
    </row>
    <row r="669" spans="1:11" x14ac:dyDescent="0.2">
      <c r="A669" s="28">
        <v>667</v>
      </c>
      <c r="B669" s="29">
        <v>1</v>
      </c>
      <c r="C669" s="29">
        <v>46.878300000000003</v>
      </c>
      <c r="D669" s="29">
        <v>2.9669999999999998E-2</v>
      </c>
      <c r="E669" s="29">
        <v>44.262</v>
      </c>
      <c r="F669" s="29">
        <v>45.436999999999998</v>
      </c>
      <c r="G669" s="29">
        <v>46.878</v>
      </c>
      <c r="H669" s="29">
        <v>48.32</v>
      </c>
      <c r="I669" s="29">
        <v>49.494</v>
      </c>
      <c r="J669" s="30" t="e">
        <f>_xlfn.XLOOKUP(A669,'Growth Tracker'!$B$20:$B$85,'Growth Tracker'!$H$20:$H$85,NA())</f>
        <v>#N/A</v>
      </c>
      <c r="K669" s="80" t="e">
        <f t="shared" si="10"/>
        <v>#N/A</v>
      </c>
    </row>
    <row r="670" spans="1:11" x14ac:dyDescent="0.2">
      <c r="A670" s="28">
        <v>668</v>
      </c>
      <c r="B670" s="29">
        <v>1</v>
      </c>
      <c r="C670" s="29">
        <v>46.883200000000002</v>
      </c>
      <c r="D670" s="29">
        <v>2.9669999999999998E-2</v>
      </c>
      <c r="E670" s="29">
        <v>44.267000000000003</v>
      </c>
      <c r="F670" s="29">
        <v>45.441000000000003</v>
      </c>
      <c r="G670" s="29">
        <v>46.883000000000003</v>
      </c>
      <c r="H670" s="29">
        <v>48.325000000000003</v>
      </c>
      <c r="I670" s="29">
        <v>49.499000000000002</v>
      </c>
      <c r="J670" s="30" t="e">
        <f>_xlfn.XLOOKUP(A670,'Growth Tracker'!$B$20:$B$85,'Growth Tracker'!$H$20:$H$85,NA())</f>
        <v>#N/A</v>
      </c>
      <c r="K670" s="80" t="e">
        <f t="shared" si="10"/>
        <v>#N/A</v>
      </c>
    </row>
    <row r="671" spans="1:11" x14ac:dyDescent="0.2">
      <c r="A671" s="28">
        <v>669</v>
      </c>
      <c r="B671" s="29">
        <v>1</v>
      </c>
      <c r="C671" s="29">
        <v>46.888199999999998</v>
      </c>
      <c r="D671" s="29">
        <v>2.9669999999999998E-2</v>
      </c>
      <c r="E671" s="29">
        <v>44.271999999999998</v>
      </c>
      <c r="F671" s="29">
        <v>45.445999999999998</v>
      </c>
      <c r="G671" s="29">
        <v>46.887999999999998</v>
      </c>
      <c r="H671" s="29">
        <v>48.33</v>
      </c>
      <c r="I671" s="29">
        <v>49.505000000000003</v>
      </c>
      <c r="J671" s="30" t="e">
        <f>_xlfn.XLOOKUP(A671,'Growth Tracker'!$B$20:$B$85,'Growth Tracker'!$H$20:$H$85,NA())</f>
        <v>#N/A</v>
      </c>
      <c r="K671" s="80" t="e">
        <f t="shared" si="10"/>
        <v>#N/A</v>
      </c>
    </row>
    <row r="672" spans="1:11" x14ac:dyDescent="0.2">
      <c r="A672" s="28">
        <v>670</v>
      </c>
      <c r="B672" s="29">
        <v>1</v>
      </c>
      <c r="C672" s="29">
        <v>46.893099999999997</v>
      </c>
      <c r="D672" s="29">
        <v>2.9669999999999998E-2</v>
      </c>
      <c r="E672" s="29">
        <v>44.276000000000003</v>
      </c>
      <c r="F672" s="29">
        <v>45.451000000000001</v>
      </c>
      <c r="G672" s="29">
        <v>46.893000000000001</v>
      </c>
      <c r="H672" s="29">
        <v>48.335000000000001</v>
      </c>
      <c r="I672" s="29">
        <v>49.51</v>
      </c>
      <c r="J672" s="30" t="e">
        <f>_xlfn.XLOOKUP(A672,'Growth Tracker'!$B$20:$B$85,'Growth Tracker'!$H$20:$H$85,NA())</f>
        <v>#N/A</v>
      </c>
      <c r="K672" s="80" t="e">
        <f t="shared" si="10"/>
        <v>#N/A</v>
      </c>
    </row>
    <row r="673" spans="1:11" x14ac:dyDescent="0.2">
      <c r="A673" s="28">
        <v>671</v>
      </c>
      <c r="B673" s="29">
        <v>1</v>
      </c>
      <c r="C673" s="29">
        <v>46.898099999999999</v>
      </c>
      <c r="D673" s="29">
        <v>2.9659999999999999E-2</v>
      </c>
      <c r="E673" s="29">
        <v>44.281999999999996</v>
      </c>
      <c r="F673" s="29">
        <v>45.456000000000003</v>
      </c>
      <c r="G673" s="29">
        <v>46.898000000000003</v>
      </c>
      <c r="H673" s="29">
        <v>48.34</v>
      </c>
      <c r="I673" s="29">
        <v>49.514000000000003</v>
      </c>
      <c r="J673" s="30" t="e">
        <f>_xlfn.XLOOKUP(A673,'Growth Tracker'!$B$20:$B$85,'Growth Tracker'!$H$20:$H$85,NA())</f>
        <v>#N/A</v>
      </c>
      <c r="K673" s="80" t="e">
        <f t="shared" si="10"/>
        <v>#N/A</v>
      </c>
    </row>
    <row r="674" spans="1:11" x14ac:dyDescent="0.2">
      <c r="A674" s="28">
        <v>672</v>
      </c>
      <c r="B674" s="29">
        <v>1</v>
      </c>
      <c r="C674" s="29">
        <v>46.902999999999999</v>
      </c>
      <c r="D674" s="29">
        <v>2.9659999999999999E-2</v>
      </c>
      <c r="E674" s="29">
        <v>44.286999999999999</v>
      </c>
      <c r="F674" s="29">
        <v>45.460999999999999</v>
      </c>
      <c r="G674" s="29">
        <v>46.902999999999999</v>
      </c>
      <c r="H674" s="29">
        <v>48.344999999999999</v>
      </c>
      <c r="I674" s="29">
        <v>49.518999999999998</v>
      </c>
      <c r="J674" s="30" t="e">
        <f>_xlfn.XLOOKUP(A674,'Growth Tracker'!$B$20:$B$85,'Growth Tracker'!$H$20:$H$85,NA())</f>
        <v>#N/A</v>
      </c>
      <c r="K674" s="80" t="e">
        <f t="shared" si="10"/>
        <v>#N/A</v>
      </c>
    </row>
    <row r="675" spans="1:11" x14ac:dyDescent="0.2">
      <c r="A675" s="28">
        <v>673</v>
      </c>
      <c r="B675" s="29">
        <v>1</v>
      </c>
      <c r="C675" s="29">
        <v>46.907899999999998</v>
      </c>
      <c r="D675" s="29">
        <v>2.9659999999999999E-2</v>
      </c>
      <c r="E675" s="29">
        <v>44.290999999999997</v>
      </c>
      <c r="F675" s="29">
        <v>45.466000000000001</v>
      </c>
      <c r="G675" s="29">
        <v>46.908000000000001</v>
      </c>
      <c r="H675" s="29">
        <v>48.35</v>
      </c>
      <c r="I675" s="29">
        <v>49.524999999999999</v>
      </c>
      <c r="J675" s="30" t="e">
        <f>_xlfn.XLOOKUP(A675,'Growth Tracker'!$B$20:$B$85,'Growth Tracker'!$H$20:$H$85,NA())</f>
        <v>#N/A</v>
      </c>
      <c r="K675" s="80" t="e">
        <f t="shared" si="10"/>
        <v>#N/A</v>
      </c>
    </row>
    <row r="676" spans="1:11" x14ac:dyDescent="0.2">
      <c r="A676" s="28">
        <v>674</v>
      </c>
      <c r="B676" s="29">
        <v>1</v>
      </c>
      <c r="C676" s="29">
        <v>46.912799999999997</v>
      </c>
      <c r="D676" s="29">
        <v>2.9659999999999999E-2</v>
      </c>
      <c r="E676" s="29">
        <v>44.295999999999999</v>
      </c>
      <c r="F676" s="29">
        <v>45.470999999999997</v>
      </c>
      <c r="G676" s="29">
        <v>46.912999999999997</v>
      </c>
      <c r="H676" s="29">
        <v>48.354999999999997</v>
      </c>
      <c r="I676" s="29">
        <v>49.53</v>
      </c>
      <c r="J676" s="30" t="e">
        <f>_xlfn.XLOOKUP(A676,'Growth Tracker'!$B$20:$B$85,'Growth Tracker'!$H$20:$H$85,NA())</f>
        <v>#N/A</v>
      </c>
      <c r="K676" s="80" t="e">
        <f t="shared" si="10"/>
        <v>#N/A</v>
      </c>
    </row>
    <row r="677" spans="1:11" x14ac:dyDescent="0.2">
      <c r="A677" s="28">
        <v>675</v>
      </c>
      <c r="B677" s="29">
        <v>1</v>
      </c>
      <c r="C677" s="29">
        <v>46.917700000000004</v>
      </c>
      <c r="D677" s="29">
        <v>2.9659999999999999E-2</v>
      </c>
      <c r="E677" s="29">
        <v>44.3</v>
      </c>
      <c r="F677" s="29">
        <v>45.475000000000001</v>
      </c>
      <c r="G677" s="29">
        <v>46.917999999999999</v>
      </c>
      <c r="H677" s="29">
        <v>48.36</v>
      </c>
      <c r="I677" s="29">
        <v>49.534999999999997</v>
      </c>
      <c r="J677" s="30" t="e">
        <f>_xlfn.XLOOKUP(A677,'Growth Tracker'!$B$20:$B$85,'Growth Tracker'!$H$20:$H$85,NA())</f>
        <v>#N/A</v>
      </c>
      <c r="K677" s="80" t="e">
        <f t="shared" si="10"/>
        <v>#N/A</v>
      </c>
    </row>
    <row r="678" spans="1:11" x14ac:dyDescent="0.2">
      <c r="A678" s="28">
        <v>676</v>
      </c>
      <c r="B678" s="29">
        <v>1</v>
      </c>
      <c r="C678" s="29">
        <v>46.922699999999999</v>
      </c>
      <c r="D678" s="29">
        <v>2.9659999999999999E-2</v>
      </c>
      <c r="E678" s="29">
        <v>44.305</v>
      </c>
      <c r="F678" s="29">
        <v>45.48</v>
      </c>
      <c r="G678" s="29">
        <v>46.923000000000002</v>
      </c>
      <c r="H678" s="29">
        <v>48.365000000000002</v>
      </c>
      <c r="I678" s="29">
        <v>49.54</v>
      </c>
      <c r="J678" s="30" t="e">
        <f>_xlfn.XLOOKUP(A678,'Growth Tracker'!$B$20:$B$85,'Growth Tracker'!$H$20:$H$85,NA())</f>
        <v>#N/A</v>
      </c>
      <c r="K678" s="80" t="e">
        <f t="shared" si="10"/>
        <v>#N/A</v>
      </c>
    </row>
    <row r="679" spans="1:11" x14ac:dyDescent="0.2">
      <c r="A679" s="28">
        <v>677</v>
      </c>
      <c r="B679" s="29">
        <v>1</v>
      </c>
      <c r="C679" s="29">
        <v>46.927599999999998</v>
      </c>
      <c r="D679" s="29">
        <v>2.9659999999999999E-2</v>
      </c>
      <c r="E679" s="29">
        <v>44.31</v>
      </c>
      <c r="F679" s="29">
        <v>45.484999999999999</v>
      </c>
      <c r="G679" s="29">
        <v>46.927999999999997</v>
      </c>
      <c r="H679" s="29">
        <v>48.37</v>
      </c>
      <c r="I679" s="29">
        <v>49.545000000000002</v>
      </c>
      <c r="J679" s="30" t="e">
        <f>_xlfn.XLOOKUP(A679,'Growth Tracker'!$B$20:$B$85,'Growth Tracker'!$H$20:$H$85,NA())</f>
        <v>#N/A</v>
      </c>
      <c r="K679" s="80" t="e">
        <f t="shared" si="10"/>
        <v>#N/A</v>
      </c>
    </row>
    <row r="680" spans="1:11" x14ac:dyDescent="0.2">
      <c r="A680" s="28">
        <v>678</v>
      </c>
      <c r="B680" s="29">
        <v>1</v>
      </c>
      <c r="C680" s="29">
        <v>46.932499999999997</v>
      </c>
      <c r="D680" s="29">
        <v>2.9649999999999999E-2</v>
      </c>
      <c r="E680" s="29">
        <v>44.314999999999998</v>
      </c>
      <c r="F680" s="29">
        <v>45.49</v>
      </c>
      <c r="G680" s="29">
        <v>46.933</v>
      </c>
      <c r="H680" s="29">
        <v>48.375</v>
      </c>
      <c r="I680" s="29">
        <v>49.55</v>
      </c>
      <c r="J680" s="30" t="e">
        <f>_xlfn.XLOOKUP(A680,'Growth Tracker'!$B$20:$B$85,'Growth Tracker'!$H$20:$H$85,NA())</f>
        <v>#N/A</v>
      </c>
      <c r="K680" s="80" t="e">
        <f t="shared" si="10"/>
        <v>#N/A</v>
      </c>
    </row>
    <row r="681" spans="1:11" x14ac:dyDescent="0.2">
      <c r="A681" s="28">
        <v>679</v>
      </c>
      <c r="B681" s="29">
        <v>1</v>
      </c>
      <c r="C681" s="29">
        <v>46.9373</v>
      </c>
      <c r="D681" s="29">
        <v>2.9649999999999999E-2</v>
      </c>
      <c r="E681" s="29">
        <v>44.32</v>
      </c>
      <c r="F681" s="29">
        <v>45.494999999999997</v>
      </c>
      <c r="G681" s="29">
        <v>46.936999999999998</v>
      </c>
      <c r="H681" s="29">
        <v>48.38</v>
      </c>
      <c r="I681" s="29">
        <v>49.555</v>
      </c>
      <c r="J681" s="30" t="e">
        <f>_xlfn.XLOOKUP(A681,'Growth Tracker'!$B$20:$B$85,'Growth Tracker'!$H$20:$H$85,NA())</f>
        <v>#N/A</v>
      </c>
      <c r="K681" s="80" t="e">
        <f t="shared" si="10"/>
        <v>#N/A</v>
      </c>
    </row>
    <row r="682" spans="1:11" x14ac:dyDescent="0.2">
      <c r="A682" s="28">
        <v>680</v>
      </c>
      <c r="B682" s="29">
        <v>1</v>
      </c>
      <c r="C682" s="29">
        <v>46.9422</v>
      </c>
      <c r="D682" s="29">
        <v>2.9649999999999999E-2</v>
      </c>
      <c r="E682" s="29">
        <v>44.323999999999998</v>
      </c>
      <c r="F682" s="29">
        <v>45.5</v>
      </c>
      <c r="G682" s="29">
        <v>46.942</v>
      </c>
      <c r="H682" s="29">
        <v>48.384999999999998</v>
      </c>
      <c r="I682" s="29">
        <v>49.56</v>
      </c>
      <c r="J682" s="30" t="e">
        <f>_xlfn.XLOOKUP(A682,'Growth Tracker'!$B$20:$B$85,'Growth Tracker'!$H$20:$H$85,NA())</f>
        <v>#N/A</v>
      </c>
      <c r="K682" s="80" t="e">
        <f t="shared" si="10"/>
        <v>#N/A</v>
      </c>
    </row>
    <row r="683" spans="1:11" x14ac:dyDescent="0.2">
      <c r="A683" s="28">
        <v>681</v>
      </c>
      <c r="B683" s="29">
        <v>1</v>
      </c>
      <c r="C683" s="29">
        <v>46.947099999999999</v>
      </c>
      <c r="D683" s="29">
        <v>2.9649999999999999E-2</v>
      </c>
      <c r="E683" s="29">
        <v>44.329000000000001</v>
      </c>
      <c r="F683" s="29">
        <v>45.503999999999998</v>
      </c>
      <c r="G683" s="29">
        <v>46.947000000000003</v>
      </c>
      <c r="H683" s="29">
        <v>48.39</v>
      </c>
      <c r="I683" s="29">
        <v>49.564999999999998</v>
      </c>
      <c r="J683" s="30" t="e">
        <f>_xlfn.XLOOKUP(A683,'Growth Tracker'!$B$20:$B$85,'Growth Tracker'!$H$20:$H$85,NA())</f>
        <v>#N/A</v>
      </c>
      <c r="K683" s="80" t="e">
        <f t="shared" si="10"/>
        <v>#N/A</v>
      </c>
    </row>
    <row r="684" spans="1:11" x14ac:dyDescent="0.2">
      <c r="A684" s="28">
        <v>682</v>
      </c>
      <c r="B684" s="29">
        <v>1</v>
      </c>
      <c r="C684" s="29">
        <v>46.951999999999998</v>
      </c>
      <c r="D684" s="29">
        <v>2.9649999999999999E-2</v>
      </c>
      <c r="E684" s="29">
        <v>44.334000000000003</v>
      </c>
      <c r="F684" s="29">
        <v>45.509</v>
      </c>
      <c r="G684" s="29">
        <v>46.951999999999998</v>
      </c>
      <c r="H684" s="29">
        <v>48.395000000000003</v>
      </c>
      <c r="I684" s="29">
        <v>49.57</v>
      </c>
      <c r="J684" s="30" t="e">
        <f>_xlfn.XLOOKUP(A684,'Growth Tracker'!$B$20:$B$85,'Growth Tracker'!$H$20:$H$85,NA())</f>
        <v>#N/A</v>
      </c>
      <c r="K684" s="80" t="e">
        <f t="shared" si="10"/>
        <v>#N/A</v>
      </c>
    </row>
    <row r="685" spans="1:11" x14ac:dyDescent="0.2">
      <c r="A685" s="28">
        <v>683</v>
      </c>
      <c r="B685" s="29">
        <v>1</v>
      </c>
      <c r="C685" s="29">
        <v>46.956899999999997</v>
      </c>
      <c r="D685" s="29">
        <v>2.9649999999999999E-2</v>
      </c>
      <c r="E685" s="29">
        <v>44.338000000000001</v>
      </c>
      <c r="F685" s="29">
        <v>45.514000000000003</v>
      </c>
      <c r="G685" s="29">
        <v>46.957000000000001</v>
      </c>
      <c r="H685" s="29">
        <v>48.4</v>
      </c>
      <c r="I685" s="29">
        <v>49.575000000000003</v>
      </c>
      <c r="J685" s="30" t="e">
        <f>_xlfn.XLOOKUP(A685,'Growth Tracker'!$B$20:$B$85,'Growth Tracker'!$H$20:$H$85,NA())</f>
        <v>#N/A</v>
      </c>
      <c r="K685" s="80" t="e">
        <f t="shared" si="10"/>
        <v>#N/A</v>
      </c>
    </row>
    <row r="686" spans="1:11" x14ac:dyDescent="0.2">
      <c r="A686" s="28">
        <v>684</v>
      </c>
      <c r="B686" s="29">
        <v>1</v>
      </c>
      <c r="C686" s="29">
        <v>46.9617</v>
      </c>
      <c r="D686" s="29">
        <v>2.964E-2</v>
      </c>
      <c r="E686" s="29">
        <v>44.344000000000001</v>
      </c>
      <c r="F686" s="29">
        <v>45.518999999999998</v>
      </c>
      <c r="G686" s="29">
        <v>46.962000000000003</v>
      </c>
      <c r="H686" s="29">
        <v>48.404000000000003</v>
      </c>
      <c r="I686" s="29">
        <v>49.58</v>
      </c>
      <c r="J686" s="30" t="e">
        <f>_xlfn.XLOOKUP(A686,'Growth Tracker'!$B$20:$B$85,'Growth Tracker'!$H$20:$H$85,NA())</f>
        <v>#N/A</v>
      </c>
      <c r="K686" s="80" t="e">
        <f t="shared" si="10"/>
        <v>#N/A</v>
      </c>
    </row>
    <row r="687" spans="1:11" x14ac:dyDescent="0.2">
      <c r="A687" s="28">
        <v>685</v>
      </c>
      <c r="B687" s="29">
        <v>1</v>
      </c>
      <c r="C687" s="29">
        <v>46.9666</v>
      </c>
      <c r="D687" s="29">
        <v>2.964E-2</v>
      </c>
      <c r="E687" s="29">
        <v>44.347999999999999</v>
      </c>
      <c r="F687" s="29">
        <v>45.524000000000001</v>
      </c>
      <c r="G687" s="29">
        <v>46.966999999999999</v>
      </c>
      <c r="H687" s="29">
        <v>48.408999999999999</v>
      </c>
      <c r="I687" s="29">
        <v>49.585000000000001</v>
      </c>
      <c r="J687" s="30" t="e">
        <f>_xlfn.XLOOKUP(A687,'Growth Tracker'!$B$20:$B$85,'Growth Tracker'!$H$20:$H$85,NA())</f>
        <v>#N/A</v>
      </c>
      <c r="K687" s="80" t="e">
        <f t="shared" si="10"/>
        <v>#N/A</v>
      </c>
    </row>
    <row r="688" spans="1:11" x14ac:dyDescent="0.2">
      <c r="A688" s="28">
        <v>686</v>
      </c>
      <c r="B688" s="29">
        <v>1</v>
      </c>
      <c r="C688" s="29">
        <v>46.971400000000003</v>
      </c>
      <c r="D688" s="29">
        <v>2.964E-2</v>
      </c>
      <c r="E688" s="29">
        <v>44.353000000000002</v>
      </c>
      <c r="F688" s="29">
        <v>45.527999999999999</v>
      </c>
      <c r="G688" s="29">
        <v>46.970999999999997</v>
      </c>
      <c r="H688" s="29">
        <v>48.414000000000001</v>
      </c>
      <c r="I688" s="29">
        <v>49.59</v>
      </c>
      <c r="J688" s="30" t="e">
        <f>_xlfn.XLOOKUP(A688,'Growth Tracker'!$B$20:$B$85,'Growth Tracker'!$H$20:$H$85,NA())</f>
        <v>#N/A</v>
      </c>
      <c r="K688" s="80" t="e">
        <f t="shared" si="10"/>
        <v>#N/A</v>
      </c>
    </row>
    <row r="689" spans="1:11" x14ac:dyDescent="0.2">
      <c r="A689" s="28">
        <v>687</v>
      </c>
      <c r="B689" s="29">
        <v>1</v>
      </c>
      <c r="C689" s="29">
        <v>46.976300000000002</v>
      </c>
      <c r="D689" s="29">
        <v>2.964E-2</v>
      </c>
      <c r="E689" s="29">
        <v>44.357999999999997</v>
      </c>
      <c r="F689" s="29">
        <v>45.533000000000001</v>
      </c>
      <c r="G689" s="29">
        <v>46.975999999999999</v>
      </c>
      <c r="H689" s="29">
        <v>48.418999999999997</v>
      </c>
      <c r="I689" s="29">
        <v>49.594999999999999</v>
      </c>
      <c r="J689" s="30" t="e">
        <f>_xlfn.XLOOKUP(A689,'Growth Tracker'!$B$20:$B$85,'Growth Tracker'!$H$20:$H$85,NA())</f>
        <v>#N/A</v>
      </c>
      <c r="K689" s="80" t="e">
        <f t="shared" si="10"/>
        <v>#N/A</v>
      </c>
    </row>
    <row r="690" spans="1:11" x14ac:dyDescent="0.2">
      <c r="A690" s="28">
        <v>688</v>
      </c>
      <c r="B690" s="29">
        <v>1</v>
      </c>
      <c r="C690" s="29">
        <v>46.981099999999998</v>
      </c>
      <c r="D690" s="29">
        <v>2.964E-2</v>
      </c>
      <c r="E690" s="29">
        <v>44.362000000000002</v>
      </c>
      <c r="F690" s="29">
        <v>45.537999999999997</v>
      </c>
      <c r="G690" s="29">
        <v>46.981000000000002</v>
      </c>
      <c r="H690" s="29">
        <v>48.423999999999999</v>
      </c>
      <c r="I690" s="29">
        <v>49.6</v>
      </c>
      <c r="J690" s="30" t="e">
        <f>_xlfn.XLOOKUP(A690,'Growth Tracker'!$B$20:$B$85,'Growth Tracker'!$H$20:$H$85,NA())</f>
        <v>#N/A</v>
      </c>
      <c r="K690" s="80" t="e">
        <f t="shared" si="10"/>
        <v>#N/A</v>
      </c>
    </row>
    <row r="691" spans="1:11" x14ac:dyDescent="0.2">
      <c r="A691" s="28">
        <v>689</v>
      </c>
      <c r="B691" s="29">
        <v>1</v>
      </c>
      <c r="C691" s="29">
        <v>46.985999999999997</v>
      </c>
      <c r="D691" s="29">
        <v>2.964E-2</v>
      </c>
      <c r="E691" s="29">
        <v>44.366999999999997</v>
      </c>
      <c r="F691" s="29">
        <v>45.542999999999999</v>
      </c>
      <c r="G691" s="29">
        <v>46.985999999999997</v>
      </c>
      <c r="H691" s="29">
        <v>48.429000000000002</v>
      </c>
      <c r="I691" s="29">
        <v>49.604999999999997</v>
      </c>
      <c r="J691" s="30" t="e">
        <f>_xlfn.XLOOKUP(A691,'Growth Tracker'!$B$20:$B$85,'Growth Tracker'!$H$20:$H$85,NA())</f>
        <v>#N/A</v>
      </c>
      <c r="K691" s="80" t="e">
        <f t="shared" si="10"/>
        <v>#N/A</v>
      </c>
    </row>
    <row r="692" spans="1:11" x14ac:dyDescent="0.2">
      <c r="A692" s="28">
        <v>690</v>
      </c>
      <c r="B692" s="29">
        <v>1</v>
      </c>
      <c r="C692" s="29">
        <v>46.9908</v>
      </c>
      <c r="D692" s="29">
        <v>2.964E-2</v>
      </c>
      <c r="E692" s="29">
        <v>44.371000000000002</v>
      </c>
      <c r="F692" s="29">
        <v>45.546999999999997</v>
      </c>
      <c r="G692" s="29">
        <v>46.991</v>
      </c>
      <c r="H692" s="29">
        <v>48.433999999999997</v>
      </c>
      <c r="I692" s="29">
        <v>49.61</v>
      </c>
      <c r="J692" s="30" t="e">
        <f>_xlfn.XLOOKUP(A692,'Growth Tracker'!$B$20:$B$85,'Growth Tracker'!$H$20:$H$85,NA())</f>
        <v>#N/A</v>
      </c>
      <c r="K692" s="80" t="e">
        <f t="shared" si="10"/>
        <v>#N/A</v>
      </c>
    </row>
    <row r="693" spans="1:11" x14ac:dyDescent="0.2">
      <c r="A693" s="28">
        <v>691</v>
      </c>
      <c r="B693" s="29">
        <v>1</v>
      </c>
      <c r="C693" s="29">
        <v>46.995600000000003</v>
      </c>
      <c r="D693" s="29">
        <v>2.963E-2</v>
      </c>
      <c r="E693" s="29">
        <v>44.377000000000002</v>
      </c>
      <c r="F693" s="29">
        <v>45.552</v>
      </c>
      <c r="G693" s="29">
        <v>46.996000000000002</v>
      </c>
      <c r="H693" s="29">
        <v>48.439</v>
      </c>
      <c r="I693" s="29">
        <v>49.615000000000002</v>
      </c>
      <c r="J693" s="30" t="e">
        <f>_xlfn.XLOOKUP(A693,'Growth Tracker'!$B$20:$B$85,'Growth Tracker'!$H$20:$H$85,NA())</f>
        <v>#N/A</v>
      </c>
      <c r="K693" s="80" t="e">
        <f t="shared" si="10"/>
        <v>#N/A</v>
      </c>
    </row>
    <row r="694" spans="1:11" x14ac:dyDescent="0.2">
      <c r="A694" s="28">
        <v>692</v>
      </c>
      <c r="B694" s="29">
        <v>1</v>
      </c>
      <c r="C694" s="29">
        <v>47.000399999999999</v>
      </c>
      <c r="D694" s="29">
        <v>2.963E-2</v>
      </c>
      <c r="E694" s="29">
        <v>44.381</v>
      </c>
      <c r="F694" s="29">
        <v>45.557000000000002</v>
      </c>
      <c r="G694" s="29">
        <v>47</v>
      </c>
      <c r="H694" s="29">
        <v>48.444000000000003</v>
      </c>
      <c r="I694" s="29">
        <v>49.62</v>
      </c>
      <c r="J694" s="30" t="e">
        <f>_xlfn.XLOOKUP(A694,'Growth Tracker'!$B$20:$B$85,'Growth Tracker'!$H$20:$H$85,NA())</f>
        <v>#N/A</v>
      </c>
      <c r="K694" s="80" t="e">
        <f t="shared" si="10"/>
        <v>#N/A</v>
      </c>
    </row>
    <row r="695" spans="1:11" x14ac:dyDescent="0.2">
      <c r="A695" s="28">
        <v>693</v>
      </c>
      <c r="B695" s="29">
        <v>1</v>
      </c>
      <c r="C695" s="29">
        <v>47.005299999999998</v>
      </c>
      <c r="D695" s="29">
        <v>2.963E-2</v>
      </c>
      <c r="E695" s="29">
        <v>44.386000000000003</v>
      </c>
      <c r="F695" s="29">
        <v>45.561999999999998</v>
      </c>
      <c r="G695" s="29">
        <v>47.005000000000003</v>
      </c>
      <c r="H695" s="29">
        <v>48.448999999999998</v>
      </c>
      <c r="I695" s="29">
        <v>49.625</v>
      </c>
      <c r="J695" s="30" t="e">
        <f>_xlfn.XLOOKUP(A695,'Growth Tracker'!$B$20:$B$85,'Growth Tracker'!$H$20:$H$85,NA())</f>
        <v>#N/A</v>
      </c>
      <c r="K695" s="80" t="e">
        <f t="shared" si="10"/>
        <v>#N/A</v>
      </c>
    </row>
    <row r="696" spans="1:11" x14ac:dyDescent="0.2">
      <c r="A696" s="28">
        <v>694</v>
      </c>
      <c r="B696" s="29">
        <v>1</v>
      </c>
      <c r="C696" s="29">
        <v>47.010100000000001</v>
      </c>
      <c r="D696" s="29">
        <v>2.963E-2</v>
      </c>
      <c r="E696" s="29">
        <v>44.39</v>
      </c>
      <c r="F696" s="29">
        <v>45.566000000000003</v>
      </c>
      <c r="G696" s="29">
        <v>47.01</v>
      </c>
      <c r="H696" s="29">
        <v>48.454000000000001</v>
      </c>
      <c r="I696" s="29">
        <v>49.63</v>
      </c>
      <c r="J696" s="30" t="e">
        <f>_xlfn.XLOOKUP(A696,'Growth Tracker'!$B$20:$B$85,'Growth Tracker'!$H$20:$H$85,NA())</f>
        <v>#N/A</v>
      </c>
      <c r="K696" s="80" t="e">
        <f t="shared" si="10"/>
        <v>#N/A</v>
      </c>
    </row>
    <row r="697" spans="1:11" x14ac:dyDescent="0.2">
      <c r="A697" s="28">
        <v>695</v>
      </c>
      <c r="B697" s="29">
        <v>1</v>
      </c>
      <c r="C697" s="29">
        <v>47.014899999999997</v>
      </c>
      <c r="D697" s="29">
        <v>2.963E-2</v>
      </c>
      <c r="E697" s="29">
        <v>44.395000000000003</v>
      </c>
      <c r="F697" s="29">
        <v>45.570999999999998</v>
      </c>
      <c r="G697" s="29">
        <v>47.015000000000001</v>
      </c>
      <c r="H697" s="29">
        <v>48.459000000000003</v>
      </c>
      <c r="I697" s="29">
        <v>49.634999999999998</v>
      </c>
      <c r="J697" s="30" t="e">
        <f>_xlfn.XLOOKUP(A697,'Growth Tracker'!$B$20:$B$85,'Growth Tracker'!$H$20:$H$85,NA())</f>
        <v>#N/A</v>
      </c>
      <c r="K697" s="80" t="e">
        <f t="shared" si="10"/>
        <v>#N/A</v>
      </c>
    </row>
    <row r="698" spans="1:11" x14ac:dyDescent="0.2">
      <c r="A698" s="28">
        <v>696</v>
      </c>
      <c r="B698" s="29">
        <v>1</v>
      </c>
      <c r="C698" s="29">
        <v>47.0197</v>
      </c>
      <c r="D698" s="29">
        <v>2.963E-2</v>
      </c>
      <c r="E698" s="29">
        <v>44.399000000000001</v>
      </c>
      <c r="F698" s="29">
        <v>45.576000000000001</v>
      </c>
      <c r="G698" s="29">
        <v>47.02</v>
      </c>
      <c r="H698" s="29">
        <v>48.463999999999999</v>
      </c>
      <c r="I698" s="29">
        <v>49.64</v>
      </c>
      <c r="J698" s="30" t="e">
        <f>_xlfn.XLOOKUP(A698,'Growth Tracker'!$B$20:$B$85,'Growth Tracker'!$H$20:$H$85,NA())</f>
        <v>#N/A</v>
      </c>
      <c r="K698" s="80" t="e">
        <f t="shared" si="10"/>
        <v>#N/A</v>
      </c>
    </row>
    <row r="699" spans="1:11" x14ac:dyDescent="0.2">
      <c r="A699" s="28">
        <v>697</v>
      </c>
      <c r="B699" s="29">
        <v>1</v>
      </c>
      <c r="C699" s="29">
        <v>47.024500000000003</v>
      </c>
      <c r="D699" s="29">
        <v>2.962E-2</v>
      </c>
      <c r="E699" s="29">
        <v>44.405000000000001</v>
      </c>
      <c r="F699" s="29">
        <v>45.581000000000003</v>
      </c>
      <c r="G699" s="29">
        <v>47.024999999999999</v>
      </c>
      <c r="H699" s="29">
        <v>48.468000000000004</v>
      </c>
      <c r="I699" s="29">
        <v>49.643999999999998</v>
      </c>
      <c r="J699" s="30" t="e">
        <f>_xlfn.XLOOKUP(A699,'Growth Tracker'!$B$20:$B$85,'Growth Tracker'!$H$20:$H$85,NA())</f>
        <v>#N/A</v>
      </c>
      <c r="K699" s="80" t="e">
        <f t="shared" si="10"/>
        <v>#N/A</v>
      </c>
    </row>
    <row r="700" spans="1:11" x14ac:dyDescent="0.2">
      <c r="A700" s="28">
        <v>698</v>
      </c>
      <c r="B700" s="29">
        <v>1</v>
      </c>
      <c r="C700" s="29">
        <v>47.029299999999999</v>
      </c>
      <c r="D700" s="29">
        <v>2.962E-2</v>
      </c>
      <c r="E700" s="29">
        <v>44.408999999999999</v>
      </c>
      <c r="F700" s="29">
        <v>45.585999999999999</v>
      </c>
      <c r="G700" s="29">
        <v>47.029000000000003</v>
      </c>
      <c r="H700" s="29">
        <v>48.472999999999999</v>
      </c>
      <c r="I700" s="29">
        <v>49.649000000000001</v>
      </c>
      <c r="J700" s="30" t="e">
        <f>_xlfn.XLOOKUP(A700,'Growth Tracker'!$B$20:$B$85,'Growth Tracker'!$H$20:$H$85,NA())</f>
        <v>#N/A</v>
      </c>
      <c r="K700" s="80" t="e">
        <f t="shared" si="10"/>
        <v>#N/A</v>
      </c>
    </row>
    <row r="701" spans="1:11" x14ac:dyDescent="0.2">
      <c r="A701" s="28">
        <v>699</v>
      </c>
      <c r="B701" s="29">
        <v>1</v>
      </c>
      <c r="C701" s="29">
        <v>47.034100000000002</v>
      </c>
      <c r="D701" s="29">
        <v>2.962E-2</v>
      </c>
      <c r="E701" s="29">
        <v>44.414000000000001</v>
      </c>
      <c r="F701" s="29">
        <v>45.59</v>
      </c>
      <c r="G701" s="29">
        <v>47.033999999999999</v>
      </c>
      <c r="H701" s="29">
        <v>48.478000000000002</v>
      </c>
      <c r="I701" s="29">
        <v>49.654000000000003</v>
      </c>
      <c r="J701" s="30" t="e">
        <f>_xlfn.XLOOKUP(A701,'Growth Tracker'!$B$20:$B$85,'Growth Tracker'!$H$20:$H$85,NA())</f>
        <v>#N/A</v>
      </c>
      <c r="K701" s="80" t="e">
        <f t="shared" si="10"/>
        <v>#N/A</v>
      </c>
    </row>
    <row r="702" spans="1:11" x14ac:dyDescent="0.2">
      <c r="A702" s="28">
        <v>700</v>
      </c>
      <c r="B702" s="29">
        <v>1</v>
      </c>
      <c r="C702" s="29">
        <v>47.038800000000002</v>
      </c>
      <c r="D702" s="29">
        <v>2.962E-2</v>
      </c>
      <c r="E702" s="29">
        <v>44.417999999999999</v>
      </c>
      <c r="F702" s="29">
        <v>45.594999999999999</v>
      </c>
      <c r="G702" s="29">
        <v>47.039000000000001</v>
      </c>
      <c r="H702" s="29">
        <v>48.482999999999997</v>
      </c>
      <c r="I702" s="29">
        <v>49.658999999999999</v>
      </c>
      <c r="J702" s="30" t="e">
        <f>_xlfn.XLOOKUP(A702,'Growth Tracker'!$B$20:$B$85,'Growth Tracker'!$H$20:$H$85,NA())</f>
        <v>#N/A</v>
      </c>
      <c r="K702" s="80" t="e">
        <f t="shared" si="10"/>
        <v>#N/A</v>
      </c>
    </row>
    <row r="703" spans="1:11" x14ac:dyDescent="0.2">
      <c r="A703" s="28">
        <v>701</v>
      </c>
      <c r="B703" s="29">
        <v>1</v>
      </c>
      <c r="C703" s="29">
        <v>47.043599999999998</v>
      </c>
      <c r="D703" s="29">
        <v>2.962E-2</v>
      </c>
      <c r="E703" s="29">
        <v>44.423000000000002</v>
      </c>
      <c r="F703" s="29">
        <v>45.598999999999997</v>
      </c>
      <c r="G703" s="29">
        <v>47.043999999999997</v>
      </c>
      <c r="H703" s="29">
        <v>48.488</v>
      </c>
      <c r="I703" s="29">
        <v>49.664000000000001</v>
      </c>
      <c r="J703" s="30" t="e">
        <f>_xlfn.XLOOKUP(A703,'Growth Tracker'!$B$20:$B$85,'Growth Tracker'!$H$20:$H$85,NA())</f>
        <v>#N/A</v>
      </c>
      <c r="K703" s="80" t="e">
        <f t="shared" si="10"/>
        <v>#N/A</v>
      </c>
    </row>
    <row r="704" spans="1:11" x14ac:dyDescent="0.2">
      <c r="A704" s="28">
        <v>702</v>
      </c>
      <c r="B704" s="29">
        <v>1</v>
      </c>
      <c r="C704" s="29">
        <v>47.048400000000001</v>
      </c>
      <c r="D704" s="29">
        <v>2.962E-2</v>
      </c>
      <c r="E704" s="29">
        <v>44.427</v>
      </c>
      <c r="F704" s="29">
        <v>45.603999999999999</v>
      </c>
      <c r="G704" s="29">
        <v>47.048000000000002</v>
      </c>
      <c r="H704" s="29">
        <v>48.493000000000002</v>
      </c>
      <c r="I704" s="29">
        <v>49.668999999999997</v>
      </c>
      <c r="J704" s="30" t="e">
        <f>_xlfn.XLOOKUP(A704,'Growth Tracker'!$B$20:$B$85,'Growth Tracker'!$H$20:$H$85,NA())</f>
        <v>#N/A</v>
      </c>
      <c r="K704" s="80" t="e">
        <f t="shared" si="10"/>
        <v>#N/A</v>
      </c>
    </row>
    <row r="705" spans="1:11" x14ac:dyDescent="0.2">
      <c r="A705" s="28">
        <v>703</v>
      </c>
      <c r="B705" s="29">
        <v>1</v>
      </c>
      <c r="C705" s="29">
        <v>47.053199999999997</v>
      </c>
      <c r="D705" s="29">
        <v>2.962E-2</v>
      </c>
      <c r="E705" s="29">
        <v>44.432000000000002</v>
      </c>
      <c r="F705" s="29">
        <v>45.609000000000002</v>
      </c>
      <c r="G705" s="29">
        <v>47.052999999999997</v>
      </c>
      <c r="H705" s="29">
        <v>48.497999999999998</v>
      </c>
      <c r="I705" s="29">
        <v>49.673999999999999</v>
      </c>
      <c r="J705" s="30" t="e">
        <f>_xlfn.XLOOKUP(A705,'Growth Tracker'!$B$20:$B$85,'Growth Tracker'!$H$20:$H$85,NA())</f>
        <v>#N/A</v>
      </c>
      <c r="K705" s="80" t="e">
        <f t="shared" si="10"/>
        <v>#N/A</v>
      </c>
    </row>
    <row r="706" spans="1:11" x14ac:dyDescent="0.2">
      <c r="A706" s="28">
        <v>704</v>
      </c>
      <c r="B706" s="29">
        <v>1</v>
      </c>
      <c r="C706" s="29">
        <v>47.057899999999997</v>
      </c>
      <c r="D706" s="29">
        <v>2.9610000000000001E-2</v>
      </c>
      <c r="E706" s="29">
        <v>44.436999999999998</v>
      </c>
      <c r="F706" s="29">
        <v>45.613999999999997</v>
      </c>
      <c r="G706" s="29">
        <v>47.058</v>
      </c>
      <c r="H706" s="29">
        <v>48.502000000000002</v>
      </c>
      <c r="I706" s="29">
        <v>49.679000000000002</v>
      </c>
      <c r="J706" s="30" t="e">
        <f>_xlfn.XLOOKUP(A706,'Growth Tracker'!$B$20:$B$85,'Growth Tracker'!$H$20:$H$85,NA())</f>
        <v>#N/A</v>
      </c>
      <c r="K706" s="80" t="e">
        <f t="shared" si="10"/>
        <v>#N/A</v>
      </c>
    </row>
    <row r="707" spans="1:11" x14ac:dyDescent="0.2">
      <c r="A707" s="28">
        <v>705</v>
      </c>
      <c r="B707" s="29">
        <v>1</v>
      </c>
      <c r="C707" s="29">
        <v>47.0627</v>
      </c>
      <c r="D707" s="29">
        <v>2.9610000000000001E-2</v>
      </c>
      <c r="E707" s="29">
        <v>44.442</v>
      </c>
      <c r="F707" s="29">
        <v>45.618000000000002</v>
      </c>
      <c r="G707" s="29">
        <v>47.063000000000002</v>
      </c>
      <c r="H707" s="29">
        <v>48.506999999999998</v>
      </c>
      <c r="I707" s="29">
        <v>49.683999999999997</v>
      </c>
      <c r="J707" s="30" t="e">
        <f>_xlfn.XLOOKUP(A707,'Growth Tracker'!$B$20:$B$85,'Growth Tracker'!$H$20:$H$85,NA())</f>
        <v>#N/A</v>
      </c>
      <c r="K707" s="80" t="e">
        <f t="shared" ref="K707:K732" si="11">IF(ISERROR(J707),NA(),_xlfn.NORM.S.DIST(IF(B707=0,LN(J707/C707)/D707,((J707/C707)^B707-1)/(B707*D707)),TRUE))</f>
        <v>#N/A</v>
      </c>
    </row>
    <row r="708" spans="1:11" x14ac:dyDescent="0.2">
      <c r="A708" s="28">
        <v>706</v>
      </c>
      <c r="B708" s="29">
        <v>1</v>
      </c>
      <c r="C708" s="29">
        <v>47.067399999999999</v>
      </c>
      <c r="D708" s="29">
        <v>2.9610000000000001E-2</v>
      </c>
      <c r="E708" s="29">
        <v>44.445999999999998</v>
      </c>
      <c r="F708" s="29">
        <v>45.622999999999998</v>
      </c>
      <c r="G708" s="29">
        <v>47.067</v>
      </c>
      <c r="H708" s="29">
        <v>48.512</v>
      </c>
      <c r="I708" s="29">
        <v>49.689</v>
      </c>
      <c r="J708" s="30" t="e">
        <f>_xlfn.XLOOKUP(A708,'Growth Tracker'!$B$20:$B$85,'Growth Tracker'!$H$20:$H$85,NA())</f>
        <v>#N/A</v>
      </c>
      <c r="K708" s="80" t="e">
        <f t="shared" si="11"/>
        <v>#N/A</v>
      </c>
    </row>
    <row r="709" spans="1:11" x14ac:dyDescent="0.2">
      <c r="A709" s="28">
        <v>707</v>
      </c>
      <c r="B709" s="29">
        <v>1</v>
      </c>
      <c r="C709" s="29">
        <v>47.072200000000002</v>
      </c>
      <c r="D709" s="29">
        <v>2.9610000000000001E-2</v>
      </c>
      <c r="E709" s="29">
        <v>44.451000000000001</v>
      </c>
      <c r="F709" s="29">
        <v>45.628</v>
      </c>
      <c r="G709" s="29">
        <v>47.072000000000003</v>
      </c>
      <c r="H709" s="29">
        <v>48.517000000000003</v>
      </c>
      <c r="I709" s="29">
        <v>49.694000000000003</v>
      </c>
      <c r="J709" s="30" t="e">
        <f>_xlfn.XLOOKUP(A709,'Growth Tracker'!$B$20:$B$85,'Growth Tracker'!$H$20:$H$85,NA())</f>
        <v>#N/A</v>
      </c>
      <c r="K709" s="80" t="e">
        <f t="shared" si="11"/>
        <v>#N/A</v>
      </c>
    </row>
    <row r="710" spans="1:11" x14ac:dyDescent="0.2">
      <c r="A710" s="28">
        <v>708</v>
      </c>
      <c r="B710" s="29">
        <v>1</v>
      </c>
      <c r="C710" s="29">
        <v>47.076900000000002</v>
      </c>
      <c r="D710" s="29">
        <v>2.9610000000000001E-2</v>
      </c>
      <c r="E710" s="29">
        <v>44.454999999999998</v>
      </c>
      <c r="F710" s="29">
        <v>45.631999999999998</v>
      </c>
      <c r="G710" s="29">
        <v>47.076999999999998</v>
      </c>
      <c r="H710" s="29">
        <v>48.521999999999998</v>
      </c>
      <c r="I710" s="29">
        <v>49.698999999999998</v>
      </c>
      <c r="J710" s="30" t="e">
        <f>_xlfn.XLOOKUP(A710,'Growth Tracker'!$B$20:$B$85,'Growth Tracker'!$H$20:$H$85,NA())</f>
        <v>#N/A</v>
      </c>
      <c r="K710" s="80" t="e">
        <f t="shared" si="11"/>
        <v>#N/A</v>
      </c>
    </row>
    <row r="711" spans="1:11" x14ac:dyDescent="0.2">
      <c r="A711" s="28">
        <v>709</v>
      </c>
      <c r="B711" s="29">
        <v>1</v>
      </c>
      <c r="C711" s="29">
        <v>47.081600000000002</v>
      </c>
      <c r="D711" s="29">
        <v>2.9610000000000001E-2</v>
      </c>
      <c r="E711" s="29">
        <v>44.46</v>
      </c>
      <c r="F711" s="29">
        <v>45.637</v>
      </c>
      <c r="G711" s="29">
        <v>47.082000000000001</v>
      </c>
      <c r="H711" s="29">
        <v>48.526000000000003</v>
      </c>
      <c r="I711" s="29">
        <v>49.704000000000001</v>
      </c>
      <c r="J711" s="30" t="e">
        <f>_xlfn.XLOOKUP(A711,'Growth Tracker'!$B$20:$B$85,'Growth Tracker'!$H$20:$H$85,NA())</f>
        <v>#N/A</v>
      </c>
      <c r="K711" s="80" t="e">
        <f t="shared" si="11"/>
        <v>#N/A</v>
      </c>
    </row>
    <row r="712" spans="1:11" x14ac:dyDescent="0.2">
      <c r="A712" s="28">
        <v>710</v>
      </c>
      <c r="B712" s="29">
        <v>1</v>
      </c>
      <c r="C712" s="29">
        <v>47.086399999999998</v>
      </c>
      <c r="D712" s="29">
        <v>2.9610000000000001E-2</v>
      </c>
      <c r="E712" s="29">
        <v>44.463999999999999</v>
      </c>
      <c r="F712" s="29">
        <v>45.640999999999998</v>
      </c>
      <c r="G712" s="29">
        <v>47.085999999999999</v>
      </c>
      <c r="H712" s="29">
        <v>48.530999999999999</v>
      </c>
      <c r="I712" s="29">
        <v>49.709000000000003</v>
      </c>
      <c r="J712" s="30" t="e">
        <f>_xlfn.XLOOKUP(A712,'Growth Tracker'!$B$20:$B$85,'Growth Tracker'!$H$20:$H$85,NA())</f>
        <v>#N/A</v>
      </c>
      <c r="K712" s="80" t="e">
        <f t="shared" si="11"/>
        <v>#N/A</v>
      </c>
    </row>
    <row r="713" spans="1:11" x14ac:dyDescent="0.2">
      <c r="A713" s="28">
        <v>711</v>
      </c>
      <c r="B713" s="29">
        <v>1</v>
      </c>
      <c r="C713" s="29">
        <v>47.091099999999997</v>
      </c>
      <c r="D713" s="29">
        <v>2.9600000000000001E-2</v>
      </c>
      <c r="E713" s="29">
        <v>44.469000000000001</v>
      </c>
      <c r="F713" s="29">
        <v>45.646000000000001</v>
      </c>
      <c r="G713" s="29">
        <v>47.091000000000001</v>
      </c>
      <c r="H713" s="29">
        <v>48.536000000000001</v>
      </c>
      <c r="I713" s="29">
        <v>49.713000000000001</v>
      </c>
      <c r="J713" s="30" t="e">
        <f>_xlfn.XLOOKUP(A713,'Growth Tracker'!$B$20:$B$85,'Growth Tracker'!$H$20:$H$85,NA())</f>
        <v>#N/A</v>
      </c>
      <c r="K713" s="80" t="e">
        <f t="shared" si="11"/>
        <v>#N/A</v>
      </c>
    </row>
    <row r="714" spans="1:11" x14ac:dyDescent="0.2">
      <c r="A714" s="28">
        <v>712</v>
      </c>
      <c r="B714" s="29">
        <v>1</v>
      </c>
      <c r="C714" s="29">
        <v>47.095799999999997</v>
      </c>
      <c r="D714" s="29">
        <v>2.9600000000000001E-2</v>
      </c>
      <c r="E714" s="29">
        <v>44.473999999999997</v>
      </c>
      <c r="F714" s="29">
        <v>45.651000000000003</v>
      </c>
      <c r="G714" s="29">
        <v>47.095999999999997</v>
      </c>
      <c r="H714" s="29">
        <v>48.540999999999997</v>
      </c>
      <c r="I714" s="29">
        <v>49.718000000000004</v>
      </c>
      <c r="J714" s="30" t="e">
        <f>_xlfn.XLOOKUP(A714,'Growth Tracker'!$B$20:$B$85,'Growth Tracker'!$H$20:$H$85,NA())</f>
        <v>#N/A</v>
      </c>
      <c r="K714" s="80" t="e">
        <f t="shared" si="11"/>
        <v>#N/A</v>
      </c>
    </row>
    <row r="715" spans="1:11" x14ac:dyDescent="0.2">
      <c r="A715" s="28">
        <v>713</v>
      </c>
      <c r="B715" s="29">
        <v>1</v>
      </c>
      <c r="C715" s="29">
        <v>47.100499999999997</v>
      </c>
      <c r="D715" s="29">
        <v>2.9600000000000001E-2</v>
      </c>
      <c r="E715" s="29">
        <v>44.478000000000002</v>
      </c>
      <c r="F715" s="29">
        <v>45.655999999999999</v>
      </c>
      <c r="G715" s="29">
        <v>47.100999999999999</v>
      </c>
      <c r="H715" s="29">
        <v>48.545000000000002</v>
      </c>
      <c r="I715" s="29">
        <v>49.722999999999999</v>
      </c>
      <c r="J715" s="30" t="e">
        <f>_xlfn.XLOOKUP(A715,'Growth Tracker'!$B$20:$B$85,'Growth Tracker'!$H$20:$H$85,NA())</f>
        <v>#N/A</v>
      </c>
      <c r="K715" s="80" t="e">
        <f t="shared" si="11"/>
        <v>#N/A</v>
      </c>
    </row>
    <row r="716" spans="1:11" x14ac:dyDescent="0.2">
      <c r="A716" s="28">
        <v>714</v>
      </c>
      <c r="B716" s="29">
        <v>1</v>
      </c>
      <c r="C716" s="29">
        <v>47.105200000000004</v>
      </c>
      <c r="D716" s="29">
        <v>2.9600000000000001E-2</v>
      </c>
      <c r="E716" s="29">
        <v>44.482999999999997</v>
      </c>
      <c r="F716" s="29">
        <v>45.66</v>
      </c>
      <c r="G716" s="29">
        <v>47.104999999999997</v>
      </c>
      <c r="H716" s="29">
        <v>48.55</v>
      </c>
      <c r="I716" s="29">
        <v>49.728000000000002</v>
      </c>
      <c r="J716" s="30" t="e">
        <f>_xlfn.XLOOKUP(A716,'Growth Tracker'!$B$20:$B$85,'Growth Tracker'!$H$20:$H$85,NA())</f>
        <v>#N/A</v>
      </c>
      <c r="K716" s="80" t="e">
        <f t="shared" si="11"/>
        <v>#N/A</v>
      </c>
    </row>
    <row r="717" spans="1:11" x14ac:dyDescent="0.2">
      <c r="A717" s="28">
        <v>715</v>
      </c>
      <c r="B717" s="29">
        <v>1</v>
      </c>
      <c r="C717" s="29">
        <v>47.109900000000003</v>
      </c>
      <c r="D717" s="29">
        <v>2.9600000000000001E-2</v>
      </c>
      <c r="E717" s="29">
        <v>44.487000000000002</v>
      </c>
      <c r="F717" s="29">
        <v>45.664999999999999</v>
      </c>
      <c r="G717" s="29">
        <v>47.11</v>
      </c>
      <c r="H717" s="29">
        <v>48.555</v>
      </c>
      <c r="I717" s="29">
        <v>49.732999999999997</v>
      </c>
      <c r="J717" s="30" t="e">
        <f>_xlfn.XLOOKUP(A717,'Growth Tracker'!$B$20:$B$85,'Growth Tracker'!$H$20:$H$85,NA())</f>
        <v>#N/A</v>
      </c>
      <c r="K717" s="80" t="e">
        <f t="shared" si="11"/>
        <v>#N/A</v>
      </c>
    </row>
    <row r="718" spans="1:11" x14ac:dyDescent="0.2">
      <c r="A718" s="28">
        <v>716</v>
      </c>
      <c r="B718" s="29">
        <v>1</v>
      </c>
      <c r="C718" s="29">
        <v>47.114600000000003</v>
      </c>
      <c r="D718" s="29">
        <v>2.9600000000000001E-2</v>
      </c>
      <c r="E718" s="29">
        <v>44.491999999999997</v>
      </c>
      <c r="F718" s="29">
        <v>45.668999999999997</v>
      </c>
      <c r="G718" s="29">
        <v>47.115000000000002</v>
      </c>
      <c r="H718" s="29">
        <v>48.56</v>
      </c>
      <c r="I718" s="29">
        <v>49.738</v>
      </c>
      <c r="J718" s="30" t="e">
        <f>_xlfn.XLOOKUP(A718,'Growth Tracker'!$B$20:$B$85,'Growth Tracker'!$H$20:$H$85,NA())</f>
        <v>#N/A</v>
      </c>
      <c r="K718" s="80" t="e">
        <f t="shared" si="11"/>
        <v>#N/A</v>
      </c>
    </row>
    <row r="719" spans="1:11" x14ac:dyDescent="0.2">
      <c r="A719" s="28">
        <v>717</v>
      </c>
      <c r="B719" s="29">
        <v>1</v>
      </c>
      <c r="C719" s="29">
        <v>47.119300000000003</v>
      </c>
      <c r="D719" s="29">
        <v>2.9590000000000002E-2</v>
      </c>
      <c r="E719" s="29">
        <v>44.497</v>
      </c>
      <c r="F719" s="29">
        <v>45.673999999999999</v>
      </c>
      <c r="G719" s="29">
        <v>47.119</v>
      </c>
      <c r="H719" s="29">
        <v>48.564</v>
      </c>
      <c r="I719" s="29">
        <v>49.741999999999997</v>
      </c>
      <c r="J719" s="30" t="e">
        <f>_xlfn.XLOOKUP(A719,'Growth Tracker'!$B$20:$B$85,'Growth Tracker'!$H$20:$H$85,NA())</f>
        <v>#N/A</v>
      </c>
      <c r="K719" s="80" t="e">
        <f t="shared" si="11"/>
        <v>#N/A</v>
      </c>
    </row>
    <row r="720" spans="1:11" x14ac:dyDescent="0.2">
      <c r="A720" s="28">
        <v>718</v>
      </c>
      <c r="B720" s="29">
        <v>1</v>
      </c>
      <c r="C720" s="29">
        <v>47.124000000000002</v>
      </c>
      <c r="D720" s="29">
        <v>2.9590000000000002E-2</v>
      </c>
      <c r="E720" s="29">
        <v>44.500999999999998</v>
      </c>
      <c r="F720" s="29">
        <v>45.679000000000002</v>
      </c>
      <c r="G720" s="29">
        <v>47.124000000000002</v>
      </c>
      <c r="H720" s="29">
        <v>48.569000000000003</v>
      </c>
      <c r="I720" s="29">
        <v>49.747</v>
      </c>
      <c r="J720" s="30" t="e">
        <f>_xlfn.XLOOKUP(A720,'Growth Tracker'!$B$20:$B$85,'Growth Tracker'!$H$20:$H$85,NA())</f>
        <v>#N/A</v>
      </c>
      <c r="K720" s="80" t="e">
        <f t="shared" si="11"/>
        <v>#N/A</v>
      </c>
    </row>
    <row r="721" spans="1:11" x14ac:dyDescent="0.2">
      <c r="A721" s="28">
        <v>719</v>
      </c>
      <c r="B721" s="29">
        <v>1</v>
      </c>
      <c r="C721" s="29">
        <v>47.128700000000002</v>
      </c>
      <c r="D721" s="29">
        <v>2.9590000000000002E-2</v>
      </c>
      <c r="E721" s="29">
        <v>44.506</v>
      </c>
      <c r="F721" s="29">
        <v>45.683</v>
      </c>
      <c r="G721" s="29">
        <v>47.128999999999998</v>
      </c>
      <c r="H721" s="29">
        <v>48.573999999999998</v>
      </c>
      <c r="I721" s="29">
        <v>49.752000000000002</v>
      </c>
      <c r="J721" s="30" t="e">
        <f>_xlfn.XLOOKUP(A721,'Growth Tracker'!$B$20:$B$85,'Growth Tracker'!$H$20:$H$85,NA())</f>
        <v>#N/A</v>
      </c>
      <c r="K721" s="80" t="e">
        <f t="shared" si="11"/>
        <v>#N/A</v>
      </c>
    </row>
    <row r="722" spans="1:11" x14ac:dyDescent="0.2">
      <c r="A722" s="28">
        <v>720</v>
      </c>
      <c r="B722" s="29">
        <v>1</v>
      </c>
      <c r="C722" s="29">
        <v>47.133400000000002</v>
      </c>
      <c r="D722" s="29">
        <v>2.9590000000000002E-2</v>
      </c>
      <c r="E722" s="29">
        <v>44.51</v>
      </c>
      <c r="F722" s="29">
        <v>45.688000000000002</v>
      </c>
      <c r="G722" s="29">
        <v>47.133000000000003</v>
      </c>
      <c r="H722" s="29">
        <v>48.579000000000001</v>
      </c>
      <c r="I722" s="29">
        <v>49.756999999999998</v>
      </c>
      <c r="J722" s="30" t="e">
        <f>_xlfn.XLOOKUP(A722,'Growth Tracker'!$B$20:$B$85,'Growth Tracker'!$H$20:$H$85,NA())</f>
        <v>#N/A</v>
      </c>
      <c r="K722" s="80" t="e">
        <f t="shared" si="11"/>
        <v>#N/A</v>
      </c>
    </row>
    <row r="723" spans="1:11" x14ac:dyDescent="0.2">
      <c r="A723" s="28">
        <v>721</v>
      </c>
      <c r="B723" s="29">
        <v>1</v>
      </c>
      <c r="C723" s="29">
        <v>47.137999999999998</v>
      </c>
      <c r="D723" s="29">
        <v>2.9590000000000002E-2</v>
      </c>
      <c r="E723" s="29">
        <v>44.515000000000001</v>
      </c>
      <c r="F723" s="29">
        <v>45.692</v>
      </c>
      <c r="G723" s="29">
        <v>47.137999999999998</v>
      </c>
      <c r="H723" s="29">
        <v>48.584000000000003</v>
      </c>
      <c r="I723" s="29">
        <v>49.761000000000003</v>
      </c>
      <c r="J723" s="30" t="e">
        <f>_xlfn.XLOOKUP(A723,'Growth Tracker'!$B$20:$B$85,'Growth Tracker'!$H$20:$H$85,NA())</f>
        <v>#N/A</v>
      </c>
      <c r="K723" s="80" t="e">
        <f t="shared" si="11"/>
        <v>#N/A</v>
      </c>
    </row>
    <row r="724" spans="1:11" x14ac:dyDescent="0.2">
      <c r="A724" s="28">
        <v>722</v>
      </c>
      <c r="B724" s="29">
        <v>1</v>
      </c>
      <c r="C724" s="29">
        <v>47.142699999999998</v>
      </c>
      <c r="D724" s="29">
        <v>2.9590000000000002E-2</v>
      </c>
      <c r="E724" s="29">
        <v>44.518999999999998</v>
      </c>
      <c r="F724" s="29">
        <v>45.697000000000003</v>
      </c>
      <c r="G724" s="29">
        <v>47.143000000000001</v>
      </c>
      <c r="H724" s="29">
        <v>48.588000000000001</v>
      </c>
      <c r="I724" s="29">
        <v>49.765999999999998</v>
      </c>
      <c r="J724" s="30" t="e">
        <f>_xlfn.XLOOKUP(A724,'Growth Tracker'!$B$20:$B$85,'Growth Tracker'!$H$20:$H$85,NA())</f>
        <v>#N/A</v>
      </c>
      <c r="K724" s="80" t="e">
        <f t="shared" si="11"/>
        <v>#N/A</v>
      </c>
    </row>
    <row r="725" spans="1:11" x14ac:dyDescent="0.2">
      <c r="A725" s="28">
        <v>723</v>
      </c>
      <c r="B725" s="29">
        <v>1</v>
      </c>
      <c r="C725" s="29">
        <v>47.147399999999998</v>
      </c>
      <c r="D725" s="29">
        <v>2.9590000000000002E-2</v>
      </c>
      <c r="E725" s="29">
        <v>44.524000000000001</v>
      </c>
      <c r="F725" s="29">
        <v>45.701000000000001</v>
      </c>
      <c r="G725" s="29">
        <v>47.146999999999998</v>
      </c>
      <c r="H725" s="29">
        <v>48.593000000000004</v>
      </c>
      <c r="I725" s="29">
        <v>49.771000000000001</v>
      </c>
      <c r="J725" s="30" t="e">
        <f>_xlfn.XLOOKUP(A725,'Growth Tracker'!$B$20:$B$85,'Growth Tracker'!$H$20:$H$85,NA())</f>
        <v>#N/A</v>
      </c>
      <c r="K725" s="80" t="e">
        <f t="shared" si="11"/>
        <v>#N/A</v>
      </c>
    </row>
    <row r="726" spans="1:11" x14ac:dyDescent="0.2">
      <c r="A726" s="28">
        <v>724</v>
      </c>
      <c r="B726" s="29">
        <v>1</v>
      </c>
      <c r="C726" s="29">
        <v>47.152000000000001</v>
      </c>
      <c r="D726" s="29">
        <v>2.9579999999999999E-2</v>
      </c>
      <c r="E726" s="29">
        <v>44.529000000000003</v>
      </c>
      <c r="F726" s="29">
        <v>45.706000000000003</v>
      </c>
      <c r="G726" s="29">
        <v>47.152000000000001</v>
      </c>
      <c r="H726" s="29">
        <v>48.597999999999999</v>
      </c>
      <c r="I726" s="29">
        <v>49.774999999999999</v>
      </c>
      <c r="J726" s="30" t="e">
        <f>_xlfn.XLOOKUP(A726,'Growth Tracker'!$B$20:$B$85,'Growth Tracker'!$H$20:$H$85,NA())</f>
        <v>#N/A</v>
      </c>
      <c r="K726" s="80" t="e">
        <f t="shared" si="11"/>
        <v>#N/A</v>
      </c>
    </row>
    <row r="727" spans="1:11" x14ac:dyDescent="0.2">
      <c r="A727" s="28">
        <v>725</v>
      </c>
      <c r="B727" s="29">
        <v>1</v>
      </c>
      <c r="C727" s="29">
        <v>47.156700000000001</v>
      </c>
      <c r="D727" s="29">
        <v>2.9579999999999999E-2</v>
      </c>
      <c r="E727" s="29">
        <v>44.533000000000001</v>
      </c>
      <c r="F727" s="29">
        <v>45.710999999999999</v>
      </c>
      <c r="G727" s="29">
        <v>47.156999999999996</v>
      </c>
      <c r="H727" s="29">
        <v>48.601999999999997</v>
      </c>
      <c r="I727" s="29">
        <v>49.78</v>
      </c>
      <c r="J727" s="30" t="e">
        <f>_xlfn.XLOOKUP(A727,'Growth Tracker'!$B$20:$B$85,'Growth Tracker'!$H$20:$H$85,NA())</f>
        <v>#N/A</v>
      </c>
      <c r="K727" s="80" t="e">
        <f t="shared" si="11"/>
        <v>#N/A</v>
      </c>
    </row>
    <row r="728" spans="1:11" x14ac:dyDescent="0.2">
      <c r="A728" s="28">
        <v>726</v>
      </c>
      <c r="B728" s="29">
        <v>1</v>
      </c>
      <c r="C728" s="29">
        <v>47.161299999999997</v>
      </c>
      <c r="D728" s="29">
        <v>2.9579999999999999E-2</v>
      </c>
      <c r="E728" s="29">
        <v>44.537999999999997</v>
      </c>
      <c r="F728" s="29">
        <v>45.715000000000003</v>
      </c>
      <c r="G728" s="29">
        <v>47.161000000000001</v>
      </c>
      <c r="H728" s="29">
        <v>48.606999999999999</v>
      </c>
      <c r="I728" s="29">
        <v>49.784999999999997</v>
      </c>
      <c r="J728" s="30" t="e">
        <f>_xlfn.XLOOKUP(A728,'Growth Tracker'!$B$20:$B$85,'Growth Tracker'!$H$20:$H$85,NA())</f>
        <v>#N/A</v>
      </c>
      <c r="K728" s="80" t="e">
        <f t="shared" si="11"/>
        <v>#N/A</v>
      </c>
    </row>
    <row r="729" spans="1:11" x14ac:dyDescent="0.2">
      <c r="A729" s="28">
        <v>727</v>
      </c>
      <c r="B729" s="29">
        <v>1</v>
      </c>
      <c r="C729" s="29">
        <v>47.165999999999997</v>
      </c>
      <c r="D729" s="29">
        <v>2.9579999999999999E-2</v>
      </c>
      <c r="E729" s="29">
        <v>44.542000000000002</v>
      </c>
      <c r="F729" s="29">
        <v>45.72</v>
      </c>
      <c r="G729" s="29">
        <v>47.165999999999997</v>
      </c>
      <c r="H729" s="29">
        <v>48.612000000000002</v>
      </c>
      <c r="I729" s="29">
        <v>49.79</v>
      </c>
      <c r="J729" s="30" t="e">
        <f>_xlfn.XLOOKUP(A729,'Growth Tracker'!$B$20:$B$85,'Growth Tracker'!$H$20:$H$85,NA())</f>
        <v>#N/A</v>
      </c>
      <c r="K729" s="80" t="e">
        <f t="shared" si="11"/>
        <v>#N/A</v>
      </c>
    </row>
    <row r="730" spans="1:11" x14ac:dyDescent="0.2">
      <c r="A730" s="28">
        <v>728</v>
      </c>
      <c r="B730" s="29">
        <v>1</v>
      </c>
      <c r="C730" s="29">
        <v>47.1706</v>
      </c>
      <c r="D730" s="29">
        <v>2.9579999999999999E-2</v>
      </c>
      <c r="E730" s="29">
        <v>44.545999999999999</v>
      </c>
      <c r="F730" s="29">
        <v>45.723999999999997</v>
      </c>
      <c r="G730" s="29">
        <v>47.170999999999999</v>
      </c>
      <c r="H730" s="29">
        <v>48.616999999999997</v>
      </c>
      <c r="I730" s="29">
        <v>49.795000000000002</v>
      </c>
      <c r="J730" s="30" t="e">
        <f>_xlfn.XLOOKUP(A730,'Growth Tracker'!$B$20:$B$85,'Growth Tracker'!$H$20:$H$85,NA())</f>
        <v>#N/A</v>
      </c>
      <c r="K730" s="80" t="e">
        <f t="shared" si="11"/>
        <v>#N/A</v>
      </c>
    </row>
    <row r="731" spans="1:11" x14ac:dyDescent="0.2">
      <c r="A731" s="28">
        <v>729</v>
      </c>
      <c r="B731" s="29">
        <v>1</v>
      </c>
      <c r="C731" s="29">
        <v>47.175199999999997</v>
      </c>
      <c r="D731" s="29">
        <v>2.9579999999999999E-2</v>
      </c>
      <c r="E731" s="29">
        <v>44.551000000000002</v>
      </c>
      <c r="F731" s="29">
        <v>45.728999999999999</v>
      </c>
      <c r="G731" s="29">
        <v>47.174999999999997</v>
      </c>
      <c r="H731" s="29">
        <v>48.621000000000002</v>
      </c>
      <c r="I731" s="29">
        <v>49.8</v>
      </c>
      <c r="J731" s="30" t="e">
        <f>_xlfn.XLOOKUP(A731,'Growth Tracker'!$B$20:$B$85,'Growth Tracker'!$H$20:$H$85,NA())</f>
        <v>#N/A</v>
      </c>
      <c r="K731" s="80" t="e">
        <f t="shared" si="11"/>
        <v>#N/A</v>
      </c>
    </row>
    <row r="732" spans="1:11" x14ac:dyDescent="0.2">
      <c r="A732" s="28">
        <v>730</v>
      </c>
      <c r="B732" s="29">
        <v>1</v>
      </c>
      <c r="C732" s="29">
        <v>47.179900000000004</v>
      </c>
      <c r="D732" s="29">
        <v>2.9579999999999999E-2</v>
      </c>
      <c r="E732" s="29">
        <v>44.555</v>
      </c>
      <c r="F732" s="29">
        <v>45.732999999999997</v>
      </c>
      <c r="G732" s="29">
        <v>47.18</v>
      </c>
      <c r="H732" s="29">
        <v>48.625999999999998</v>
      </c>
      <c r="I732" s="29">
        <v>49.805</v>
      </c>
      <c r="J732" s="30" t="e">
        <f>_xlfn.XLOOKUP(A732,'Growth Tracker'!$B$20:$B$85,'Growth Tracker'!$H$20:$H$85,NA())</f>
        <v>#N/A</v>
      </c>
      <c r="K732" s="80" t="e">
        <f t="shared" si="11"/>
        <v>#N/A</v>
      </c>
    </row>
  </sheetData>
  <mergeCells count="2">
    <mergeCell ref="M12:M20"/>
    <mergeCell ref="M7:M9"/>
  </mergeCells>
  <hyperlinks>
    <hyperlink ref="M6" r:id="rId1" display="WHO Data: Head Circumference for Age" xr:uid="{BCEFF854-7176-44D9-8EC8-11C3682905B9}"/>
  </hyperlinks>
  <pageMargins left="0.7" right="0.7" top="0.75" bottom="0.75" header="0.3" footer="0.3"/>
  <pageSetup orientation="portrait" horizontalDpi="4294967293"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B870-59CC-42E4-8EF9-A0592B73E447}">
  <dimension ref="A1:C19"/>
  <sheetViews>
    <sheetView showGridLines="0" workbookViewId="0"/>
  </sheetViews>
  <sheetFormatPr defaultRowHeight="14.25" x14ac:dyDescent="0.2"/>
  <cols>
    <col min="1" max="1" width="2.5" style="50" customWidth="1"/>
    <col min="2" max="2" width="62.625" style="50" customWidth="1"/>
    <col min="3" max="3" width="19.5" style="40" customWidth="1"/>
    <col min="4" max="16384" width="9" style="40"/>
  </cols>
  <sheetData>
    <row r="1" spans="1:3" ht="32.1" customHeight="1" x14ac:dyDescent="0.2">
      <c r="A1" s="37"/>
      <c r="B1" s="38" t="s">
        <v>58</v>
      </c>
      <c r="C1" s="39"/>
    </row>
    <row r="2" spans="1:3" ht="15" x14ac:dyDescent="0.2">
      <c r="A2" s="41"/>
      <c r="B2" s="42"/>
      <c r="C2" s="43"/>
    </row>
    <row r="3" spans="1:3" ht="15" x14ac:dyDescent="0.2">
      <c r="A3" s="41"/>
      <c r="B3" s="44" t="s">
        <v>46</v>
      </c>
      <c r="C3" s="43"/>
    </row>
    <row r="4" spans="1:3" ht="15" x14ac:dyDescent="0.2">
      <c r="A4" s="41"/>
      <c r="B4" s="47" t="s">
        <v>55</v>
      </c>
      <c r="C4" s="43"/>
    </row>
    <row r="5" spans="1:3" ht="15" x14ac:dyDescent="0.2">
      <c r="A5" s="41"/>
      <c r="B5" s="45"/>
      <c r="C5" s="43"/>
    </row>
    <row r="6" spans="1:3" ht="15.75" x14ac:dyDescent="0.25">
      <c r="A6" s="41"/>
      <c r="B6" s="46" t="s">
        <v>26</v>
      </c>
      <c r="C6" s="43"/>
    </row>
    <row r="7" spans="1:3" ht="15" x14ac:dyDescent="0.2">
      <c r="A7" s="41"/>
      <c r="B7" s="45"/>
      <c r="C7" s="43"/>
    </row>
    <row r="8" spans="1:3" ht="30" x14ac:dyDescent="0.2">
      <c r="A8" s="41"/>
      <c r="B8" s="45" t="s">
        <v>47</v>
      </c>
      <c r="C8" s="43"/>
    </row>
    <row r="9" spans="1:3" ht="15" x14ac:dyDescent="0.2">
      <c r="A9" s="41"/>
      <c r="B9" s="45"/>
      <c r="C9" s="43"/>
    </row>
    <row r="10" spans="1:3" ht="30" x14ac:dyDescent="0.2">
      <c r="A10" s="41"/>
      <c r="B10" s="45" t="s">
        <v>48</v>
      </c>
      <c r="C10" s="43"/>
    </row>
    <row r="11" spans="1:3" ht="15" x14ac:dyDescent="0.2">
      <c r="A11" s="41"/>
      <c r="B11" s="45"/>
      <c r="C11" s="43"/>
    </row>
    <row r="12" spans="1:3" ht="30" x14ac:dyDescent="0.2">
      <c r="A12" s="41"/>
      <c r="B12" s="45" t="s">
        <v>49</v>
      </c>
      <c r="C12" s="43"/>
    </row>
    <row r="13" spans="1:3" ht="15" x14ac:dyDescent="0.2">
      <c r="A13" s="41"/>
      <c r="B13" s="45"/>
      <c r="C13" s="43"/>
    </row>
    <row r="14" spans="1:3" ht="15.75" x14ac:dyDescent="0.25">
      <c r="A14" s="41"/>
      <c r="B14" s="46" t="s">
        <v>50</v>
      </c>
      <c r="C14" s="43"/>
    </row>
    <row r="15" spans="1:3" ht="15" x14ac:dyDescent="0.2">
      <c r="A15" s="41"/>
      <c r="B15" s="47" t="s">
        <v>51</v>
      </c>
      <c r="C15" s="43"/>
    </row>
    <row r="16" spans="1:3" ht="15" x14ac:dyDescent="0.2">
      <c r="A16" s="41"/>
      <c r="B16" s="48"/>
      <c r="C16" s="43"/>
    </row>
    <row r="17" spans="1:3" ht="15" x14ac:dyDescent="0.2">
      <c r="A17" s="41"/>
      <c r="B17" s="49" t="s">
        <v>52</v>
      </c>
      <c r="C17" s="43"/>
    </row>
    <row r="18" spans="1:3" x14ac:dyDescent="0.2">
      <c r="A18" s="41"/>
      <c r="B18" s="41"/>
      <c r="C18" s="43"/>
    </row>
    <row r="19" spans="1:3" x14ac:dyDescent="0.2">
      <c r="A19" s="41"/>
      <c r="B19" s="41"/>
      <c r="C19" s="43"/>
    </row>
  </sheetData>
  <hyperlinks>
    <hyperlink ref="B15" r:id="rId1" xr:uid="{DD16B49B-1336-4B83-9137-3DC664A642D8}"/>
    <hyperlink ref="B4" r:id="rId2" xr:uid="{247D2E8D-628A-46FE-96DC-30E76DF1485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Growth Tracker</vt:lpstr>
      <vt:lpstr>Weight Data</vt:lpstr>
      <vt:lpstr>Height Data</vt:lpstr>
      <vt:lpstr>Head Circ Data</vt:lpstr>
      <vt:lpstr>©</vt:lpstr>
      <vt:lpstr>'Growth Tracker'!Print_Area</vt:lpstr>
      <vt:lpstr>'Growth Tracker'!Print_Titles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Infant Growth Chart for Girls</dc:title>
  <dc:creator>Vertex42.com</dc:creator>
  <dc:description>© 2024 Vertex42 LLC. All Rights Reserved.</dc:description>
  <cp:lastModifiedBy>Vertex42.com</cp:lastModifiedBy>
  <cp:lastPrinted>2024-05-10T20:08:16Z</cp:lastPrinted>
  <dcterms:created xsi:type="dcterms:W3CDTF">2024-04-30T22:17:13Z</dcterms:created>
  <dcterms:modified xsi:type="dcterms:W3CDTF">2024-05-11T18:29:10Z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 2024 Vertex42 LLC. All Rights Reserved.</vt:lpwstr>
  </property>
  <property fmtid="{D5CDD505-2E9C-101B-9397-08002B2CF9AE}" pid="4" name="Source">
    <vt:lpwstr>https://www.vertex42.com/ExcelTemplates/infant-growth-chart.html</vt:lpwstr>
  </property>
</Properties>
</file>