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Documents\VERTEX42\TEMPLATES\TEMPLATE - Exercise\"/>
    </mc:Choice>
  </mc:AlternateContent>
  <xr:revisionPtr revIDLastSave="0" documentId="13_ncr:1_{4F500956-9C6E-48BD-8C35-E29B6C79ACD8}" xr6:coauthVersionLast="47" xr6:coauthVersionMax="47" xr10:uidLastSave="{00000000-0000-0000-0000-000000000000}"/>
  <bookViews>
    <workbookView xWindow="3795" yWindow="975" windowWidth="24750" windowHeight="22110" xr2:uid="{1F624F5B-0F19-4807-875C-998B1EEE8A5C}"/>
  </bookViews>
  <sheets>
    <sheet name="Growth Tracker" sheetId="1" r:id="rId1"/>
    <sheet name="Weight Data" sheetId="2" r:id="rId2"/>
    <sheet name="Height Data" sheetId="3" r:id="rId3"/>
    <sheet name="Head Circ Data" sheetId="4" r:id="rId4"/>
    <sheet name="©" sheetId="5" r:id="rId5"/>
  </sheets>
  <definedNames>
    <definedName name="_xlnm.Print_Area" localSheetId="0">'Growth Tracker'!$A$1:$J$90</definedName>
    <definedName name="_xlnm.Print_Titles" localSheetId="0">'Growth Tracker'!$18:$19</definedName>
    <definedName name="valuevx">42.314159</definedName>
    <definedName name="vertex42_copyright" hidden="1">"© 2024 Vertex42 LLC"</definedName>
    <definedName name="vertex42_id" hidden="1">"infant-growth-chart-boys.xlsx"</definedName>
    <definedName name="vertex42_title" hidden="1">"Infant Growth Chart for Boys"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4" i="1"/>
  <c r="I26"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J2" i="4"/>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G22" i="1"/>
  <c r="G24" i="1"/>
  <c r="G26"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B20" i="1"/>
  <c r="C20" i="1"/>
  <c r="C22" i="1" l="1"/>
  <c r="M18" i="1"/>
  <c r="M13"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C21"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J260" i="4" l="1"/>
  <c r="K260" i="4" s="1"/>
  <c r="J730" i="3"/>
  <c r="K730" i="3" s="1"/>
  <c r="J722" i="3"/>
  <c r="K722" i="3" s="1"/>
  <c r="J714" i="3"/>
  <c r="K714" i="3" s="1"/>
  <c r="J706" i="3"/>
  <c r="K706" i="3" s="1"/>
  <c r="J698" i="3"/>
  <c r="K698" i="3" s="1"/>
  <c r="J690" i="3"/>
  <c r="K690" i="3" s="1"/>
  <c r="J682" i="3"/>
  <c r="K682" i="3" s="1"/>
  <c r="J674" i="3"/>
  <c r="K674" i="3" s="1"/>
  <c r="J666" i="3"/>
  <c r="K666" i="3" s="1"/>
  <c r="J658" i="3"/>
  <c r="K658" i="3" s="1"/>
  <c r="J650" i="3"/>
  <c r="K650" i="3" s="1"/>
  <c r="J642" i="3"/>
  <c r="K642" i="3" s="1"/>
  <c r="J634" i="3"/>
  <c r="K634" i="3" s="1"/>
  <c r="J626" i="3"/>
  <c r="K626" i="3" s="1"/>
  <c r="J618" i="3"/>
  <c r="K618" i="3" s="1"/>
  <c r="J610" i="3"/>
  <c r="K610" i="3" s="1"/>
  <c r="J602" i="3"/>
  <c r="K602" i="3" s="1"/>
  <c r="J594" i="3"/>
  <c r="K594" i="3" s="1"/>
  <c r="J586" i="3"/>
  <c r="K586" i="3" s="1"/>
  <c r="J578" i="3"/>
  <c r="K578" i="3" s="1"/>
  <c r="J570" i="3"/>
  <c r="K570" i="3" s="1"/>
  <c r="J562" i="3"/>
  <c r="K562" i="3" s="1"/>
  <c r="J554" i="3"/>
  <c r="K554" i="3" s="1"/>
  <c r="J546" i="3"/>
  <c r="K546" i="3" s="1"/>
  <c r="J538" i="3"/>
  <c r="K538" i="3" s="1"/>
  <c r="J530" i="3"/>
  <c r="K530" i="3" s="1"/>
  <c r="J522" i="3"/>
  <c r="K522" i="3" s="1"/>
  <c r="J514" i="3"/>
  <c r="K514" i="3" s="1"/>
  <c r="J506" i="3"/>
  <c r="K506" i="3" s="1"/>
  <c r="J497" i="3"/>
  <c r="K497" i="3" s="1"/>
  <c r="J484" i="3"/>
  <c r="K484" i="3" s="1"/>
  <c r="J452" i="3"/>
  <c r="K452" i="3" s="1"/>
  <c r="J420" i="3"/>
  <c r="K420" i="3" s="1"/>
  <c r="J388" i="3"/>
  <c r="K388" i="3" s="1"/>
  <c r="J356" i="3"/>
  <c r="K356" i="3" s="1"/>
  <c r="J324" i="3"/>
  <c r="K324" i="3" s="1"/>
  <c r="J292" i="3"/>
  <c r="K292" i="3" s="1"/>
  <c r="J260" i="3"/>
  <c r="K260" i="3" s="1"/>
  <c r="J228" i="3"/>
  <c r="K228" i="3" s="1"/>
  <c r="J196" i="3"/>
  <c r="K196" i="3" s="1"/>
  <c r="J164" i="3"/>
  <c r="K164" i="3" s="1"/>
  <c r="J132" i="3"/>
  <c r="K132" i="3" s="1"/>
  <c r="J100" i="3"/>
  <c r="K100" i="3" s="1"/>
  <c r="J68" i="3"/>
  <c r="K68" i="3" s="1"/>
  <c r="J36" i="3"/>
  <c r="K36" i="3" s="1"/>
  <c r="J4" i="3"/>
  <c r="K4" i="3" s="1"/>
  <c r="J703" i="4"/>
  <c r="K703" i="4" s="1"/>
  <c r="J644" i="4"/>
  <c r="K644" i="4" s="1"/>
  <c r="J516" i="4"/>
  <c r="K516" i="4" s="1"/>
  <c r="J388" i="4"/>
  <c r="K388" i="4" s="1"/>
  <c r="J3" i="4"/>
  <c r="K3" i="4" s="1"/>
  <c r="J11" i="4"/>
  <c r="K11" i="4" s="1"/>
  <c r="J19" i="4"/>
  <c r="K19" i="4" s="1"/>
  <c r="J27" i="4"/>
  <c r="K27" i="4" s="1"/>
  <c r="J35" i="4"/>
  <c r="K35" i="4" s="1"/>
  <c r="J43" i="4"/>
  <c r="K43" i="4" s="1"/>
  <c r="J51" i="4"/>
  <c r="K51" i="4" s="1"/>
  <c r="J59" i="4"/>
  <c r="K59" i="4" s="1"/>
  <c r="J67" i="4"/>
  <c r="K67" i="4" s="1"/>
  <c r="J75" i="4"/>
  <c r="K75" i="4" s="1"/>
  <c r="J83" i="4"/>
  <c r="K83" i="4" s="1"/>
  <c r="J91" i="4"/>
  <c r="K91" i="4" s="1"/>
  <c r="J99" i="4"/>
  <c r="K99" i="4" s="1"/>
  <c r="J107" i="4"/>
  <c r="K107" i="4" s="1"/>
  <c r="J115" i="4"/>
  <c r="K115" i="4" s="1"/>
  <c r="J123" i="4"/>
  <c r="K123" i="4" s="1"/>
  <c r="J131" i="4"/>
  <c r="K131" i="4" s="1"/>
  <c r="J139" i="4"/>
  <c r="K139" i="4" s="1"/>
  <c r="J147" i="4"/>
  <c r="K147" i="4" s="1"/>
  <c r="J155" i="4"/>
  <c r="K155" i="4" s="1"/>
  <c r="J163" i="4"/>
  <c r="K163" i="4" s="1"/>
  <c r="J171" i="4"/>
  <c r="K171" i="4" s="1"/>
  <c r="J179" i="4"/>
  <c r="K179" i="4" s="1"/>
  <c r="J187" i="4"/>
  <c r="K187" i="4" s="1"/>
  <c r="J195" i="4"/>
  <c r="K195" i="4" s="1"/>
  <c r="J203" i="4"/>
  <c r="K203" i="4" s="1"/>
  <c r="J211" i="4"/>
  <c r="K211" i="4" s="1"/>
  <c r="J219" i="4"/>
  <c r="K219" i="4" s="1"/>
  <c r="J227" i="4"/>
  <c r="K227" i="4" s="1"/>
  <c r="J235" i="4"/>
  <c r="K235" i="4" s="1"/>
  <c r="J243" i="4"/>
  <c r="K243" i="4" s="1"/>
  <c r="J251" i="4"/>
  <c r="K251" i="4" s="1"/>
  <c r="J259" i="4"/>
  <c r="K259" i="4" s="1"/>
  <c r="J267" i="4"/>
  <c r="K267" i="4" s="1"/>
  <c r="J275" i="4"/>
  <c r="K275" i="4" s="1"/>
  <c r="J283" i="4"/>
  <c r="K283" i="4" s="1"/>
  <c r="I31" i="1" s="1"/>
  <c r="J291" i="4"/>
  <c r="K291" i="4" s="1"/>
  <c r="J299" i="4"/>
  <c r="K299" i="4" s="1"/>
  <c r="J307" i="4"/>
  <c r="K307" i="4" s="1"/>
  <c r="J315" i="4"/>
  <c r="K315" i="4" s="1"/>
  <c r="J323" i="4"/>
  <c r="K323" i="4" s="1"/>
  <c r="J331" i="4"/>
  <c r="K331" i="4" s="1"/>
  <c r="J339" i="4"/>
  <c r="K339" i="4" s="1"/>
  <c r="J347" i="4"/>
  <c r="K347" i="4" s="1"/>
  <c r="J355" i="4"/>
  <c r="K355" i="4" s="1"/>
  <c r="J363" i="4"/>
  <c r="K363" i="4" s="1"/>
  <c r="J371" i="4"/>
  <c r="K371" i="4" s="1"/>
  <c r="J379" i="4"/>
  <c r="K379" i="4" s="1"/>
  <c r="J387" i="4"/>
  <c r="K387" i="4" s="1"/>
  <c r="J395" i="4"/>
  <c r="K395" i="4" s="1"/>
  <c r="J403" i="4"/>
  <c r="K403" i="4" s="1"/>
  <c r="J411" i="4"/>
  <c r="K411" i="4" s="1"/>
  <c r="J419" i="4"/>
  <c r="K419" i="4" s="1"/>
  <c r="J427" i="4"/>
  <c r="K427" i="4" s="1"/>
  <c r="J435" i="4"/>
  <c r="K435" i="4" s="1"/>
  <c r="J443" i="4"/>
  <c r="K443" i="4" s="1"/>
  <c r="J451" i="4"/>
  <c r="K451" i="4" s="1"/>
  <c r="J459" i="4"/>
  <c r="K459" i="4" s="1"/>
  <c r="J467" i="4"/>
  <c r="K467" i="4" s="1"/>
  <c r="J475" i="4"/>
  <c r="K475" i="4" s="1"/>
  <c r="J483" i="4"/>
  <c r="K483" i="4" s="1"/>
  <c r="J491" i="4"/>
  <c r="K491" i="4" s="1"/>
  <c r="J499" i="4"/>
  <c r="K499" i="4" s="1"/>
  <c r="J507" i="4"/>
  <c r="K507" i="4" s="1"/>
  <c r="J515" i="4"/>
  <c r="K515" i="4" s="1"/>
  <c r="J523" i="4"/>
  <c r="K523" i="4" s="1"/>
  <c r="J531" i="4"/>
  <c r="K531" i="4" s="1"/>
  <c r="J539" i="4"/>
  <c r="K539" i="4" s="1"/>
  <c r="J547" i="4"/>
  <c r="K547" i="4" s="1"/>
  <c r="J555" i="4"/>
  <c r="K555" i="4" s="1"/>
  <c r="J563" i="4"/>
  <c r="K563" i="4" s="1"/>
  <c r="J571" i="4"/>
  <c r="K571" i="4" s="1"/>
  <c r="J579" i="4"/>
  <c r="K579" i="4" s="1"/>
  <c r="J587" i="4"/>
  <c r="K587" i="4" s="1"/>
  <c r="J595" i="4"/>
  <c r="K595" i="4" s="1"/>
  <c r="J603" i="4"/>
  <c r="K603" i="4" s="1"/>
  <c r="J611" i="4"/>
  <c r="K611" i="4" s="1"/>
  <c r="J619" i="4"/>
  <c r="K619" i="4" s="1"/>
  <c r="J627" i="4"/>
  <c r="K627" i="4" s="1"/>
  <c r="J635" i="4"/>
  <c r="K635" i="4" s="1"/>
  <c r="J643" i="4"/>
  <c r="K643" i="4" s="1"/>
  <c r="J651" i="4"/>
  <c r="K651" i="4" s="1"/>
  <c r="J659" i="4"/>
  <c r="K659" i="4" s="1"/>
  <c r="J667" i="4"/>
  <c r="K667" i="4" s="1"/>
  <c r="J675" i="4"/>
  <c r="K675" i="4" s="1"/>
  <c r="J4" i="4"/>
  <c r="K4" i="4" s="1"/>
  <c r="I21" i="1" s="1"/>
  <c r="J5" i="4"/>
  <c r="K5" i="4" s="1"/>
  <c r="J13" i="4"/>
  <c r="K13" i="4" s="1"/>
  <c r="J21" i="4"/>
  <c r="K21" i="4" s="1"/>
  <c r="J29" i="4"/>
  <c r="K29" i="4" s="1"/>
  <c r="J37" i="4"/>
  <c r="K37" i="4" s="1"/>
  <c r="J45" i="4"/>
  <c r="K45" i="4" s="1"/>
  <c r="J53" i="4"/>
  <c r="K53" i="4" s="1"/>
  <c r="J61" i="4"/>
  <c r="K61" i="4" s="1"/>
  <c r="I25" i="1" s="1"/>
  <c r="J69" i="4"/>
  <c r="K69" i="4" s="1"/>
  <c r="J77" i="4"/>
  <c r="K77" i="4" s="1"/>
  <c r="J85" i="4"/>
  <c r="K85" i="4" s="1"/>
  <c r="J93" i="4"/>
  <c r="K93" i="4" s="1"/>
  <c r="J101" i="4"/>
  <c r="K101" i="4" s="1"/>
  <c r="J109" i="4"/>
  <c r="K109" i="4" s="1"/>
  <c r="J117" i="4"/>
  <c r="K117" i="4" s="1"/>
  <c r="J125" i="4"/>
  <c r="K125" i="4" s="1"/>
  <c r="J133" i="4"/>
  <c r="K133" i="4" s="1"/>
  <c r="J141" i="4"/>
  <c r="K141" i="4" s="1"/>
  <c r="J149" i="4"/>
  <c r="K149" i="4" s="1"/>
  <c r="J157" i="4"/>
  <c r="K157" i="4" s="1"/>
  <c r="J165" i="4"/>
  <c r="K165" i="4" s="1"/>
  <c r="J173" i="4"/>
  <c r="K173" i="4" s="1"/>
  <c r="J181" i="4"/>
  <c r="K181" i="4" s="1"/>
  <c r="J189" i="4"/>
  <c r="K189" i="4" s="1"/>
  <c r="J197" i="4"/>
  <c r="K197" i="4" s="1"/>
  <c r="J205" i="4"/>
  <c r="K205" i="4" s="1"/>
  <c r="J213" i="4"/>
  <c r="K213" i="4" s="1"/>
  <c r="J221" i="4"/>
  <c r="K221" i="4" s="1"/>
  <c r="J229" i="4"/>
  <c r="K229" i="4" s="1"/>
  <c r="J237" i="4"/>
  <c r="K237" i="4" s="1"/>
  <c r="J245" i="4"/>
  <c r="K245" i="4" s="1"/>
  <c r="J253" i="4"/>
  <c r="K253" i="4" s="1"/>
  <c r="J6" i="4"/>
  <c r="K6" i="4" s="1"/>
  <c r="J14" i="4"/>
  <c r="K14" i="4" s="1"/>
  <c r="J22" i="4"/>
  <c r="K22" i="4" s="1"/>
  <c r="J30" i="4"/>
  <c r="K30" i="4" s="1"/>
  <c r="J38" i="4"/>
  <c r="K38" i="4" s="1"/>
  <c r="J46" i="4"/>
  <c r="K46" i="4" s="1"/>
  <c r="J54" i="4"/>
  <c r="K54" i="4" s="1"/>
  <c r="J62" i="4"/>
  <c r="K62" i="4" s="1"/>
  <c r="J70" i="4"/>
  <c r="K70" i="4" s="1"/>
  <c r="J78" i="4"/>
  <c r="K78" i="4" s="1"/>
  <c r="J86" i="4"/>
  <c r="K86" i="4" s="1"/>
  <c r="J94" i="4"/>
  <c r="K94" i="4" s="1"/>
  <c r="J102" i="4"/>
  <c r="K102" i="4" s="1"/>
  <c r="J110" i="4"/>
  <c r="K110" i="4" s="1"/>
  <c r="J118" i="4"/>
  <c r="K118" i="4" s="1"/>
  <c r="J126" i="4"/>
  <c r="K126" i="4" s="1"/>
  <c r="J134" i="4"/>
  <c r="K134" i="4" s="1"/>
  <c r="J142" i="4"/>
  <c r="K142" i="4" s="1"/>
  <c r="J150" i="4"/>
  <c r="K150" i="4" s="1"/>
  <c r="J158" i="4"/>
  <c r="K158" i="4" s="1"/>
  <c r="J166" i="4"/>
  <c r="K166" i="4" s="1"/>
  <c r="J174" i="4"/>
  <c r="K174" i="4" s="1"/>
  <c r="J182" i="4"/>
  <c r="K182" i="4" s="1"/>
  <c r="J190" i="4"/>
  <c r="K190" i="4" s="1"/>
  <c r="J198" i="4"/>
  <c r="K198" i="4" s="1"/>
  <c r="J206" i="4"/>
  <c r="K206" i="4" s="1"/>
  <c r="J214" i="4"/>
  <c r="K214" i="4" s="1"/>
  <c r="J222" i="4"/>
  <c r="K222" i="4" s="1"/>
  <c r="J230" i="4"/>
  <c r="K230" i="4" s="1"/>
  <c r="J238" i="4"/>
  <c r="K238" i="4" s="1"/>
  <c r="J246" i="4"/>
  <c r="K246" i="4" s="1"/>
  <c r="J254" i="4"/>
  <c r="K254" i="4" s="1"/>
  <c r="J262" i="4"/>
  <c r="K262" i="4" s="1"/>
  <c r="J270" i="4"/>
  <c r="K270" i="4" s="1"/>
  <c r="J278" i="4"/>
  <c r="K278" i="4" s="1"/>
  <c r="J286" i="4"/>
  <c r="K286" i="4" s="1"/>
  <c r="J294" i="4"/>
  <c r="K294" i="4" s="1"/>
  <c r="J302" i="4"/>
  <c r="K302" i="4" s="1"/>
  <c r="J310" i="4"/>
  <c r="K310" i="4" s="1"/>
  <c r="J318" i="4"/>
  <c r="K318" i="4" s="1"/>
  <c r="J326" i="4"/>
  <c r="K326" i="4" s="1"/>
  <c r="J334" i="4"/>
  <c r="K334" i="4" s="1"/>
  <c r="J342" i="4"/>
  <c r="K342" i="4" s="1"/>
  <c r="J350" i="4"/>
  <c r="K350" i="4" s="1"/>
  <c r="J358" i="4"/>
  <c r="K358" i="4" s="1"/>
  <c r="J366" i="4"/>
  <c r="K366" i="4" s="1"/>
  <c r="J374" i="4"/>
  <c r="K374" i="4" s="1"/>
  <c r="J382" i="4"/>
  <c r="K382" i="4" s="1"/>
  <c r="J390" i="4"/>
  <c r="K390" i="4" s="1"/>
  <c r="J398" i="4"/>
  <c r="K398" i="4" s="1"/>
  <c r="J406" i="4"/>
  <c r="K406" i="4" s="1"/>
  <c r="J414" i="4"/>
  <c r="K414" i="4" s="1"/>
  <c r="J422" i="4"/>
  <c r="K422" i="4" s="1"/>
  <c r="J430" i="4"/>
  <c r="K430" i="4" s="1"/>
  <c r="J438" i="4"/>
  <c r="K438" i="4" s="1"/>
  <c r="J446" i="4"/>
  <c r="K446" i="4" s="1"/>
  <c r="J454" i="4"/>
  <c r="K454" i="4" s="1"/>
  <c r="J462" i="4"/>
  <c r="K462" i="4" s="1"/>
  <c r="J470" i="4"/>
  <c r="K470" i="4" s="1"/>
  <c r="J478" i="4"/>
  <c r="K478" i="4" s="1"/>
  <c r="J486" i="4"/>
  <c r="K486" i="4" s="1"/>
  <c r="J494" i="4"/>
  <c r="K494" i="4" s="1"/>
  <c r="J502" i="4"/>
  <c r="K502" i="4" s="1"/>
  <c r="J510" i="4"/>
  <c r="K510" i="4" s="1"/>
  <c r="J518" i="4"/>
  <c r="K518" i="4" s="1"/>
  <c r="J526" i="4"/>
  <c r="K526" i="4" s="1"/>
  <c r="J534" i="4"/>
  <c r="K534" i="4" s="1"/>
  <c r="J542" i="4"/>
  <c r="K542" i="4" s="1"/>
  <c r="J550" i="4"/>
  <c r="K550" i="4" s="1"/>
  <c r="J558" i="4"/>
  <c r="K558" i="4" s="1"/>
  <c r="J566" i="4"/>
  <c r="K566" i="4" s="1"/>
  <c r="J574" i="4"/>
  <c r="K574" i="4" s="1"/>
  <c r="J582" i="4"/>
  <c r="K582" i="4" s="1"/>
  <c r="J590" i="4"/>
  <c r="K590" i="4" s="1"/>
  <c r="J598" i="4"/>
  <c r="K598" i="4" s="1"/>
  <c r="J606" i="4"/>
  <c r="K606" i="4" s="1"/>
  <c r="J614" i="4"/>
  <c r="K614" i="4" s="1"/>
  <c r="J622" i="4"/>
  <c r="K622" i="4" s="1"/>
  <c r="J630" i="4"/>
  <c r="K630" i="4" s="1"/>
  <c r="J638" i="4"/>
  <c r="K638" i="4" s="1"/>
  <c r="J646" i="4"/>
  <c r="K646" i="4" s="1"/>
  <c r="J654" i="4"/>
  <c r="K654" i="4" s="1"/>
  <c r="J662" i="4"/>
  <c r="K662" i="4" s="1"/>
  <c r="J670" i="4"/>
  <c r="K670" i="4" s="1"/>
  <c r="J7" i="4"/>
  <c r="K7" i="4" s="1"/>
  <c r="J15" i="4"/>
  <c r="K15" i="4" s="1"/>
  <c r="J23" i="4"/>
  <c r="K23" i="4" s="1"/>
  <c r="J31" i="4"/>
  <c r="K31" i="4" s="1"/>
  <c r="J39" i="4"/>
  <c r="K39" i="4" s="1"/>
  <c r="J47" i="4"/>
  <c r="K47" i="4" s="1"/>
  <c r="J55" i="4"/>
  <c r="K55" i="4" s="1"/>
  <c r="J63" i="4"/>
  <c r="K63" i="4" s="1"/>
  <c r="J71" i="4"/>
  <c r="K71" i="4" s="1"/>
  <c r="J79" i="4"/>
  <c r="K79" i="4" s="1"/>
  <c r="J87" i="4"/>
  <c r="K87" i="4" s="1"/>
  <c r="J95" i="4"/>
  <c r="K95" i="4" s="1"/>
  <c r="J103" i="4"/>
  <c r="K103" i="4" s="1"/>
  <c r="J111" i="4"/>
  <c r="K111" i="4" s="1"/>
  <c r="J119" i="4"/>
  <c r="K119" i="4" s="1"/>
  <c r="J127" i="4"/>
  <c r="K127" i="4" s="1"/>
  <c r="J135" i="4"/>
  <c r="K135" i="4" s="1"/>
  <c r="J143" i="4"/>
  <c r="K143" i="4" s="1"/>
  <c r="J151" i="4"/>
  <c r="K151" i="4" s="1"/>
  <c r="J159" i="4"/>
  <c r="K159" i="4" s="1"/>
  <c r="J167" i="4"/>
  <c r="K167" i="4" s="1"/>
  <c r="J175" i="4"/>
  <c r="K175" i="4" s="1"/>
  <c r="J183" i="4"/>
  <c r="K183" i="4" s="1"/>
  <c r="J191" i="4"/>
  <c r="K191" i="4" s="1"/>
  <c r="J199" i="4"/>
  <c r="K199" i="4" s="1"/>
  <c r="J207" i="4"/>
  <c r="K207" i="4" s="1"/>
  <c r="J215" i="4"/>
  <c r="K215" i="4" s="1"/>
  <c r="J223" i="4"/>
  <c r="K223" i="4" s="1"/>
  <c r="J231" i="4"/>
  <c r="K231" i="4" s="1"/>
  <c r="J239" i="4"/>
  <c r="K239" i="4" s="1"/>
  <c r="J247" i="4"/>
  <c r="K247" i="4" s="1"/>
  <c r="J255" i="4"/>
  <c r="K255" i="4" s="1"/>
  <c r="J263" i="4"/>
  <c r="K263" i="4" s="1"/>
  <c r="J271" i="4"/>
  <c r="K271" i="4" s="1"/>
  <c r="J279" i="4"/>
  <c r="K279" i="4" s="1"/>
  <c r="J287" i="4"/>
  <c r="K287" i="4" s="1"/>
  <c r="J295" i="4"/>
  <c r="K295" i="4" s="1"/>
  <c r="J303" i="4"/>
  <c r="K303" i="4" s="1"/>
  <c r="J311" i="4"/>
  <c r="K311" i="4" s="1"/>
  <c r="J319" i="4"/>
  <c r="K319" i="4" s="1"/>
  <c r="J327" i="4"/>
  <c r="K327" i="4" s="1"/>
  <c r="J335" i="4"/>
  <c r="K335" i="4" s="1"/>
  <c r="J343" i="4"/>
  <c r="K343" i="4" s="1"/>
  <c r="J351" i="4"/>
  <c r="K351" i="4" s="1"/>
  <c r="J359" i="4"/>
  <c r="K359" i="4" s="1"/>
  <c r="J367" i="4"/>
  <c r="K367" i="4" s="1"/>
  <c r="J375" i="4"/>
  <c r="K375" i="4" s="1"/>
  <c r="J383" i="4"/>
  <c r="K383" i="4" s="1"/>
  <c r="J391" i="4"/>
  <c r="K391" i="4" s="1"/>
  <c r="J399" i="4"/>
  <c r="K399" i="4" s="1"/>
  <c r="J407" i="4"/>
  <c r="K407" i="4" s="1"/>
  <c r="J415" i="4"/>
  <c r="K415" i="4" s="1"/>
  <c r="J423" i="4"/>
  <c r="K423" i="4" s="1"/>
  <c r="J431" i="4"/>
  <c r="K431" i="4" s="1"/>
  <c r="J439" i="4"/>
  <c r="K439" i="4" s="1"/>
  <c r="J447" i="4"/>
  <c r="K447" i="4" s="1"/>
  <c r="J455" i="4"/>
  <c r="K455" i="4" s="1"/>
  <c r="J463" i="4"/>
  <c r="K463" i="4" s="1"/>
  <c r="J471" i="4"/>
  <c r="K471" i="4" s="1"/>
  <c r="J479" i="4"/>
  <c r="K479" i="4" s="1"/>
  <c r="J487" i="4"/>
  <c r="K487" i="4" s="1"/>
  <c r="J495" i="4"/>
  <c r="K495" i="4" s="1"/>
  <c r="J503" i="4"/>
  <c r="K503" i="4" s="1"/>
  <c r="J511" i="4"/>
  <c r="K511" i="4" s="1"/>
  <c r="J519" i="4"/>
  <c r="K519" i="4" s="1"/>
  <c r="J527" i="4"/>
  <c r="K527" i="4" s="1"/>
  <c r="J535" i="4"/>
  <c r="K535" i="4" s="1"/>
  <c r="J543" i="4"/>
  <c r="K543" i="4" s="1"/>
  <c r="J551" i="4"/>
  <c r="K551" i="4" s="1"/>
  <c r="J559" i="4"/>
  <c r="K559" i="4" s="1"/>
  <c r="J567" i="4"/>
  <c r="K567" i="4" s="1"/>
  <c r="J575" i="4"/>
  <c r="K575" i="4" s="1"/>
  <c r="J583" i="4"/>
  <c r="K583" i="4" s="1"/>
  <c r="J591" i="4"/>
  <c r="K591" i="4" s="1"/>
  <c r="J599" i="4"/>
  <c r="K599" i="4" s="1"/>
  <c r="J607" i="4"/>
  <c r="K607" i="4" s="1"/>
  <c r="J615" i="4"/>
  <c r="K615" i="4" s="1"/>
  <c r="J623" i="4"/>
  <c r="K623" i="4" s="1"/>
  <c r="J631" i="4"/>
  <c r="K631" i="4" s="1"/>
  <c r="J639" i="4"/>
  <c r="K639" i="4" s="1"/>
  <c r="J647" i="4"/>
  <c r="K647" i="4" s="1"/>
  <c r="J655" i="4"/>
  <c r="K655" i="4" s="1"/>
  <c r="J663" i="4"/>
  <c r="K663" i="4" s="1"/>
  <c r="J671" i="4"/>
  <c r="K671" i="4" s="1"/>
  <c r="J679" i="4"/>
  <c r="K679" i="4" s="1"/>
  <c r="J8" i="4"/>
  <c r="K8" i="4" s="1"/>
  <c r="J16" i="4"/>
  <c r="K16" i="4" s="1"/>
  <c r="J24" i="4"/>
  <c r="K24" i="4" s="1"/>
  <c r="J32" i="4"/>
  <c r="K32" i="4" s="1"/>
  <c r="J40" i="4"/>
  <c r="K40" i="4" s="1"/>
  <c r="J48" i="4"/>
  <c r="K48" i="4" s="1"/>
  <c r="J56" i="4"/>
  <c r="K56" i="4" s="1"/>
  <c r="J64" i="4"/>
  <c r="K64" i="4" s="1"/>
  <c r="J72" i="4"/>
  <c r="K72" i="4" s="1"/>
  <c r="J80" i="4"/>
  <c r="K80" i="4" s="1"/>
  <c r="I27" i="1" s="1"/>
  <c r="J88" i="4"/>
  <c r="K88" i="4" s="1"/>
  <c r="J96" i="4"/>
  <c r="K96" i="4" s="1"/>
  <c r="J104" i="4"/>
  <c r="K104" i="4" s="1"/>
  <c r="J112" i="4"/>
  <c r="K112" i="4" s="1"/>
  <c r="J120" i="4"/>
  <c r="K120" i="4" s="1"/>
  <c r="J128" i="4"/>
  <c r="K128" i="4" s="1"/>
  <c r="J136" i="4"/>
  <c r="K136" i="4" s="1"/>
  <c r="J144" i="4"/>
  <c r="K144" i="4" s="1"/>
  <c r="J152" i="4"/>
  <c r="K152" i="4" s="1"/>
  <c r="I29" i="1" s="1"/>
  <c r="J160" i="4"/>
  <c r="K160" i="4" s="1"/>
  <c r="J168" i="4"/>
  <c r="K168" i="4" s="1"/>
  <c r="J176" i="4"/>
  <c r="K176" i="4" s="1"/>
  <c r="J184" i="4"/>
  <c r="K184" i="4" s="1"/>
  <c r="J192" i="4"/>
  <c r="K192" i="4" s="1"/>
  <c r="J200" i="4"/>
  <c r="K200" i="4" s="1"/>
  <c r="J208" i="4"/>
  <c r="K208" i="4" s="1"/>
  <c r="J216" i="4"/>
  <c r="K216" i="4" s="1"/>
  <c r="J224" i="4"/>
  <c r="K224" i="4" s="1"/>
  <c r="J232" i="4"/>
  <c r="K232" i="4" s="1"/>
  <c r="J240" i="4"/>
  <c r="K240" i="4" s="1"/>
  <c r="J248" i="4"/>
  <c r="K248" i="4" s="1"/>
  <c r="J256" i="4"/>
  <c r="K256" i="4" s="1"/>
  <c r="J264" i="4"/>
  <c r="K264" i="4" s="1"/>
  <c r="J272" i="4"/>
  <c r="K272" i="4" s="1"/>
  <c r="J280" i="4"/>
  <c r="K280" i="4" s="1"/>
  <c r="J288" i="4"/>
  <c r="K288" i="4" s="1"/>
  <c r="J296" i="4"/>
  <c r="K296" i="4" s="1"/>
  <c r="J304" i="4"/>
  <c r="K304" i="4" s="1"/>
  <c r="J312" i="4"/>
  <c r="K312" i="4" s="1"/>
  <c r="J320" i="4"/>
  <c r="K320" i="4" s="1"/>
  <c r="J328" i="4"/>
  <c r="K328" i="4" s="1"/>
  <c r="J336" i="4"/>
  <c r="K336" i="4" s="1"/>
  <c r="J344" i="4"/>
  <c r="K344" i="4" s="1"/>
  <c r="J352" i="4"/>
  <c r="K352" i="4" s="1"/>
  <c r="J360" i="4"/>
  <c r="K360" i="4" s="1"/>
  <c r="J368" i="4"/>
  <c r="K368" i="4" s="1"/>
  <c r="J376" i="4"/>
  <c r="K376" i="4" s="1"/>
  <c r="J384" i="4"/>
  <c r="K384" i="4" s="1"/>
  <c r="J392" i="4"/>
  <c r="K392" i="4" s="1"/>
  <c r="J400" i="4"/>
  <c r="K400" i="4" s="1"/>
  <c r="J408" i="4"/>
  <c r="K408" i="4" s="1"/>
  <c r="J416" i="4"/>
  <c r="K416" i="4" s="1"/>
  <c r="J424" i="4"/>
  <c r="K424" i="4" s="1"/>
  <c r="J432" i="4"/>
  <c r="K432" i="4" s="1"/>
  <c r="J440" i="4"/>
  <c r="K440" i="4" s="1"/>
  <c r="J448" i="4"/>
  <c r="K448" i="4" s="1"/>
  <c r="J456" i="4"/>
  <c r="K456" i="4" s="1"/>
  <c r="J464" i="4"/>
  <c r="K464" i="4" s="1"/>
  <c r="J472" i="4"/>
  <c r="K472" i="4" s="1"/>
  <c r="J480" i="4"/>
  <c r="K480" i="4" s="1"/>
  <c r="J488" i="4"/>
  <c r="K488" i="4" s="1"/>
  <c r="J496" i="4"/>
  <c r="K496" i="4" s="1"/>
  <c r="J504" i="4"/>
  <c r="K504" i="4" s="1"/>
  <c r="J512" i="4"/>
  <c r="K512" i="4" s="1"/>
  <c r="J520" i="4"/>
  <c r="K520" i="4" s="1"/>
  <c r="J528" i="4"/>
  <c r="K528" i="4" s="1"/>
  <c r="J536" i="4"/>
  <c r="K536" i="4" s="1"/>
  <c r="J544" i="4"/>
  <c r="K544" i="4" s="1"/>
  <c r="J552" i="4"/>
  <c r="K552" i="4" s="1"/>
  <c r="J560" i="4"/>
  <c r="K560" i="4" s="1"/>
  <c r="J568" i="4"/>
  <c r="K568" i="4" s="1"/>
  <c r="J576" i="4"/>
  <c r="K576" i="4" s="1"/>
  <c r="J584" i="4"/>
  <c r="K584" i="4" s="1"/>
  <c r="J592" i="4"/>
  <c r="K592" i="4" s="1"/>
  <c r="J600" i="4"/>
  <c r="K600" i="4" s="1"/>
  <c r="J608" i="4"/>
  <c r="K608" i="4" s="1"/>
  <c r="J616" i="4"/>
  <c r="K616" i="4" s="1"/>
  <c r="J624" i="4"/>
  <c r="K624" i="4" s="1"/>
  <c r="J632" i="4"/>
  <c r="K632" i="4" s="1"/>
  <c r="J640" i="4"/>
  <c r="K640" i="4" s="1"/>
  <c r="J648" i="4"/>
  <c r="K648" i="4" s="1"/>
  <c r="J656" i="4"/>
  <c r="K656" i="4" s="1"/>
  <c r="J664" i="4"/>
  <c r="K664" i="4" s="1"/>
  <c r="J672" i="4"/>
  <c r="K672" i="4" s="1"/>
  <c r="J680" i="4"/>
  <c r="K680" i="4" s="1"/>
  <c r="J9" i="4"/>
  <c r="K9" i="4" s="1"/>
  <c r="J17" i="4"/>
  <c r="K17" i="4" s="1"/>
  <c r="J25" i="4"/>
  <c r="K25" i="4" s="1"/>
  <c r="J33" i="4"/>
  <c r="K33" i="4" s="1"/>
  <c r="J41" i="4"/>
  <c r="K41" i="4" s="1"/>
  <c r="J49" i="4"/>
  <c r="K49" i="4" s="1"/>
  <c r="J57" i="4"/>
  <c r="K57" i="4" s="1"/>
  <c r="J65" i="4"/>
  <c r="K65" i="4" s="1"/>
  <c r="J73" i="4"/>
  <c r="K73" i="4" s="1"/>
  <c r="J81" i="4"/>
  <c r="K81" i="4" s="1"/>
  <c r="J89" i="4"/>
  <c r="K89" i="4" s="1"/>
  <c r="J97" i="4"/>
  <c r="K97" i="4" s="1"/>
  <c r="J105" i="4"/>
  <c r="K105" i="4" s="1"/>
  <c r="J113" i="4"/>
  <c r="K113" i="4" s="1"/>
  <c r="J121" i="4"/>
  <c r="K121" i="4" s="1"/>
  <c r="J129" i="4"/>
  <c r="K129" i="4" s="1"/>
  <c r="I28" i="1" s="1"/>
  <c r="J137" i="4"/>
  <c r="K137" i="4" s="1"/>
  <c r="J145" i="4"/>
  <c r="K145" i="4" s="1"/>
  <c r="J153" i="4"/>
  <c r="K153" i="4" s="1"/>
  <c r="J161" i="4"/>
  <c r="K161" i="4" s="1"/>
  <c r="J169" i="4"/>
  <c r="K169" i="4" s="1"/>
  <c r="J177" i="4"/>
  <c r="K177" i="4" s="1"/>
  <c r="J185" i="4"/>
  <c r="K185" i="4" s="1"/>
  <c r="J193" i="4"/>
  <c r="K193" i="4" s="1"/>
  <c r="J201" i="4"/>
  <c r="K201" i="4" s="1"/>
  <c r="J209" i="4"/>
  <c r="K209" i="4" s="1"/>
  <c r="J217" i="4"/>
  <c r="K217" i="4" s="1"/>
  <c r="J225" i="4"/>
  <c r="K225" i="4" s="1"/>
  <c r="J233" i="4"/>
  <c r="K233" i="4" s="1"/>
  <c r="J241" i="4"/>
  <c r="K241" i="4" s="1"/>
  <c r="J249" i="4"/>
  <c r="K249" i="4" s="1"/>
  <c r="J257" i="4"/>
  <c r="K257" i="4" s="1"/>
  <c r="J265" i="4"/>
  <c r="K265" i="4" s="1"/>
  <c r="J273" i="4"/>
  <c r="K273" i="4" s="1"/>
  <c r="J281" i="4"/>
  <c r="K281" i="4" s="1"/>
  <c r="J289" i="4"/>
  <c r="K289" i="4" s="1"/>
  <c r="J297" i="4"/>
  <c r="K297" i="4" s="1"/>
  <c r="J305" i="4"/>
  <c r="K305" i="4" s="1"/>
  <c r="J313" i="4"/>
  <c r="K313" i="4" s="1"/>
  <c r="J321" i="4"/>
  <c r="K321" i="4" s="1"/>
  <c r="J329" i="4"/>
  <c r="K329" i="4" s="1"/>
  <c r="J337" i="4"/>
  <c r="K337" i="4" s="1"/>
  <c r="J345" i="4"/>
  <c r="K345" i="4" s="1"/>
  <c r="J353" i="4"/>
  <c r="K353" i="4" s="1"/>
  <c r="J361" i="4"/>
  <c r="K361" i="4" s="1"/>
  <c r="J369" i="4"/>
  <c r="K369" i="4" s="1"/>
  <c r="J377" i="4"/>
  <c r="K377" i="4" s="1"/>
  <c r="J385" i="4"/>
  <c r="K385" i="4" s="1"/>
  <c r="J393" i="4"/>
  <c r="K393" i="4" s="1"/>
  <c r="J401" i="4"/>
  <c r="K401" i="4" s="1"/>
  <c r="J409" i="4"/>
  <c r="K409" i="4" s="1"/>
  <c r="J417" i="4"/>
  <c r="K417" i="4" s="1"/>
  <c r="J425" i="4"/>
  <c r="K425" i="4" s="1"/>
  <c r="J433" i="4"/>
  <c r="K433" i="4" s="1"/>
  <c r="J441" i="4"/>
  <c r="K441" i="4" s="1"/>
  <c r="J449" i="4"/>
  <c r="K449" i="4" s="1"/>
  <c r="J457" i="4"/>
  <c r="K457" i="4" s="1"/>
  <c r="J465" i="4"/>
  <c r="K465" i="4" s="1"/>
  <c r="J473" i="4"/>
  <c r="K473" i="4" s="1"/>
  <c r="J481" i="4"/>
  <c r="K481" i="4" s="1"/>
  <c r="J489" i="4"/>
  <c r="K489" i="4" s="1"/>
  <c r="J497" i="4"/>
  <c r="K497" i="4" s="1"/>
  <c r="J505" i="4"/>
  <c r="K505" i="4" s="1"/>
  <c r="J513" i="4"/>
  <c r="K513" i="4" s="1"/>
  <c r="J521" i="4"/>
  <c r="K521" i="4" s="1"/>
  <c r="J529" i="4"/>
  <c r="K529" i="4" s="1"/>
  <c r="J537" i="4"/>
  <c r="K537" i="4" s="1"/>
  <c r="J545" i="4"/>
  <c r="K545" i="4" s="1"/>
  <c r="J553" i="4"/>
  <c r="K553" i="4" s="1"/>
  <c r="J561" i="4"/>
  <c r="K561" i="4" s="1"/>
  <c r="J569" i="4"/>
  <c r="K569" i="4" s="1"/>
  <c r="J577" i="4"/>
  <c r="K577" i="4" s="1"/>
  <c r="J585" i="4"/>
  <c r="K585" i="4" s="1"/>
  <c r="J593" i="4"/>
  <c r="K593" i="4" s="1"/>
  <c r="J601" i="4"/>
  <c r="K601" i="4" s="1"/>
  <c r="J609" i="4"/>
  <c r="K609" i="4" s="1"/>
  <c r="J617" i="4"/>
  <c r="K617" i="4" s="1"/>
  <c r="J625" i="4"/>
  <c r="K625" i="4" s="1"/>
  <c r="J633" i="4"/>
  <c r="K633" i="4" s="1"/>
  <c r="J641" i="4"/>
  <c r="K641" i="4" s="1"/>
  <c r="J649" i="4"/>
  <c r="K649" i="4" s="1"/>
  <c r="J657" i="4"/>
  <c r="K657" i="4" s="1"/>
  <c r="J665" i="4"/>
  <c r="K665" i="4" s="1"/>
  <c r="J673" i="4"/>
  <c r="K673" i="4" s="1"/>
  <c r="J10" i="4"/>
  <c r="K10" i="4" s="1"/>
  <c r="J18" i="4"/>
  <c r="K18" i="4" s="1"/>
  <c r="J26" i="4"/>
  <c r="K26" i="4" s="1"/>
  <c r="J34" i="4"/>
  <c r="K34" i="4" s="1"/>
  <c r="J42" i="4"/>
  <c r="K42" i="4" s="1"/>
  <c r="J50" i="4"/>
  <c r="K50" i="4" s="1"/>
  <c r="J58" i="4"/>
  <c r="K58" i="4" s="1"/>
  <c r="J66" i="4"/>
  <c r="K66" i="4" s="1"/>
  <c r="J74" i="4"/>
  <c r="K74" i="4" s="1"/>
  <c r="J82" i="4"/>
  <c r="K82" i="4" s="1"/>
  <c r="J90" i="4"/>
  <c r="K90" i="4" s="1"/>
  <c r="J98" i="4"/>
  <c r="K98" i="4" s="1"/>
  <c r="J106" i="4"/>
  <c r="K106" i="4" s="1"/>
  <c r="J114" i="4"/>
  <c r="K114" i="4" s="1"/>
  <c r="J122" i="4"/>
  <c r="K122" i="4" s="1"/>
  <c r="J130" i="4"/>
  <c r="K130" i="4" s="1"/>
  <c r="J138" i="4"/>
  <c r="K138" i="4" s="1"/>
  <c r="J146" i="4"/>
  <c r="K146" i="4" s="1"/>
  <c r="J154" i="4"/>
  <c r="K154" i="4" s="1"/>
  <c r="J162" i="4"/>
  <c r="K162" i="4" s="1"/>
  <c r="J170" i="4"/>
  <c r="K170" i="4" s="1"/>
  <c r="J178" i="4"/>
  <c r="K178" i="4" s="1"/>
  <c r="J186" i="4"/>
  <c r="K186" i="4" s="1"/>
  <c r="J194" i="4"/>
  <c r="K194" i="4" s="1"/>
  <c r="I30" i="1" s="1"/>
  <c r="J202" i="4"/>
  <c r="K202" i="4" s="1"/>
  <c r="J210" i="4"/>
  <c r="K210" i="4" s="1"/>
  <c r="J218" i="4"/>
  <c r="K218" i="4" s="1"/>
  <c r="J226" i="4"/>
  <c r="K226" i="4" s="1"/>
  <c r="J234" i="4"/>
  <c r="K234" i="4" s="1"/>
  <c r="J242" i="4"/>
  <c r="K242" i="4" s="1"/>
  <c r="J250" i="4"/>
  <c r="K250" i="4" s="1"/>
  <c r="J258" i="4"/>
  <c r="K258" i="4" s="1"/>
  <c r="J266" i="4"/>
  <c r="K266" i="4" s="1"/>
  <c r="J274" i="4"/>
  <c r="K274" i="4" s="1"/>
  <c r="J282" i="4"/>
  <c r="K282" i="4" s="1"/>
  <c r="J290" i="4"/>
  <c r="K290" i="4" s="1"/>
  <c r="J298" i="4"/>
  <c r="K298" i="4" s="1"/>
  <c r="J306" i="4"/>
  <c r="K306" i="4" s="1"/>
  <c r="J314" i="4"/>
  <c r="K314" i="4" s="1"/>
  <c r="J322" i="4"/>
  <c r="K322" i="4" s="1"/>
  <c r="J330" i="4"/>
  <c r="K330" i="4" s="1"/>
  <c r="J338" i="4"/>
  <c r="K338" i="4" s="1"/>
  <c r="J346" i="4"/>
  <c r="K346" i="4" s="1"/>
  <c r="J354" i="4"/>
  <c r="K354" i="4" s="1"/>
  <c r="J362" i="4"/>
  <c r="K362" i="4" s="1"/>
  <c r="J370" i="4"/>
  <c r="K370" i="4" s="1"/>
  <c r="J378" i="4"/>
  <c r="K378" i="4" s="1"/>
  <c r="J386" i="4"/>
  <c r="K386" i="4" s="1"/>
  <c r="J394" i="4"/>
  <c r="K394" i="4" s="1"/>
  <c r="J402" i="4"/>
  <c r="K402" i="4" s="1"/>
  <c r="J410" i="4"/>
  <c r="K410" i="4" s="1"/>
  <c r="J418" i="4"/>
  <c r="K418" i="4" s="1"/>
  <c r="J426" i="4"/>
  <c r="K426" i="4" s="1"/>
  <c r="J434" i="4"/>
  <c r="K434" i="4" s="1"/>
  <c r="J442" i="4"/>
  <c r="K442" i="4" s="1"/>
  <c r="J450" i="4"/>
  <c r="K450" i="4" s="1"/>
  <c r="J458" i="4"/>
  <c r="K458" i="4" s="1"/>
  <c r="J466" i="4"/>
  <c r="K466" i="4" s="1"/>
  <c r="J474" i="4"/>
  <c r="K474" i="4" s="1"/>
  <c r="J482" i="4"/>
  <c r="K482" i="4" s="1"/>
  <c r="J490" i="4"/>
  <c r="K490" i="4" s="1"/>
  <c r="J498" i="4"/>
  <c r="K498" i="4" s="1"/>
  <c r="J506" i="4"/>
  <c r="K506" i="4" s="1"/>
  <c r="J514" i="4"/>
  <c r="K514" i="4" s="1"/>
  <c r="J522" i="4"/>
  <c r="K522" i="4" s="1"/>
  <c r="J530" i="4"/>
  <c r="K530" i="4" s="1"/>
  <c r="J538" i="4"/>
  <c r="K538" i="4" s="1"/>
  <c r="J546" i="4"/>
  <c r="K546" i="4" s="1"/>
  <c r="J554" i="4"/>
  <c r="K554" i="4" s="1"/>
  <c r="J562" i="4"/>
  <c r="K562" i="4" s="1"/>
  <c r="J570" i="4"/>
  <c r="K570" i="4" s="1"/>
  <c r="J578" i="4"/>
  <c r="K578" i="4" s="1"/>
  <c r="J586" i="4"/>
  <c r="K586" i="4" s="1"/>
  <c r="J594" i="4"/>
  <c r="K594" i="4" s="1"/>
  <c r="J602" i="4"/>
  <c r="K602" i="4" s="1"/>
  <c r="J610" i="4"/>
  <c r="K610" i="4" s="1"/>
  <c r="J618" i="4"/>
  <c r="K618" i="4" s="1"/>
  <c r="J626" i="4"/>
  <c r="K626" i="4" s="1"/>
  <c r="J634" i="4"/>
  <c r="K634" i="4" s="1"/>
  <c r="J642" i="4"/>
  <c r="K642" i="4" s="1"/>
  <c r="J650" i="4"/>
  <c r="K650" i="4" s="1"/>
  <c r="J658" i="4"/>
  <c r="K658" i="4" s="1"/>
  <c r="J666" i="4"/>
  <c r="K666" i="4" s="1"/>
  <c r="J674" i="4"/>
  <c r="K674" i="4" s="1"/>
  <c r="J682" i="4"/>
  <c r="K682" i="4" s="1"/>
  <c r="J12" i="4"/>
  <c r="K12" i="4" s="1"/>
  <c r="J76" i="4"/>
  <c r="K76" i="4" s="1"/>
  <c r="J140" i="4"/>
  <c r="K140" i="4" s="1"/>
  <c r="J204" i="4"/>
  <c r="K204" i="4" s="1"/>
  <c r="J261" i="4"/>
  <c r="K261" i="4" s="1"/>
  <c r="J293" i="4"/>
  <c r="K293" i="4" s="1"/>
  <c r="J325" i="4"/>
  <c r="K325" i="4" s="1"/>
  <c r="J357" i="4"/>
  <c r="K357" i="4" s="1"/>
  <c r="J389" i="4"/>
  <c r="K389" i="4" s="1"/>
  <c r="J421" i="4"/>
  <c r="K421" i="4" s="1"/>
  <c r="J453" i="4"/>
  <c r="K453" i="4" s="1"/>
  <c r="J485" i="4"/>
  <c r="K485" i="4" s="1"/>
  <c r="J517" i="4"/>
  <c r="K517" i="4" s="1"/>
  <c r="J549" i="4"/>
  <c r="K549" i="4" s="1"/>
  <c r="J581" i="4"/>
  <c r="K581" i="4" s="1"/>
  <c r="J613" i="4"/>
  <c r="K613" i="4" s="1"/>
  <c r="J645" i="4"/>
  <c r="K645" i="4" s="1"/>
  <c r="J677" i="4"/>
  <c r="K677" i="4" s="1"/>
  <c r="J688" i="4"/>
  <c r="K688" i="4" s="1"/>
  <c r="J696" i="4"/>
  <c r="K696" i="4" s="1"/>
  <c r="J704" i="4"/>
  <c r="K704" i="4" s="1"/>
  <c r="J712" i="4"/>
  <c r="K712" i="4" s="1"/>
  <c r="J720" i="4"/>
  <c r="K720" i="4" s="1"/>
  <c r="J728" i="4"/>
  <c r="K728" i="4" s="1"/>
  <c r="J5" i="3"/>
  <c r="K5" i="3" s="1"/>
  <c r="J13" i="3"/>
  <c r="K13" i="3" s="1"/>
  <c r="J21" i="3"/>
  <c r="K21" i="3" s="1"/>
  <c r="J29" i="3"/>
  <c r="K29" i="3" s="1"/>
  <c r="J37" i="3"/>
  <c r="K37" i="3" s="1"/>
  <c r="J45" i="3"/>
  <c r="K45" i="3" s="1"/>
  <c r="J53" i="3"/>
  <c r="K53" i="3" s="1"/>
  <c r="J61" i="3"/>
  <c r="K61" i="3" s="1"/>
  <c r="J69" i="3"/>
  <c r="K69" i="3" s="1"/>
  <c r="J77" i="3"/>
  <c r="K77" i="3" s="1"/>
  <c r="J85" i="3"/>
  <c r="K85" i="3" s="1"/>
  <c r="J93" i="3"/>
  <c r="K93" i="3" s="1"/>
  <c r="J101" i="3"/>
  <c r="K101" i="3" s="1"/>
  <c r="J109" i="3"/>
  <c r="K109" i="3" s="1"/>
  <c r="J117" i="3"/>
  <c r="K117" i="3" s="1"/>
  <c r="J125" i="3"/>
  <c r="K125" i="3" s="1"/>
  <c r="J133" i="3"/>
  <c r="K133" i="3" s="1"/>
  <c r="J141" i="3"/>
  <c r="K141" i="3" s="1"/>
  <c r="J149" i="3"/>
  <c r="K149" i="3" s="1"/>
  <c r="J157" i="3"/>
  <c r="K157" i="3" s="1"/>
  <c r="J165" i="3"/>
  <c r="K165" i="3" s="1"/>
  <c r="J173" i="3"/>
  <c r="K173" i="3" s="1"/>
  <c r="J181" i="3"/>
  <c r="K181" i="3" s="1"/>
  <c r="J189" i="3"/>
  <c r="K189" i="3" s="1"/>
  <c r="J197" i="3"/>
  <c r="K197" i="3" s="1"/>
  <c r="J205" i="3"/>
  <c r="K205" i="3" s="1"/>
  <c r="J213" i="3"/>
  <c r="K213" i="3" s="1"/>
  <c r="J221" i="3"/>
  <c r="K221" i="3" s="1"/>
  <c r="J229" i="3"/>
  <c r="K229" i="3" s="1"/>
  <c r="J237" i="3"/>
  <c r="K237" i="3" s="1"/>
  <c r="J245" i="3"/>
  <c r="K245" i="3" s="1"/>
  <c r="J253" i="3"/>
  <c r="K253" i="3" s="1"/>
  <c r="J261" i="3"/>
  <c r="K261" i="3" s="1"/>
  <c r="J269" i="3"/>
  <c r="K269" i="3" s="1"/>
  <c r="J277" i="3"/>
  <c r="K277" i="3" s="1"/>
  <c r="J285" i="3"/>
  <c r="K285" i="3" s="1"/>
  <c r="J293" i="3"/>
  <c r="K293" i="3" s="1"/>
  <c r="J301" i="3"/>
  <c r="K301" i="3" s="1"/>
  <c r="J309" i="3"/>
  <c r="K309" i="3" s="1"/>
  <c r="J317" i="3"/>
  <c r="K317" i="3" s="1"/>
  <c r="J325" i="3"/>
  <c r="K325" i="3" s="1"/>
  <c r="J333" i="3"/>
  <c r="K333" i="3" s="1"/>
  <c r="J341" i="3"/>
  <c r="K341" i="3" s="1"/>
  <c r="J349" i="3"/>
  <c r="K349" i="3" s="1"/>
  <c r="J357" i="3"/>
  <c r="K357" i="3" s="1"/>
  <c r="J365" i="3"/>
  <c r="K365" i="3" s="1"/>
  <c r="J373" i="3"/>
  <c r="K373" i="3" s="1"/>
  <c r="J381" i="3"/>
  <c r="K381" i="3" s="1"/>
  <c r="J389" i="3"/>
  <c r="K389" i="3" s="1"/>
  <c r="J397" i="3"/>
  <c r="K397" i="3" s="1"/>
  <c r="J405" i="3"/>
  <c r="K405" i="3" s="1"/>
  <c r="J413" i="3"/>
  <c r="K413" i="3" s="1"/>
  <c r="J421" i="3"/>
  <c r="K421" i="3" s="1"/>
  <c r="J429" i="3"/>
  <c r="K429" i="3" s="1"/>
  <c r="J437" i="3"/>
  <c r="K437" i="3" s="1"/>
  <c r="J445" i="3"/>
  <c r="K445" i="3" s="1"/>
  <c r="J453" i="3"/>
  <c r="K453" i="3" s="1"/>
  <c r="J461" i="3"/>
  <c r="K461" i="3" s="1"/>
  <c r="J469" i="3"/>
  <c r="K469" i="3" s="1"/>
  <c r="J477" i="3"/>
  <c r="K477" i="3" s="1"/>
  <c r="J485" i="3"/>
  <c r="K485" i="3" s="1"/>
  <c r="J493" i="3"/>
  <c r="K493" i="3" s="1"/>
  <c r="J20" i="4"/>
  <c r="K20" i="4" s="1"/>
  <c r="I23" i="1" s="1"/>
  <c r="J84" i="4"/>
  <c r="K84" i="4" s="1"/>
  <c r="J148" i="4"/>
  <c r="K148" i="4" s="1"/>
  <c r="J212" i="4"/>
  <c r="K212" i="4" s="1"/>
  <c r="J268" i="4"/>
  <c r="K268" i="4" s="1"/>
  <c r="J300" i="4"/>
  <c r="K300" i="4" s="1"/>
  <c r="J332" i="4"/>
  <c r="K332" i="4" s="1"/>
  <c r="J364" i="4"/>
  <c r="K364" i="4" s="1"/>
  <c r="J396" i="4"/>
  <c r="K396" i="4" s="1"/>
  <c r="J428" i="4"/>
  <c r="K428" i="4" s="1"/>
  <c r="J460" i="4"/>
  <c r="K460" i="4" s="1"/>
  <c r="J492" i="4"/>
  <c r="K492" i="4" s="1"/>
  <c r="J524" i="4"/>
  <c r="K524" i="4" s="1"/>
  <c r="J556" i="4"/>
  <c r="K556" i="4" s="1"/>
  <c r="J588" i="4"/>
  <c r="K588" i="4" s="1"/>
  <c r="J620" i="4"/>
  <c r="K620" i="4" s="1"/>
  <c r="J652" i="4"/>
  <c r="K652" i="4" s="1"/>
  <c r="J678" i="4"/>
  <c r="K678" i="4" s="1"/>
  <c r="J689" i="4"/>
  <c r="K689" i="4" s="1"/>
  <c r="J697" i="4"/>
  <c r="K697" i="4" s="1"/>
  <c r="J705" i="4"/>
  <c r="K705" i="4" s="1"/>
  <c r="J713" i="4"/>
  <c r="K713" i="4" s="1"/>
  <c r="J721" i="4"/>
  <c r="K721" i="4" s="1"/>
  <c r="J729" i="4"/>
  <c r="K729" i="4" s="1"/>
  <c r="J6" i="3"/>
  <c r="K6" i="3" s="1"/>
  <c r="J14" i="3"/>
  <c r="K14" i="3" s="1"/>
  <c r="J22" i="3"/>
  <c r="K22" i="3" s="1"/>
  <c r="J30" i="3"/>
  <c r="K30" i="3" s="1"/>
  <c r="J38" i="3"/>
  <c r="K38" i="3" s="1"/>
  <c r="J46" i="3"/>
  <c r="K46" i="3" s="1"/>
  <c r="J54" i="3"/>
  <c r="K54" i="3" s="1"/>
  <c r="J62" i="3"/>
  <c r="K62" i="3" s="1"/>
  <c r="J70" i="3"/>
  <c r="K70" i="3" s="1"/>
  <c r="J78" i="3"/>
  <c r="K78" i="3" s="1"/>
  <c r="J86" i="3"/>
  <c r="K86" i="3" s="1"/>
  <c r="J94" i="3"/>
  <c r="K94" i="3" s="1"/>
  <c r="J102" i="3"/>
  <c r="K102" i="3" s="1"/>
  <c r="J110" i="3"/>
  <c r="K110" i="3" s="1"/>
  <c r="J118" i="3"/>
  <c r="K118" i="3" s="1"/>
  <c r="J126" i="3"/>
  <c r="K126" i="3" s="1"/>
  <c r="J134" i="3"/>
  <c r="K134" i="3" s="1"/>
  <c r="J142" i="3"/>
  <c r="K142" i="3" s="1"/>
  <c r="J150" i="3"/>
  <c r="K150" i="3" s="1"/>
  <c r="J158" i="3"/>
  <c r="K158" i="3" s="1"/>
  <c r="J166" i="3"/>
  <c r="K166" i="3" s="1"/>
  <c r="J174" i="3"/>
  <c r="K174" i="3" s="1"/>
  <c r="J182" i="3"/>
  <c r="K182" i="3" s="1"/>
  <c r="J190" i="3"/>
  <c r="K190" i="3" s="1"/>
  <c r="J198" i="3"/>
  <c r="K198" i="3" s="1"/>
  <c r="J206" i="3"/>
  <c r="K206" i="3" s="1"/>
  <c r="J214" i="3"/>
  <c r="K214" i="3" s="1"/>
  <c r="J222" i="3"/>
  <c r="K222" i="3" s="1"/>
  <c r="J230" i="3"/>
  <c r="K230" i="3" s="1"/>
  <c r="J238" i="3"/>
  <c r="K238" i="3" s="1"/>
  <c r="J246" i="3"/>
  <c r="K246" i="3" s="1"/>
  <c r="J254" i="3"/>
  <c r="K254" i="3" s="1"/>
  <c r="J262" i="3"/>
  <c r="K262" i="3" s="1"/>
  <c r="J270" i="3"/>
  <c r="K270" i="3" s="1"/>
  <c r="J278" i="3"/>
  <c r="K278" i="3" s="1"/>
  <c r="J286" i="3"/>
  <c r="K286" i="3" s="1"/>
  <c r="J294" i="3"/>
  <c r="K294" i="3" s="1"/>
  <c r="J302" i="3"/>
  <c r="K302" i="3" s="1"/>
  <c r="J310" i="3"/>
  <c r="K310" i="3" s="1"/>
  <c r="J318" i="3"/>
  <c r="K318" i="3" s="1"/>
  <c r="J326" i="3"/>
  <c r="K326" i="3" s="1"/>
  <c r="J334" i="3"/>
  <c r="K334" i="3" s="1"/>
  <c r="J342" i="3"/>
  <c r="K342" i="3" s="1"/>
  <c r="J350" i="3"/>
  <c r="K350" i="3" s="1"/>
  <c r="J358" i="3"/>
  <c r="K358" i="3" s="1"/>
  <c r="J366" i="3"/>
  <c r="K366" i="3" s="1"/>
  <c r="J374" i="3"/>
  <c r="K374" i="3" s="1"/>
  <c r="J382" i="3"/>
  <c r="K382" i="3" s="1"/>
  <c r="J390" i="3"/>
  <c r="K390" i="3" s="1"/>
  <c r="J398" i="3"/>
  <c r="K398" i="3" s="1"/>
  <c r="J406" i="3"/>
  <c r="K406" i="3" s="1"/>
  <c r="J414" i="3"/>
  <c r="K414" i="3" s="1"/>
  <c r="J422" i="3"/>
  <c r="K422" i="3" s="1"/>
  <c r="J430" i="3"/>
  <c r="K430" i="3" s="1"/>
  <c r="J438" i="3"/>
  <c r="K438" i="3" s="1"/>
  <c r="J446" i="3"/>
  <c r="K446" i="3" s="1"/>
  <c r="J454" i="3"/>
  <c r="K454" i="3" s="1"/>
  <c r="J462" i="3"/>
  <c r="K462" i="3" s="1"/>
  <c r="J470" i="3"/>
  <c r="K470" i="3" s="1"/>
  <c r="J478" i="3"/>
  <c r="K478" i="3" s="1"/>
  <c r="J486" i="3"/>
  <c r="K486" i="3" s="1"/>
  <c r="J28" i="4"/>
  <c r="K28" i="4" s="1"/>
  <c r="J92" i="4"/>
  <c r="K92" i="4" s="1"/>
  <c r="J156" i="4"/>
  <c r="K156" i="4" s="1"/>
  <c r="J220" i="4"/>
  <c r="K220" i="4" s="1"/>
  <c r="J269" i="4"/>
  <c r="K269" i="4" s="1"/>
  <c r="J301" i="4"/>
  <c r="K301" i="4" s="1"/>
  <c r="J333" i="4"/>
  <c r="K333" i="4" s="1"/>
  <c r="J365" i="4"/>
  <c r="K365" i="4" s="1"/>
  <c r="J397" i="4"/>
  <c r="K397" i="4" s="1"/>
  <c r="J429" i="4"/>
  <c r="K429" i="4" s="1"/>
  <c r="J461" i="4"/>
  <c r="K461" i="4" s="1"/>
  <c r="J493" i="4"/>
  <c r="K493" i="4" s="1"/>
  <c r="J525" i="4"/>
  <c r="K525" i="4" s="1"/>
  <c r="J557" i="4"/>
  <c r="K557" i="4" s="1"/>
  <c r="J589" i="4"/>
  <c r="K589" i="4" s="1"/>
  <c r="J621" i="4"/>
  <c r="K621" i="4" s="1"/>
  <c r="J653" i="4"/>
  <c r="K653" i="4" s="1"/>
  <c r="J681" i="4"/>
  <c r="K681" i="4" s="1"/>
  <c r="J690" i="4"/>
  <c r="K690" i="4" s="1"/>
  <c r="J698" i="4"/>
  <c r="K698" i="4" s="1"/>
  <c r="J706" i="4"/>
  <c r="K706" i="4" s="1"/>
  <c r="J714" i="4"/>
  <c r="K714" i="4" s="1"/>
  <c r="J722" i="4"/>
  <c r="K722" i="4" s="1"/>
  <c r="J730" i="4"/>
  <c r="K730" i="4" s="1"/>
  <c r="J7" i="3"/>
  <c r="K7" i="3" s="1"/>
  <c r="J15" i="3"/>
  <c r="K15" i="3" s="1"/>
  <c r="J23" i="3"/>
  <c r="K23" i="3" s="1"/>
  <c r="J31" i="3"/>
  <c r="K31" i="3" s="1"/>
  <c r="J39" i="3"/>
  <c r="K39" i="3" s="1"/>
  <c r="J47" i="3"/>
  <c r="K47" i="3" s="1"/>
  <c r="J55" i="3"/>
  <c r="K55" i="3" s="1"/>
  <c r="J63" i="3"/>
  <c r="K63" i="3" s="1"/>
  <c r="J71" i="3"/>
  <c r="K71" i="3" s="1"/>
  <c r="J79" i="3"/>
  <c r="K79" i="3" s="1"/>
  <c r="J87" i="3"/>
  <c r="K87" i="3" s="1"/>
  <c r="J95" i="3"/>
  <c r="K95" i="3" s="1"/>
  <c r="J103" i="3"/>
  <c r="K103" i="3" s="1"/>
  <c r="J111" i="3"/>
  <c r="K111" i="3" s="1"/>
  <c r="J119" i="3"/>
  <c r="K119" i="3" s="1"/>
  <c r="J127" i="3"/>
  <c r="K127" i="3" s="1"/>
  <c r="J135" i="3"/>
  <c r="K135" i="3" s="1"/>
  <c r="J143" i="3"/>
  <c r="K143" i="3" s="1"/>
  <c r="J151" i="3"/>
  <c r="K151" i="3" s="1"/>
  <c r="J159" i="3"/>
  <c r="K159" i="3" s="1"/>
  <c r="J167" i="3"/>
  <c r="K167" i="3" s="1"/>
  <c r="J175" i="3"/>
  <c r="K175" i="3" s="1"/>
  <c r="J183" i="3"/>
  <c r="K183" i="3" s="1"/>
  <c r="J191" i="3"/>
  <c r="K191" i="3" s="1"/>
  <c r="J199" i="3"/>
  <c r="K199" i="3" s="1"/>
  <c r="J207" i="3"/>
  <c r="K207" i="3" s="1"/>
  <c r="J215" i="3"/>
  <c r="K215" i="3" s="1"/>
  <c r="J223" i="3"/>
  <c r="K223" i="3" s="1"/>
  <c r="J231" i="3"/>
  <c r="K231" i="3" s="1"/>
  <c r="J239" i="3"/>
  <c r="K239" i="3" s="1"/>
  <c r="J247" i="3"/>
  <c r="K247" i="3" s="1"/>
  <c r="J255" i="3"/>
  <c r="K255" i="3" s="1"/>
  <c r="J263" i="3"/>
  <c r="K263" i="3" s="1"/>
  <c r="J271" i="3"/>
  <c r="K271" i="3" s="1"/>
  <c r="J279" i="3"/>
  <c r="K279" i="3" s="1"/>
  <c r="J287" i="3"/>
  <c r="K287" i="3" s="1"/>
  <c r="J295" i="3"/>
  <c r="K295" i="3" s="1"/>
  <c r="J303" i="3"/>
  <c r="K303" i="3" s="1"/>
  <c r="J311" i="3"/>
  <c r="K311" i="3" s="1"/>
  <c r="J319" i="3"/>
  <c r="K319" i="3" s="1"/>
  <c r="J327" i="3"/>
  <c r="K327" i="3" s="1"/>
  <c r="J335" i="3"/>
  <c r="K335" i="3" s="1"/>
  <c r="J343" i="3"/>
  <c r="K343" i="3" s="1"/>
  <c r="J351" i="3"/>
  <c r="K351" i="3" s="1"/>
  <c r="J359" i="3"/>
  <c r="K359" i="3" s="1"/>
  <c r="J367" i="3"/>
  <c r="K367" i="3" s="1"/>
  <c r="J375" i="3"/>
  <c r="K375" i="3" s="1"/>
  <c r="J383" i="3"/>
  <c r="K383" i="3" s="1"/>
  <c r="J391" i="3"/>
  <c r="K391" i="3" s="1"/>
  <c r="J399" i="3"/>
  <c r="K399" i="3" s="1"/>
  <c r="J407" i="3"/>
  <c r="K407" i="3" s="1"/>
  <c r="J415" i="3"/>
  <c r="K415" i="3" s="1"/>
  <c r="J423" i="3"/>
  <c r="K423" i="3" s="1"/>
  <c r="J431" i="3"/>
  <c r="K431" i="3" s="1"/>
  <c r="J439" i="3"/>
  <c r="K439" i="3" s="1"/>
  <c r="J447" i="3"/>
  <c r="K447" i="3" s="1"/>
  <c r="J455" i="3"/>
  <c r="K455" i="3" s="1"/>
  <c r="J463" i="3"/>
  <c r="K463" i="3" s="1"/>
  <c r="J471" i="3"/>
  <c r="K471" i="3" s="1"/>
  <c r="J479" i="3"/>
  <c r="K479" i="3" s="1"/>
  <c r="J36" i="4"/>
  <c r="K36" i="4" s="1"/>
  <c r="J100" i="4"/>
  <c r="K100" i="4" s="1"/>
  <c r="J164" i="4"/>
  <c r="K164" i="4" s="1"/>
  <c r="J228" i="4"/>
  <c r="K228" i="4" s="1"/>
  <c r="J276" i="4"/>
  <c r="K276" i="4" s="1"/>
  <c r="J308" i="4"/>
  <c r="K308" i="4" s="1"/>
  <c r="J340" i="4"/>
  <c r="K340" i="4" s="1"/>
  <c r="J372" i="4"/>
  <c r="K372" i="4" s="1"/>
  <c r="J404" i="4"/>
  <c r="K404" i="4" s="1"/>
  <c r="J436" i="4"/>
  <c r="K436" i="4" s="1"/>
  <c r="J468" i="4"/>
  <c r="K468" i="4" s="1"/>
  <c r="J500" i="4"/>
  <c r="K500" i="4" s="1"/>
  <c r="J532" i="4"/>
  <c r="K532" i="4" s="1"/>
  <c r="J564" i="4"/>
  <c r="K564" i="4" s="1"/>
  <c r="J596" i="4"/>
  <c r="K596" i="4" s="1"/>
  <c r="J628" i="4"/>
  <c r="K628" i="4" s="1"/>
  <c r="J660" i="4"/>
  <c r="K660" i="4" s="1"/>
  <c r="J683" i="4"/>
  <c r="K683" i="4" s="1"/>
  <c r="J691" i="4"/>
  <c r="K691" i="4" s="1"/>
  <c r="J699" i="4"/>
  <c r="K699" i="4" s="1"/>
  <c r="J707" i="4"/>
  <c r="K707" i="4" s="1"/>
  <c r="J715" i="4"/>
  <c r="K715" i="4" s="1"/>
  <c r="J723" i="4"/>
  <c r="K723" i="4" s="1"/>
  <c r="J731" i="4"/>
  <c r="K731" i="4" s="1"/>
  <c r="J8" i="3"/>
  <c r="K8" i="3" s="1"/>
  <c r="J16" i="3"/>
  <c r="K16" i="3" s="1"/>
  <c r="J24" i="3"/>
  <c r="K24" i="3" s="1"/>
  <c r="J32" i="3"/>
  <c r="K32" i="3" s="1"/>
  <c r="J40" i="3"/>
  <c r="K40" i="3" s="1"/>
  <c r="J48" i="3"/>
  <c r="K48" i="3" s="1"/>
  <c r="J56" i="3"/>
  <c r="K56" i="3" s="1"/>
  <c r="J64" i="3"/>
  <c r="K64" i="3" s="1"/>
  <c r="J72" i="3"/>
  <c r="K72" i="3" s="1"/>
  <c r="J80" i="3"/>
  <c r="K80" i="3" s="1"/>
  <c r="J88" i="3"/>
  <c r="K88" i="3" s="1"/>
  <c r="J96" i="3"/>
  <c r="K96" i="3" s="1"/>
  <c r="J104" i="3"/>
  <c r="K104" i="3" s="1"/>
  <c r="J112" i="3"/>
  <c r="K112" i="3" s="1"/>
  <c r="J120" i="3"/>
  <c r="K120" i="3" s="1"/>
  <c r="J128" i="3"/>
  <c r="K128" i="3" s="1"/>
  <c r="J136" i="3"/>
  <c r="K136" i="3" s="1"/>
  <c r="J144" i="3"/>
  <c r="K144" i="3" s="1"/>
  <c r="J152" i="3"/>
  <c r="K152" i="3" s="1"/>
  <c r="J160" i="3"/>
  <c r="K160" i="3" s="1"/>
  <c r="J168" i="3"/>
  <c r="K168" i="3" s="1"/>
  <c r="J176" i="3"/>
  <c r="K176" i="3" s="1"/>
  <c r="J184" i="3"/>
  <c r="K184" i="3" s="1"/>
  <c r="J192" i="3"/>
  <c r="K192" i="3" s="1"/>
  <c r="J200" i="3"/>
  <c r="K200" i="3" s="1"/>
  <c r="J208" i="3"/>
  <c r="K208" i="3" s="1"/>
  <c r="J216" i="3"/>
  <c r="K216" i="3" s="1"/>
  <c r="J224" i="3"/>
  <c r="K224" i="3" s="1"/>
  <c r="J232" i="3"/>
  <c r="K232" i="3" s="1"/>
  <c r="J240" i="3"/>
  <c r="K240" i="3" s="1"/>
  <c r="J248" i="3"/>
  <c r="K248" i="3" s="1"/>
  <c r="J256" i="3"/>
  <c r="K256" i="3" s="1"/>
  <c r="J264" i="3"/>
  <c r="K264" i="3" s="1"/>
  <c r="J272" i="3"/>
  <c r="K272" i="3" s="1"/>
  <c r="J280" i="3"/>
  <c r="K280" i="3" s="1"/>
  <c r="J288" i="3"/>
  <c r="K288" i="3" s="1"/>
  <c r="J296" i="3"/>
  <c r="K296" i="3" s="1"/>
  <c r="J304" i="3"/>
  <c r="K304" i="3" s="1"/>
  <c r="J312" i="3"/>
  <c r="K312" i="3" s="1"/>
  <c r="J320" i="3"/>
  <c r="K320" i="3" s="1"/>
  <c r="J328" i="3"/>
  <c r="K328" i="3" s="1"/>
  <c r="J336" i="3"/>
  <c r="K336" i="3" s="1"/>
  <c r="J344" i="3"/>
  <c r="K344" i="3" s="1"/>
  <c r="J352" i="3"/>
  <c r="K352" i="3" s="1"/>
  <c r="J360" i="3"/>
  <c r="K360" i="3" s="1"/>
  <c r="J368" i="3"/>
  <c r="K368" i="3" s="1"/>
  <c r="J376" i="3"/>
  <c r="K376" i="3" s="1"/>
  <c r="J384" i="3"/>
  <c r="K384" i="3" s="1"/>
  <c r="J392" i="3"/>
  <c r="K392" i="3" s="1"/>
  <c r="J400" i="3"/>
  <c r="K400" i="3" s="1"/>
  <c r="J408" i="3"/>
  <c r="K408" i="3" s="1"/>
  <c r="J416" i="3"/>
  <c r="K416" i="3" s="1"/>
  <c r="J424" i="3"/>
  <c r="K424" i="3" s="1"/>
  <c r="J432" i="3"/>
  <c r="K432" i="3" s="1"/>
  <c r="J440" i="3"/>
  <c r="K440" i="3" s="1"/>
  <c r="J448" i="3"/>
  <c r="K448" i="3" s="1"/>
  <c r="J456" i="3"/>
  <c r="K456" i="3" s="1"/>
  <c r="J464" i="3"/>
  <c r="K464" i="3" s="1"/>
  <c r="J472" i="3"/>
  <c r="K472" i="3" s="1"/>
  <c r="J480" i="3"/>
  <c r="K480" i="3" s="1"/>
  <c r="J488" i="3"/>
  <c r="K488" i="3" s="1"/>
  <c r="J44" i="4"/>
  <c r="K44" i="4" s="1"/>
  <c r="J108" i="4"/>
  <c r="K108" i="4" s="1"/>
  <c r="J172" i="4"/>
  <c r="K172" i="4" s="1"/>
  <c r="J236" i="4"/>
  <c r="K236" i="4" s="1"/>
  <c r="J277" i="4"/>
  <c r="K277" i="4" s="1"/>
  <c r="J309" i="4"/>
  <c r="K309" i="4" s="1"/>
  <c r="J341" i="4"/>
  <c r="K341" i="4" s="1"/>
  <c r="J373" i="4"/>
  <c r="K373" i="4" s="1"/>
  <c r="J405" i="4"/>
  <c r="K405" i="4" s="1"/>
  <c r="J437" i="4"/>
  <c r="K437" i="4" s="1"/>
  <c r="J469" i="4"/>
  <c r="K469" i="4" s="1"/>
  <c r="J501" i="4"/>
  <c r="K501" i="4" s="1"/>
  <c r="J533" i="4"/>
  <c r="K533" i="4" s="1"/>
  <c r="J565" i="4"/>
  <c r="K565" i="4" s="1"/>
  <c r="J597" i="4"/>
  <c r="K597" i="4" s="1"/>
  <c r="J629" i="4"/>
  <c r="K629" i="4" s="1"/>
  <c r="J661" i="4"/>
  <c r="K661" i="4" s="1"/>
  <c r="J684" i="4"/>
  <c r="K684" i="4" s="1"/>
  <c r="J692" i="4"/>
  <c r="K692" i="4" s="1"/>
  <c r="J700" i="4"/>
  <c r="K700" i="4" s="1"/>
  <c r="J708" i="4"/>
  <c r="K708" i="4" s="1"/>
  <c r="J716" i="4"/>
  <c r="K716" i="4" s="1"/>
  <c r="J724" i="4"/>
  <c r="K724" i="4" s="1"/>
  <c r="J732" i="4"/>
  <c r="K732" i="4" s="1"/>
  <c r="J9" i="3"/>
  <c r="K9" i="3" s="1"/>
  <c r="J17" i="3"/>
  <c r="K17" i="3" s="1"/>
  <c r="J25" i="3"/>
  <c r="K25" i="3" s="1"/>
  <c r="J33" i="3"/>
  <c r="K33" i="3" s="1"/>
  <c r="J41" i="3"/>
  <c r="K41" i="3" s="1"/>
  <c r="J49" i="3"/>
  <c r="K49" i="3" s="1"/>
  <c r="J57" i="3"/>
  <c r="K57" i="3" s="1"/>
  <c r="J65" i="3"/>
  <c r="K65" i="3" s="1"/>
  <c r="J73" i="3"/>
  <c r="K73" i="3" s="1"/>
  <c r="J81" i="3"/>
  <c r="K81" i="3" s="1"/>
  <c r="J89" i="3"/>
  <c r="K89" i="3" s="1"/>
  <c r="J97" i="3"/>
  <c r="K97" i="3" s="1"/>
  <c r="J105" i="3"/>
  <c r="K105" i="3" s="1"/>
  <c r="J113" i="3"/>
  <c r="K113" i="3" s="1"/>
  <c r="J121" i="3"/>
  <c r="K121" i="3" s="1"/>
  <c r="J129" i="3"/>
  <c r="K129" i="3" s="1"/>
  <c r="J137" i="3"/>
  <c r="K137" i="3" s="1"/>
  <c r="J145" i="3"/>
  <c r="K145" i="3" s="1"/>
  <c r="J153" i="3"/>
  <c r="K153" i="3" s="1"/>
  <c r="J161" i="3"/>
  <c r="K161" i="3" s="1"/>
  <c r="J169" i="3"/>
  <c r="K169" i="3" s="1"/>
  <c r="J177" i="3"/>
  <c r="K177" i="3" s="1"/>
  <c r="J185" i="3"/>
  <c r="K185" i="3" s="1"/>
  <c r="J193" i="3"/>
  <c r="K193" i="3" s="1"/>
  <c r="J201" i="3"/>
  <c r="K201" i="3" s="1"/>
  <c r="J209" i="3"/>
  <c r="K209" i="3" s="1"/>
  <c r="J217" i="3"/>
  <c r="K217" i="3" s="1"/>
  <c r="J225" i="3"/>
  <c r="K225" i="3" s="1"/>
  <c r="J233" i="3"/>
  <c r="K233" i="3" s="1"/>
  <c r="J241" i="3"/>
  <c r="K241" i="3" s="1"/>
  <c r="J249" i="3"/>
  <c r="K249" i="3" s="1"/>
  <c r="J257" i="3"/>
  <c r="K257" i="3" s="1"/>
  <c r="J265" i="3"/>
  <c r="K265" i="3" s="1"/>
  <c r="J273" i="3"/>
  <c r="K273" i="3" s="1"/>
  <c r="J281" i="3"/>
  <c r="K281" i="3" s="1"/>
  <c r="J289" i="3"/>
  <c r="K289" i="3" s="1"/>
  <c r="J297" i="3"/>
  <c r="K297" i="3" s="1"/>
  <c r="J305" i="3"/>
  <c r="K305" i="3" s="1"/>
  <c r="J313" i="3"/>
  <c r="K313" i="3" s="1"/>
  <c r="J321" i="3"/>
  <c r="K321" i="3" s="1"/>
  <c r="J329" i="3"/>
  <c r="K329" i="3" s="1"/>
  <c r="J337" i="3"/>
  <c r="K337" i="3" s="1"/>
  <c r="J345" i="3"/>
  <c r="K345" i="3" s="1"/>
  <c r="J353" i="3"/>
  <c r="K353" i="3" s="1"/>
  <c r="J361" i="3"/>
  <c r="K361" i="3" s="1"/>
  <c r="J369" i="3"/>
  <c r="K369" i="3" s="1"/>
  <c r="J377" i="3"/>
  <c r="K377" i="3" s="1"/>
  <c r="J385" i="3"/>
  <c r="K385" i="3" s="1"/>
  <c r="J393" i="3"/>
  <c r="K393" i="3" s="1"/>
  <c r="J401" i="3"/>
  <c r="K401" i="3" s="1"/>
  <c r="J409" i="3"/>
  <c r="K409" i="3" s="1"/>
  <c r="J417" i="3"/>
  <c r="K417" i="3" s="1"/>
  <c r="J425" i="3"/>
  <c r="K425" i="3" s="1"/>
  <c r="J433" i="3"/>
  <c r="K433" i="3" s="1"/>
  <c r="J441" i="3"/>
  <c r="K441" i="3" s="1"/>
  <c r="J449" i="3"/>
  <c r="K449" i="3" s="1"/>
  <c r="J457" i="3"/>
  <c r="K457" i="3" s="1"/>
  <c r="J465" i="3"/>
  <c r="K465" i="3" s="1"/>
  <c r="J473" i="3"/>
  <c r="K473" i="3" s="1"/>
  <c r="J481" i="3"/>
  <c r="K481" i="3" s="1"/>
  <c r="J52" i="4"/>
  <c r="K52" i="4" s="1"/>
  <c r="J116" i="4"/>
  <c r="K116" i="4" s="1"/>
  <c r="J180" i="4"/>
  <c r="K180" i="4" s="1"/>
  <c r="J244" i="4"/>
  <c r="K244" i="4" s="1"/>
  <c r="J284" i="4"/>
  <c r="K284" i="4" s="1"/>
  <c r="J316" i="4"/>
  <c r="K316" i="4" s="1"/>
  <c r="J348" i="4"/>
  <c r="K348" i="4" s="1"/>
  <c r="J380" i="4"/>
  <c r="K380" i="4" s="1"/>
  <c r="J412" i="4"/>
  <c r="K412" i="4" s="1"/>
  <c r="J444" i="4"/>
  <c r="K444" i="4" s="1"/>
  <c r="J476" i="4"/>
  <c r="K476" i="4" s="1"/>
  <c r="J508" i="4"/>
  <c r="K508" i="4" s="1"/>
  <c r="J540" i="4"/>
  <c r="K540" i="4" s="1"/>
  <c r="J572" i="4"/>
  <c r="K572" i="4" s="1"/>
  <c r="J604" i="4"/>
  <c r="K604" i="4" s="1"/>
  <c r="J636" i="4"/>
  <c r="K636" i="4" s="1"/>
  <c r="J668" i="4"/>
  <c r="K668" i="4" s="1"/>
  <c r="J685" i="4"/>
  <c r="K685" i="4" s="1"/>
  <c r="J693" i="4"/>
  <c r="K693" i="4" s="1"/>
  <c r="J701" i="4"/>
  <c r="K701" i="4" s="1"/>
  <c r="J709" i="4"/>
  <c r="K709" i="4" s="1"/>
  <c r="J717" i="4"/>
  <c r="K717" i="4" s="1"/>
  <c r="J725" i="4"/>
  <c r="K725" i="4" s="1"/>
  <c r="K2" i="4"/>
  <c r="I20" i="1" s="1"/>
  <c r="J10" i="3"/>
  <c r="K10" i="3" s="1"/>
  <c r="J18" i="3"/>
  <c r="K18" i="3" s="1"/>
  <c r="J26" i="3"/>
  <c r="K26" i="3" s="1"/>
  <c r="J34" i="3"/>
  <c r="K34" i="3" s="1"/>
  <c r="J42" i="3"/>
  <c r="K42" i="3" s="1"/>
  <c r="J50" i="3"/>
  <c r="K50" i="3" s="1"/>
  <c r="J58" i="3"/>
  <c r="K58" i="3" s="1"/>
  <c r="J66" i="3"/>
  <c r="K66" i="3" s="1"/>
  <c r="J74" i="3"/>
  <c r="K74" i="3" s="1"/>
  <c r="J82" i="3"/>
  <c r="K82" i="3" s="1"/>
  <c r="J90" i="3"/>
  <c r="K90" i="3" s="1"/>
  <c r="J98" i="3"/>
  <c r="K98" i="3" s="1"/>
  <c r="J106" i="3"/>
  <c r="K106" i="3" s="1"/>
  <c r="J114" i="3"/>
  <c r="K114" i="3" s="1"/>
  <c r="J122" i="3"/>
  <c r="K122" i="3" s="1"/>
  <c r="J130" i="3"/>
  <c r="K130" i="3" s="1"/>
  <c r="J138" i="3"/>
  <c r="K138" i="3" s="1"/>
  <c r="J146" i="3"/>
  <c r="K146" i="3" s="1"/>
  <c r="J154" i="3"/>
  <c r="K154" i="3" s="1"/>
  <c r="J162" i="3"/>
  <c r="K162" i="3" s="1"/>
  <c r="J170" i="3"/>
  <c r="K170" i="3" s="1"/>
  <c r="J178" i="3"/>
  <c r="K178" i="3" s="1"/>
  <c r="J186" i="3"/>
  <c r="K186" i="3" s="1"/>
  <c r="J194" i="3"/>
  <c r="K194" i="3" s="1"/>
  <c r="J202" i="3"/>
  <c r="K202" i="3" s="1"/>
  <c r="J210" i="3"/>
  <c r="K210" i="3" s="1"/>
  <c r="J218" i="3"/>
  <c r="K218" i="3" s="1"/>
  <c r="J226" i="3"/>
  <c r="K226" i="3" s="1"/>
  <c r="J234" i="3"/>
  <c r="K234" i="3" s="1"/>
  <c r="J242" i="3"/>
  <c r="K242" i="3" s="1"/>
  <c r="J250" i="3"/>
  <c r="K250" i="3" s="1"/>
  <c r="J258" i="3"/>
  <c r="K258" i="3" s="1"/>
  <c r="J266" i="3"/>
  <c r="K266" i="3" s="1"/>
  <c r="J274" i="3"/>
  <c r="K274" i="3" s="1"/>
  <c r="J282" i="3"/>
  <c r="K282" i="3" s="1"/>
  <c r="J290" i="3"/>
  <c r="K290" i="3" s="1"/>
  <c r="J298" i="3"/>
  <c r="K298" i="3" s="1"/>
  <c r="J306" i="3"/>
  <c r="K306" i="3" s="1"/>
  <c r="J314" i="3"/>
  <c r="K314" i="3" s="1"/>
  <c r="J322" i="3"/>
  <c r="K322" i="3" s="1"/>
  <c r="J330" i="3"/>
  <c r="K330" i="3" s="1"/>
  <c r="J338" i="3"/>
  <c r="K338" i="3" s="1"/>
  <c r="J346" i="3"/>
  <c r="K346" i="3" s="1"/>
  <c r="J354" i="3"/>
  <c r="K354" i="3" s="1"/>
  <c r="J362" i="3"/>
  <c r="K362" i="3" s="1"/>
  <c r="J370" i="3"/>
  <c r="K370" i="3" s="1"/>
  <c r="J378" i="3"/>
  <c r="K378" i="3" s="1"/>
  <c r="J386" i="3"/>
  <c r="K386" i="3" s="1"/>
  <c r="J394" i="3"/>
  <c r="K394" i="3" s="1"/>
  <c r="J402" i="3"/>
  <c r="K402" i="3" s="1"/>
  <c r="J410" i="3"/>
  <c r="K410" i="3" s="1"/>
  <c r="J418" i="3"/>
  <c r="K418" i="3" s="1"/>
  <c r="J426" i="3"/>
  <c r="K426" i="3" s="1"/>
  <c r="J434" i="3"/>
  <c r="K434" i="3" s="1"/>
  <c r="J442" i="3"/>
  <c r="K442" i="3" s="1"/>
  <c r="J450" i="3"/>
  <c r="K450" i="3" s="1"/>
  <c r="J458" i="3"/>
  <c r="K458" i="3" s="1"/>
  <c r="J466" i="3"/>
  <c r="K466" i="3" s="1"/>
  <c r="J474" i="3"/>
  <c r="K474" i="3" s="1"/>
  <c r="J482" i="3"/>
  <c r="K482" i="3" s="1"/>
  <c r="J490" i="3"/>
  <c r="K490" i="3" s="1"/>
  <c r="J498" i="3"/>
  <c r="K498" i="3" s="1"/>
  <c r="J729" i="3"/>
  <c r="K729" i="3" s="1"/>
  <c r="J721" i="3"/>
  <c r="K721" i="3" s="1"/>
  <c r="J713" i="3"/>
  <c r="K713" i="3" s="1"/>
  <c r="J705" i="3"/>
  <c r="K705" i="3" s="1"/>
  <c r="J697" i="3"/>
  <c r="K697" i="3" s="1"/>
  <c r="J689" i="3"/>
  <c r="K689" i="3" s="1"/>
  <c r="J681" i="3"/>
  <c r="K681" i="3" s="1"/>
  <c r="J673" i="3"/>
  <c r="K673" i="3" s="1"/>
  <c r="J665" i="3"/>
  <c r="K665" i="3" s="1"/>
  <c r="J657" i="3"/>
  <c r="K657" i="3" s="1"/>
  <c r="J649" i="3"/>
  <c r="K649" i="3" s="1"/>
  <c r="J641" i="3"/>
  <c r="K641" i="3" s="1"/>
  <c r="J633" i="3"/>
  <c r="K633" i="3" s="1"/>
  <c r="J625" i="3"/>
  <c r="K625" i="3" s="1"/>
  <c r="J617" i="3"/>
  <c r="K617" i="3" s="1"/>
  <c r="J609" i="3"/>
  <c r="K609" i="3" s="1"/>
  <c r="J601" i="3"/>
  <c r="K601" i="3" s="1"/>
  <c r="J593" i="3"/>
  <c r="K593" i="3" s="1"/>
  <c r="J585" i="3"/>
  <c r="K585" i="3" s="1"/>
  <c r="J577" i="3"/>
  <c r="K577" i="3" s="1"/>
  <c r="J569" i="3"/>
  <c r="K569" i="3" s="1"/>
  <c r="J561" i="3"/>
  <c r="K561" i="3" s="1"/>
  <c r="J553" i="3"/>
  <c r="K553" i="3" s="1"/>
  <c r="J545" i="3"/>
  <c r="K545" i="3" s="1"/>
  <c r="J537" i="3"/>
  <c r="K537" i="3" s="1"/>
  <c r="J529" i="3"/>
  <c r="K529" i="3" s="1"/>
  <c r="J521" i="3"/>
  <c r="K521" i="3" s="1"/>
  <c r="J513" i="3"/>
  <c r="K513" i="3" s="1"/>
  <c r="J505" i="3"/>
  <c r="K505" i="3" s="1"/>
  <c r="J496" i="3"/>
  <c r="K496" i="3" s="1"/>
  <c r="J483" i="3"/>
  <c r="K483" i="3" s="1"/>
  <c r="J451" i="3"/>
  <c r="K451" i="3" s="1"/>
  <c r="J419" i="3"/>
  <c r="K419" i="3" s="1"/>
  <c r="J387" i="3"/>
  <c r="K387" i="3" s="1"/>
  <c r="J355" i="3"/>
  <c r="K355" i="3" s="1"/>
  <c r="J323" i="3"/>
  <c r="K323" i="3" s="1"/>
  <c r="J291" i="3"/>
  <c r="K291" i="3" s="1"/>
  <c r="J259" i="3"/>
  <c r="K259" i="3" s="1"/>
  <c r="J227" i="3"/>
  <c r="K227" i="3" s="1"/>
  <c r="J195" i="3"/>
  <c r="K195" i="3" s="1"/>
  <c r="J163" i="3"/>
  <c r="K163" i="3" s="1"/>
  <c r="J131" i="3"/>
  <c r="K131" i="3" s="1"/>
  <c r="J99" i="3"/>
  <c r="K99" i="3" s="1"/>
  <c r="J67" i="3"/>
  <c r="K67" i="3" s="1"/>
  <c r="J35" i="3"/>
  <c r="K35" i="3" s="1"/>
  <c r="J3" i="3"/>
  <c r="K3" i="3" s="1"/>
  <c r="J702" i="4"/>
  <c r="K702" i="4" s="1"/>
  <c r="J637" i="4"/>
  <c r="K637" i="4" s="1"/>
  <c r="J509" i="4"/>
  <c r="K509" i="4" s="1"/>
  <c r="J381" i="4"/>
  <c r="K381" i="4" s="1"/>
  <c r="J252" i="4"/>
  <c r="K252" i="4" s="1"/>
  <c r="J728" i="3"/>
  <c r="K728" i="3" s="1"/>
  <c r="J720" i="3"/>
  <c r="K720" i="3" s="1"/>
  <c r="J712" i="3"/>
  <c r="K712" i="3" s="1"/>
  <c r="J704" i="3"/>
  <c r="K704" i="3" s="1"/>
  <c r="J696" i="3"/>
  <c r="K696" i="3" s="1"/>
  <c r="J688" i="3"/>
  <c r="K688" i="3" s="1"/>
  <c r="J680" i="3"/>
  <c r="K680" i="3" s="1"/>
  <c r="J672" i="3"/>
  <c r="K672" i="3" s="1"/>
  <c r="J664" i="3"/>
  <c r="K664" i="3" s="1"/>
  <c r="G33" i="1" s="1"/>
  <c r="J656" i="3"/>
  <c r="K656" i="3" s="1"/>
  <c r="J648" i="3"/>
  <c r="K648" i="3" s="1"/>
  <c r="J640" i="3"/>
  <c r="K640" i="3" s="1"/>
  <c r="J632" i="3"/>
  <c r="K632" i="3" s="1"/>
  <c r="J624" i="3"/>
  <c r="K624" i="3" s="1"/>
  <c r="J616" i="3"/>
  <c r="K616" i="3" s="1"/>
  <c r="J608" i="3"/>
  <c r="K608" i="3" s="1"/>
  <c r="J600" i="3"/>
  <c r="K600" i="3" s="1"/>
  <c r="J592" i="3"/>
  <c r="K592" i="3" s="1"/>
  <c r="J584" i="3"/>
  <c r="K584" i="3" s="1"/>
  <c r="J576" i="3"/>
  <c r="K576" i="3" s="1"/>
  <c r="J568" i="3"/>
  <c r="K568" i="3" s="1"/>
  <c r="J560" i="3"/>
  <c r="K560" i="3" s="1"/>
  <c r="J552" i="3"/>
  <c r="K552" i="3" s="1"/>
  <c r="J544" i="3"/>
  <c r="K544" i="3" s="1"/>
  <c r="J536" i="3"/>
  <c r="K536" i="3" s="1"/>
  <c r="J528" i="3"/>
  <c r="K528" i="3" s="1"/>
  <c r="J520" i="3"/>
  <c r="K520" i="3" s="1"/>
  <c r="J512" i="3"/>
  <c r="K512" i="3" s="1"/>
  <c r="J504" i="3"/>
  <c r="K504" i="3" s="1"/>
  <c r="J495" i="3"/>
  <c r="K495" i="3" s="1"/>
  <c r="J476" i="3"/>
  <c r="K476" i="3" s="1"/>
  <c r="J444" i="3"/>
  <c r="K444" i="3" s="1"/>
  <c r="J412" i="3"/>
  <c r="K412" i="3" s="1"/>
  <c r="J380" i="3"/>
  <c r="K380" i="3" s="1"/>
  <c r="J348" i="3"/>
  <c r="K348" i="3" s="1"/>
  <c r="J316" i="3"/>
  <c r="K316" i="3" s="1"/>
  <c r="J284" i="3"/>
  <c r="K284" i="3" s="1"/>
  <c r="J252" i="3"/>
  <c r="K252" i="3" s="1"/>
  <c r="J220" i="3"/>
  <c r="K220" i="3" s="1"/>
  <c r="J188" i="3"/>
  <c r="K188" i="3" s="1"/>
  <c r="J156" i="3"/>
  <c r="K156" i="3" s="1"/>
  <c r="J124" i="3"/>
  <c r="K124" i="3" s="1"/>
  <c r="J92" i="3"/>
  <c r="K92" i="3" s="1"/>
  <c r="J60" i="3"/>
  <c r="K60" i="3" s="1"/>
  <c r="J28" i="3"/>
  <c r="K28" i="3" s="1"/>
  <c r="J727" i="4"/>
  <c r="K727" i="4" s="1"/>
  <c r="J695" i="4"/>
  <c r="K695" i="4" s="1"/>
  <c r="J612" i="4"/>
  <c r="K612" i="4" s="1"/>
  <c r="J484" i="4"/>
  <c r="K484" i="4" s="1"/>
  <c r="J356" i="4"/>
  <c r="K356" i="4" s="1"/>
  <c r="J196" i="4"/>
  <c r="K196" i="4" s="1"/>
  <c r="J727" i="3"/>
  <c r="K727" i="3" s="1"/>
  <c r="J719" i="3"/>
  <c r="K719" i="3" s="1"/>
  <c r="J711" i="3"/>
  <c r="K711" i="3" s="1"/>
  <c r="J703" i="3"/>
  <c r="K703" i="3" s="1"/>
  <c r="J695" i="3"/>
  <c r="K695" i="3" s="1"/>
  <c r="J687" i="3"/>
  <c r="K687" i="3" s="1"/>
  <c r="J679" i="3"/>
  <c r="K679" i="3" s="1"/>
  <c r="J671" i="3"/>
  <c r="K671" i="3" s="1"/>
  <c r="J663" i="3"/>
  <c r="K663" i="3" s="1"/>
  <c r="J655" i="3"/>
  <c r="K655" i="3" s="1"/>
  <c r="J647" i="3"/>
  <c r="K647" i="3" s="1"/>
  <c r="J639" i="3"/>
  <c r="K639" i="3" s="1"/>
  <c r="J631" i="3"/>
  <c r="K631" i="3" s="1"/>
  <c r="J623" i="3"/>
  <c r="K623" i="3" s="1"/>
  <c r="J615" i="3"/>
  <c r="K615" i="3" s="1"/>
  <c r="J607" i="3"/>
  <c r="K607" i="3" s="1"/>
  <c r="J599" i="3"/>
  <c r="K599" i="3" s="1"/>
  <c r="J591" i="3"/>
  <c r="K591" i="3" s="1"/>
  <c r="J583" i="3"/>
  <c r="K583" i="3" s="1"/>
  <c r="J575" i="3"/>
  <c r="K575" i="3" s="1"/>
  <c r="J567" i="3"/>
  <c r="K567" i="3" s="1"/>
  <c r="J559" i="3"/>
  <c r="K559" i="3" s="1"/>
  <c r="J551" i="3"/>
  <c r="K551" i="3" s="1"/>
  <c r="J543" i="3"/>
  <c r="K543" i="3" s="1"/>
  <c r="J535" i="3"/>
  <c r="K535" i="3" s="1"/>
  <c r="J527" i="3"/>
  <c r="K527" i="3" s="1"/>
  <c r="J519" i="3"/>
  <c r="K519" i="3" s="1"/>
  <c r="J511" i="3"/>
  <c r="K511" i="3" s="1"/>
  <c r="J503" i="3"/>
  <c r="K503" i="3" s="1"/>
  <c r="J494" i="3"/>
  <c r="K494" i="3" s="1"/>
  <c r="J475" i="3"/>
  <c r="K475" i="3" s="1"/>
  <c r="J443" i="3"/>
  <c r="K443" i="3" s="1"/>
  <c r="J411" i="3"/>
  <c r="K411" i="3" s="1"/>
  <c r="J379" i="3"/>
  <c r="K379" i="3" s="1"/>
  <c r="J347" i="3"/>
  <c r="K347" i="3" s="1"/>
  <c r="J315" i="3"/>
  <c r="K315" i="3" s="1"/>
  <c r="J283" i="3"/>
  <c r="K283" i="3" s="1"/>
  <c r="J251" i="3"/>
  <c r="K251" i="3" s="1"/>
  <c r="J219" i="3"/>
  <c r="K219" i="3" s="1"/>
  <c r="J187" i="3"/>
  <c r="K187" i="3" s="1"/>
  <c r="J155" i="3"/>
  <c r="K155" i="3" s="1"/>
  <c r="J123" i="3"/>
  <c r="K123" i="3" s="1"/>
  <c r="J91" i="3"/>
  <c r="K91" i="3" s="1"/>
  <c r="J59" i="3"/>
  <c r="K59" i="3" s="1"/>
  <c r="J27" i="3"/>
  <c r="K27" i="3" s="1"/>
  <c r="J726" i="4"/>
  <c r="K726" i="4" s="1"/>
  <c r="J694" i="4"/>
  <c r="K694" i="4" s="1"/>
  <c r="J605" i="4"/>
  <c r="K605" i="4" s="1"/>
  <c r="J477" i="4"/>
  <c r="K477" i="4" s="1"/>
  <c r="J349" i="4"/>
  <c r="K349" i="4" s="1"/>
  <c r="J188" i="4"/>
  <c r="K188" i="4" s="1"/>
  <c r="J726" i="3"/>
  <c r="K726" i="3" s="1"/>
  <c r="J718" i="3"/>
  <c r="K718" i="3" s="1"/>
  <c r="J710" i="3"/>
  <c r="K710" i="3" s="1"/>
  <c r="J702" i="3"/>
  <c r="K702" i="3" s="1"/>
  <c r="J694" i="3"/>
  <c r="K694" i="3" s="1"/>
  <c r="J686" i="3"/>
  <c r="K686" i="3" s="1"/>
  <c r="J678" i="3"/>
  <c r="K678" i="3" s="1"/>
  <c r="J670" i="3"/>
  <c r="K670" i="3" s="1"/>
  <c r="J662" i="3"/>
  <c r="K662" i="3" s="1"/>
  <c r="J654" i="3"/>
  <c r="K654" i="3" s="1"/>
  <c r="J646" i="3"/>
  <c r="K646" i="3" s="1"/>
  <c r="J638" i="3"/>
  <c r="K638" i="3" s="1"/>
  <c r="J630" i="3"/>
  <c r="K630" i="3" s="1"/>
  <c r="J622" i="3"/>
  <c r="K622" i="3" s="1"/>
  <c r="J614" i="3"/>
  <c r="K614" i="3" s="1"/>
  <c r="J606" i="3"/>
  <c r="K606" i="3" s="1"/>
  <c r="J598" i="3"/>
  <c r="K598" i="3" s="1"/>
  <c r="J590" i="3"/>
  <c r="K590" i="3" s="1"/>
  <c r="J582" i="3"/>
  <c r="K582" i="3" s="1"/>
  <c r="J574" i="3"/>
  <c r="K574" i="3" s="1"/>
  <c r="J566" i="3"/>
  <c r="K566" i="3" s="1"/>
  <c r="J558" i="3"/>
  <c r="K558" i="3" s="1"/>
  <c r="J550" i="3"/>
  <c r="K550" i="3" s="1"/>
  <c r="J542" i="3"/>
  <c r="K542" i="3" s="1"/>
  <c r="J534" i="3"/>
  <c r="K534" i="3" s="1"/>
  <c r="J526" i="3"/>
  <c r="K526" i="3" s="1"/>
  <c r="J518" i="3"/>
  <c r="K518" i="3" s="1"/>
  <c r="J510" i="3"/>
  <c r="K510" i="3" s="1"/>
  <c r="J502" i="3"/>
  <c r="K502" i="3" s="1"/>
  <c r="J492" i="3"/>
  <c r="K492" i="3" s="1"/>
  <c r="J468" i="3"/>
  <c r="K468" i="3" s="1"/>
  <c r="J436" i="3"/>
  <c r="K436" i="3" s="1"/>
  <c r="J404" i="3"/>
  <c r="K404" i="3" s="1"/>
  <c r="J372" i="3"/>
  <c r="K372" i="3" s="1"/>
  <c r="J340" i="3"/>
  <c r="K340" i="3" s="1"/>
  <c r="J308" i="3"/>
  <c r="K308" i="3" s="1"/>
  <c r="J276" i="3"/>
  <c r="K276" i="3" s="1"/>
  <c r="J244" i="3"/>
  <c r="K244" i="3" s="1"/>
  <c r="J212" i="3"/>
  <c r="K212" i="3" s="1"/>
  <c r="J180" i="3"/>
  <c r="K180" i="3" s="1"/>
  <c r="J148" i="3"/>
  <c r="K148" i="3" s="1"/>
  <c r="J116" i="3"/>
  <c r="K116" i="3" s="1"/>
  <c r="J84" i="3"/>
  <c r="K84" i="3" s="1"/>
  <c r="J52" i="3"/>
  <c r="K52" i="3" s="1"/>
  <c r="J20" i="3"/>
  <c r="K20" i="3" s="1"/>
  <c r="J719" i="4"/>
  <c r="K719" i="4" s="1"/>
  <c r="J687" i="4"/>
  <c r="K687" i="4" s="1"/>
  <c r="J580" i="4"/>
  <c r="K580" i="4" s="1"/>
  <c r="J452" i="4"/>
  <c r="K452" i="4" s="1"/>
  <c r="J324" i="4"/>
  <c r="K324" i="4" s="1"/>
  <c r="J132" i="4"/>
  <c r="K132" i="4" s="1"/>
  <c r="J2" i="3"/>
  <c r="K2" i="3" s="1"/>
  <c r="J725" i="3"/>
  <c r="K725" i="3" s="1"/>
  <c r="J717" i="3"/>
  <c r="K717" i="3" s="1"/>
  <c r="J709" i="3"/>
  <c r="K709" i="3" s="1"/>
  <c r="J701" i="3"/>
  <c r="K701" i="3" s="1"/>
  <c r="J693" i="3"/>
  <c r="K693" i="3" s="1"/>
  <c r="J685" i="3"/>
  <c r="K685" i="3" s="1"/>
  <c r="J677" i="3"/>
  <c r="K677" i="3" s="1"/>
  <c r="J669" i="3"/>
  <c r="K669" i="3" s="1"/>
  <c r="J661" i="3"/>
  <c r="K661" i="3" s="1"/>
  <c r="J653" i="3"/>
  <c r="K653" i="3" s="1"/>
  <c r="J645" i="3"/>
  <c r="K645" i="3" s="1"/>
  <c r="J637" i="3"/>
  <c r="K637" i="3" s="1"/>
  <c r="J629" i="3"/>
  <c r="K629" i="3" s="1"/>
  <c r="J621" i="3"/>
  <c r="K621" i="3" s="1"/>
  <c r="J613" i="3"/>
  <c r="K613" i="3" s="1"/>
  <c r="J605" i="3"/>
  <c r="K605" i="3" s="1"/>
  <c r="J597" i="3"/>
  <c r="K597" i="3" s="1"/>
  <c r="J589" i="3"/>
  <c r="K589" i="3" s="1"/>
  <c r="J581" i="3"/>
  <c r="K581" i="3" s="1"/>
  <c r="J573" i="3"/>
  <c r="K573" i="3" s="1"/>
  <c r="J565" i="3"/>
  <c r="K565" i="3" s="1"/>
  <c r="J557" i="3"/>
  <c r="K557" i="3" s="1"/>
  <c r="J549" i="3"/>
  <c r="K549" i="3" s="1"/>
  <c r="J541" i="3"/>
  <c r="K541" i="3" s="1"/>
  <c r="J533" i="3"/>
  <c r="K533" i="3" s="1"/>
  <c r="J525" i="3"/>
  <c r="K525" i="3" s="1"/>
  <c r="J517" i="3"/>
  <c r="K517" i="3" s="1"/>
  <c r="J509" i="3"/>
  <c r="K509" i="3" s="1"/>
  <c r="J501" i="3"/>
  <c r="K501" i="3" s="1"/>
  <c r="J491" i="3"/>
  <c r="K491" i="3" s="1"/>
  <c r="J467" i="3"/>
  <c r="K467" i="3" s="1"/>
  <c r="J435" i="3"/>
  <c r="K435" i="3" s="1"/>
  <c r="J403" i="3"/>
  <c r="K403" i="3" s="1"/>
  <c r="J371" i="3"/>
  <c r="K371" i="3" s="1"/>
  <c r="J339" i="3"/>
  <c r="K339" i="3" s="1"/>
  <c r="J307" i="3"/>
  <c r="K307" i="3" s="1"/>
  <c r="J275" i="3"/>
  <c r="K275" i="3" s="1"/>
  <c r="J243" i="3"/>
  <c r="K243" i="3" s="1"/>
  <c r="J211" i="3"/>
  <c r="K211" i="3" s="1"/>
  <c r="J179" i="3"/>
  <c r="K179" i="3" s="1"/>
  <c r="J147" i="3"/>
  <c r="K147" i="3" s="1"/>
  <c r="J115" i="3"/>
  <c r="K115" i="3" s="1"/>
  <c r="J83" i="3"/>
  <c r="K83" i="3" s="1"/>
  <c r="J51" i="3"/>
  <c r="K51" i="3" s="1"/>
  <c r="J19" i="3"/>
  <c r="K19" i="3" s="1"/>
  <c r="J718" i="4"/>
  <c r="K718" i="4" s="1"/>
  <c r="J686" i="4"/>
  <c r="K686" i="4" s="1"/>
  <c r="J573" i="4"/>
  <c r="K573" i="4" s="1"/>
  <c r="J445" i="4"/>
  <c r="K445" i="4" s="1"/>
  <c r="J317" i="4"/>
  <c r="K317" i="4" s="1"/>
  <c r="J124" i="4"/>
  <c r="K124" i="4" s="1"/>
  <c r="J732" i="3"/>
  <c r="K732" i="3" s="1"/>
  <c r="J724" i="3"/>
  <c r="K724" i="3" s="1"/>
  <c r="J716" i="3"/>
  <c r="K716" i="3" s="1"/>
  <c r="J708" i="3"/>
  <c r="K708" i="3" s="1"/>
  <c r="J700" i="3"/>
  <c r="K700" i="3" s="1"/>
  <c r="J692" i="3"/>
  <c r="K692" i="3" s="1"/>
  <c r="J684" i="3"/>
  <c r="K684" i="3" s="1"/>
  <c r="J676" i="3"/>
  <c r="K676" i="3" s="1"/>
  <c r="J668" i="3"/>
  <c r="K668" i="3" s="1"/>
  <c r="J660" i="3"/>
  <c r="K660" i="3" s="1"/>
  <c r="J652" i="3"/>
  <c r="K652" i="3" s="1"/>
  <c r="J644" i="3"/>
  <c r="K644" i="3" s="1"/>
  <c r="J636" i="3"/>
  <c r="K636" i="3" s="1"/>
  <c r="J628" i="3"/>
  <c r="K628" i="3" s="1"/>
  <c r="J620" i="3"/>
  <c r="K620" i="3" s="1"/>
  <c r="J612" i="3"/>
  <c r="K612" i="3" s="1"/>
  <c r="J604" i="3"/>
  <c r="K604" i="3" s="1"/>
  <c r="J596" i="3"/>
  <c r="K596" i="3" s="1"/>
  <c r="J588" i="3"/>
  <c r="K588" i="3" s="1"/>
  <c r="J580" i="3"/>
  <c r="K580" i="3" s="1"/>
  <c r="J572" i="3"/>
  <c r="K572" i="3" s="1"/>
  <c r="J564" i="3"/>
  <c r="K564" i="3" s="1"/>
  <c r="J556" i="3"/>
  <c r="K556" i="3" s="1"/>
  <c r="J548" i="3"/>
  <c r="K548" i="3" s="1"/>
  <c r="J540" i="3"/>
  <c r="K540" i="3" s="1"/>
  <c r="J532" i="3"/>
  <c r="K532" i="3" s="1"/>
  <c r="J524" i="3"/>
  <c r="K524" i="3" s="1"/>
  <c r="J516" i="3"/>
  <c r="K516" i="3" s="1"/>
  <c r="J508" i="3"/>
  <c r="K508" i="3" s="1"/>
  <c r="J500" i="3"/>
  <c r="K500" i="3" s="1"/>
  <c r="J489" i="3"/>
  <c r="K489" i="3" s="1"/>
  <c r="J460" i="3"/>
  <c r="K460" i="3" s="1"/>
  <c r="J428" i="3"/>
  <c r="K428" i="3" s="1"/>
  <c r="J396" i="3"/>
  <c r="K396" i="3" s="1"/>
  <c r="J364" i="3"/>
  <c r="K364" i="3" s="1"/>
  <c r="J332" i="3"/>
  <c r="K332" i="3" s="1"/>
  <c r="J300" i="3"/>
  <c r="K300" i="3" s="1"/>
  <c r="J268" i="3"/>
  <c r="K268" i="3" s="1"/>
  <c r="J236" i="3"/>
  <c r="K236" i="3" s="1"/>
  <c r="J204" i="3"/>
  <c r="K204" i="3" s="1"/>
  <c r="J172" i="3"/>
  <c r="K172" i="3" s="1"/>
  <c r="J140" i="3"/>
  <c r="K140" i="3" s="1"/>
  <c r="J108" i="3"/>
  <c r="K108" i="3" s="1"/>
  <c r="J76" i="3"/>
  <c r="K76" i="3" s="1"/>
  <c r="J44" i="3"/>
  <c r="K44" i="3" s="1"/>
  <c r="J12" i="3"/>
  <c r="K12" i="3" s="1"/>
  <c r="J711" i="4"/>
  <c r="K711" i="4" s="1"/>
  <c r="J676" i="4"/>
  <c r="K676" i="4" s="1"/>
  <c r="J548" i="4"/>
  <c r="K548" i="4" s="1"/>
  <c r="J420" i="4"/>
  <c r="K420" i="4" s="1"/>
  <c r="J292" i="4"/>
  <c r="K292" i="4" s="1"/>
  <c r="J68" i="4"/>
  <c r="K68" i="4" s="1"/>
  <c r="J731" i="3"/>
  <c r="K731" i="3" s="1"/>
  <c r="J723" i="3"/>
  <c r="K723" i="3" s="1"/>
  <c r="J715" i="3"/>
  <c r="K715" i="3" s="1"/>
  <c r="J707" i="3"/>
  <c r="K707" i="3" s="1"/>
  <c r="J699" i="3"/>
  <c r="K699" i="3" s="1"/>
  <c r="J691" i="3"/>
  <c r="K691" i="3" s="1"/>
  <c r="J683" i="3"/>
  <c r="K683" i="3" s="1"/>
  <c r="J675" i="3"/>
  <c r="K675" i="3" s="1"/>
  <c r="J667" i="3"/>
  <c r="K667" i="3" s="1"/>
  <c r="J659" i="3"/>
  <c r="K659" i="3" s="1"/>
  <c r="J651" i="3"/>
  <c r="K651" i="3" s="1"/>
  <c r="J643" i="3"/>
  <c r="K643" i="3" s="1"/>
  <c r="J635" i="3"/>
  <c r="K635" i="3" s="1"/>
  <c r="J627" i="3"/>
  <c r="K627" i="3" s="1"/>
  <c r="J619" i="3"/>
  <c r="K619" i="3" s="1"/>
  <c r="J611" i="3"/>
  <c r="K611" i="3" s="1"/>
  <c r="J603" i="3"/>
  <c r="K603" i="3" s="1"/>
  <c r="J595" i="3"/>
  <c r="K595" i="3" s="1"/>
  <c r="J587" i="3"/>
  <c r="K587" i="3" s="1"/>
  <c r="J579" i="3"/>
  <c r="K579" i="3" s="1"/>
  <c r="J571" i="3"/>
  <c r="K571" i="3" s="1"/>
  <c r="J563" i="3"/>
  <c r="K563" i="3" s="1"/>
  <c r="J555" i="3"/>
  <c r="K555" i="3" s="1"/>
  <c r="J547" i="3"/>
  <c r="K547" i="3" s="1"/>
  <c r="J539" i="3"/>
  <c r="K539" i="3" s="1"/>
  <c r="J531" i="3"/>
  <c r="K531" i="3" s="1"/>
  <c r="J523" i="3"/>
  <c r="K523" i="3" s="1"/>
  <c r="J515" i="3"/>
  <c r="K515" i="3" s="1"/>
  <c r="J507" i="3"/>
  <c r="K507" i="3" s="1"/>
  <c r="J499" i="3"/>
  <c r="K499" i="3" s="1"/>
  <c r="J487" i="3"/>
  <c r="K487" i="3" s="1"/>
  <c r="J459" i="3"/>
  <c r="K459" i="3" s="1"/>
  <c r="J427" i="3"/>
  <c r="K427" i="3" s="1"/>
  <c r="J395" i="3"/>
  <c r="K395" i="3" s="1"/>
  <c r="J363" i="3"/>
  <c r="K363" i="3" s="1"/>
  <c r="J331" i="3"/>
  <c r="K331" i="3" s="1"/>
  <c r="J299" i="3"/>
  <c r="K299" i="3" s="1"/>
  <c r="J267" i="3"/>
  <c r="K267" i="3" s="1"/>
  <c r="J235" i="3"/>
  <c r="K235" i="3" s="1"/>
  <c r="J203" i="3"/>
  <c r="K203" i="3" s="1"/>
  <c r="J171" i="3"/>
  <c r="K171" i="3" s="1"/>
  <c r="J139" i="3"/>
  <c r="K139" i="3" s="1"/>
  <c r="J107" i="3"/>
  <c r="K107" i="3" s="1"/>
  <c r="J75" i="3"/>
  <c r="K75" i="3" s="1"/>
  <c r="J43" i="3"/>
  <c r="K43" i="3" s="1"/>
  <c r="J11" i="3"/>
  <c r="K11" i="3" s="1"/>
  <c r="J710" i="4"/>
  <c r="K710" i="4" s="1"/>
  <c r="J669" i="4"/>
  <c r="K669" i="4" s="1"/>
  <c r="J541" i="4"/>
  <c r="K541" i="4" s="1"/>
  <c r="J413" i="4"/>
  <c r="K413" i="4" s="1"/>
  <c r="J285" i="4"/>
  <c r="K285" i="4" s="1"/>
  <c r="J60" i="4"/>
  <c r="K60" i="4" s="1"/>
  <c r="J13" i="2"/>
  <c r="K13" i="2" s="1"/>
  <c r="J21" i="2"/>
  <c r="K21" i="2" s="1"/>
  <c r="J29" i="2"/>
  <c r="K29" i="2" s="1"/>
  <c r="J37" i="2"/>
  <c r="K37" i="2" s="1"/>
  <c r="J45" i="2"/>
  <c r="K45" i="2" s="1"/>
  <c r="J53" i="2"/>
  <c r="K53" i="2" s="1"/>
  <c r="J61" i="2"/>
  <c r="K61" i="2" s="1"/>
  <c r="E25" i="1" s="1"/>
  <c r="J69" i="2"/>
  <c r="K69" i="2" s="1"/>
  <c r="J77" i="2"/>
  <c r="K77" i="2" s="1"/>
  <c r="J85" i="2"/>
  <c r="K85" i="2" s="1"/>
  <c r="J93" i="2"/>
  <c r="K93" i="2" s="1"/>
  <c r="J101" i="2"/>
  <c r="K101" i="2" s="1"/>
  <c r="J109" i="2"/>
  <c r="K109" i="2" s="1"/>
  <c r="J117" i="2"/>
  <c r="K117" i="2" s="1"/>
  <c r="J125" i="2"/>
  <c r="K125" i="2" s="1"/>
  <c r="J133" i="2"/>
  <c r="K133" i="2" s="1"/>
  <c r="J141" i="2"/>
  <c r="K141" i="2" s="1"/>
  <c r="J149" i="2"/>
  <c r="K149" i="2" s="1"/>
  <c r="J157" i="2"/>
  <c r="K157" i="2" s="1"/>
  <c r="J165" i="2"/>
  <c r="K165" i="2" s="1"/>
  <c r="J173" i="2"/>
  <c r="K173" i="2" s="1"/>
  <c r="J181" i="2"/>
  <c r="K181" i="2" s="1"/>
  <c r="J189" i="2"/>
  <c r="K189" i="2" s="1"/>
  <c r="J197" i="2"/>
  <c r="K197" i="2" s="1"/>
  <c r="J205" i="2"/>
  <c r="K205" i="2" s="1"/>
  <c r="J213" i="2"/>
  <c r="K213" i="2" s="1"/>
  <c r="J221" i="2"/>
  <c r="K221" i="2" s="1"/>
  <c r="J229" i="2"/>
  <c r="K229" i="2" s="1"/>
  <c r="J237" i="2"/>
  <c r="K237" i="2" s="1"/>
  <c r="J245" i="2"/>
  <c r="K245" i="2" s="1"/>
  <c r="J253" i="2"/>
  <c r="K253" i="2" s="1"/>
  <c r="J261" i="2"/>
  <c r="K261" i="2" s="1"/>
  <c r="J269" i="2"/>
  <c r="K269" i="2" s="1"/>
  <c r="J277" i="2"/>
  <c r="K277" i="2" s="1"/>
  <c r="J285" i="2"/>
  <c r="K285" i="2" s="1"/>
  <c r="J293" i="2"/>
  <c r="K293" i="2" s="1"/>
  <c r="J301" i="2"/>
  <c r="K301" i="2" s="1"/>
  <c r="J309" i="2"/>
  <c r="K309" i="2" s="1"/>
  <c r="J317" i="2"/>
  <c r="K317" i="2" s="1"/>
  <c r="J325" i="2"/>
  <c r="K325" i="2" s="1"/>
  <c r="J333" i="2"/>
  <c r="K333" i="2" s="1"/>
  <c r="J341" i="2"/>
  <c r="K341" i="2" s="1"/>
  <c r="J349" i="2"/>
  <c r="K349" i="2" s="1"/>
  <c r="J357" i="2"/>
  <c r="K357" i="2" s="1"/>
  <c r="J365" i="2"/>
  <c r="K365" i="2" s="1"/>
  <c r="J373" i="2"/>
  <c r="K373" i="2" s="1"/>
  <c r="J381" i="2"/>
  <c r="K381" i="2" s="1"/>
  <c r="J389" i="2"/>
  <c r="K389" i="2" s="1"/>
  <c r="J397" i="2"/>
  <c r="K397" i="2" s="1"/>
  <c r="J405" i="2"/>
  <c r="K405" i="2" s="1"/>
  <c r="J413" i="2"/>
  <c r="K413" i="2" s="1"/>
  <c r="J421" i="2"/>
  <c r="K421" i="2" s="1"/>
  <c r="J429" i="2"/>
  <c r="K429" i="2" s="1"/>
  <c r="J437" i="2"/>
  <c r="K437" i="2" s="1"/>
  <c r="J445" i="2"/>
  <c r="K445" i="2" s="1"/>
  <c r="J453" i="2"/>
  <c r="K453" i="2" s="1"/>
  <c r="J461" i="2"/>
  <c r="K461" i="2" s="1"/>
  <c r="J469" i="2"/>
  <c r="K469" i="2" s="1"/>
  <c r="J477" i="2"/>
  <c r="K477" i="2" s="1"/>
  <c r="J485" i="2"/>
  <c r="K485" i="2" s="1"/>
  <c r="J493" i="2"/>
  <c r="K493" i="2" s="1"/>
  <c r="J501" i="2"/>
  <c r="K501" i="2" s="1"/>
  <c r="J509" i="2"/>
  <c r="K509" i="2" s="1"/>
  <c r="J517" i="2"/>
  <c r="K517" i="2" s="1"/>
  <c r="J525" i="2"/>
  <c r="K525" i="2" s="1"/>
  <c r="J533" i="2"/>
  <c r="K533" i="2" s="1"/>
  <c r="J541" i="2"/>
  <c r="K541" i="2" s="1"/>
  <c r="J549" i="2"/>
  <c r="K549" i="2" s="1"/>
  <c r="J557" i="2"/>
  <c r="K557" i="2" s="1"/>
  <c r="J565" i="2"/>
  <c r="K565" i="2" s="1"/>
  <c r="J573" i="2"/>
  <c r="K573" i="2" s="1"/>
  <c r="J581" i="2"/>
  <c r="K581" i="2" s="1"/>
  <c r="J589" i="2"/>
  <c r="K589" i="2" s="1"/>
  <c r="J15" i="2"/>
  <c r="K15" i="2" s="1"/>
  <c r="J23" i="2"/>
  <c r="K23" i="2" s="1"/>
  <c r="J31" i="2"/>
  <c r="K31" i="2" s="1"/>
  <c r="J39" i="2"/>
  <c r="K39" i="2" s="1"/>
  <c r="J47" i="2"/>
  <c r="K47" i="2" s="1"/>
  <c r="J55" i="2"/>
  <c r="K55" i="2" s="1"/>
  <c r="J63" i="2"/>
  <c r="K63" i="2" s="1"/>
  <c r="J71" i="2"/>
  <c r="K71" i="2" s="1"/>
  <c r="J79" i="2"/>
  <c r="K79" i="2" s="1"/>
  <c r="J87" i="2"/>
  <c r="K87" i="2" s="1"/>
  <c r="J95" i="2"/>
  <c r="K95" i="2" s="1"/>
  <c r="J103" i="2"/>
  <c r="K103" i="2" s="1"/>
  <c r="J111" i="2"/>
  <c r="K111" i="2" s="1"/>
  <c r="J119" i="2"/>
  <c r="K119" i="2" s="1"/>
  <c r="J16" i="2"/>
  <c r="K16" i="2" s="1"/>
  <c r="J24" i="2"/>
  <c r="K24" i="2" s="1"/>
  <c r="J32" i="2"/>
  <c r="K32" i="2" s="1"/>
  <c r="J40" i="2"/>
  <c r="K40" i="2" s="1"/>
  <c r="J48" i="2"/>
  <c r="K48" i="2" s="1"/>
  <c r="J56" i="2"/>
  <c r="K56" i="2" s="1"/>
  <c r="J64" i="2"/>
  <c r="K64" i="2" s="1"/>
  <c r="J72" i="2"/>
  <c r="K72" i="2" s="1"/>
  <c r="J80" i="2"/>
  <c r="K80" i="2" s="1"/>
  <c r="E27" i="1" s="1"/>
  <c r="J88" i="2"/>
  <c r="K88" i="2" s="1"/>
  <c r="J96" i="2"/>
  <c r="K96" i="2" s="1"/>
  <c r="J104" i="2"/>
  <c r="K104" i="2" s="1"/>
  <c r="J112" i="2"/>
  <c r="K112" i="2" s="1"/>
  <c r="J120" i="2"/>
  <c r="K120" i="2" s="1"/>
  <c r="J128" i="2"/>
  <c r="K128" i="2" s="1"/>
  <c r="J136" i="2"/>
  <c r="K136" i="2" s="1"/>
  <c r="J144" i="2"/>
  <c r="K144" i="2" s="1"/>
  <c r="J152" i="2"/>
  <c r="K152" i="2" s="1"/>
  <c r="E29" i="1" s="1"/>
  <c r="J160" i="2"/>
  <c r="K160" i="2" s="1"/>
  <c r="J168" i="2"/>
  <c r="K168" i="2" s="1"/>
  <c r="J176" i="2"/>
  <c r="K176" i="2" s="1"/>
  <c r="J184" i="2"/>
  <c r="K184" i="2" s="1"/>
  <c r="J192" i="2"/>
  <c r="K192" i="2" s="1"/>
  <c r="J200" i="2"/>
  <c r="K200" i="2" s="1"/>
  <c r="J208" i="2"/>
  <c r="K208" i="2" s="1"/>
  <c r="J216" i="2"/>
  <c r="K216" i="2" s="1"/>
  <c r="J224" i="2"/>
  <c r="K224" i="2" s="1"/>
  <c r="J232" i="2"/>
  <c r="K232" i="2" s="1"/>
  <c r="J240" i="2"/>
  <c r="K240" i="2" s="1"/>
  <c r="J248" i="2"/>
  <c r="K248" i="2" s="1"/>
  <c r="J256" i="2"/>
  <c r="K256" i="2" s="1"/>
  <c r="J264" i="2"/>
  <c r="K264" i="2" s="1"/>
  <c r="J272" i="2"/>
  <c r="K272" i="2" s="1"/>
  <c r="J280" i="2"/>
  <c r="K280" i="2" s="1"/>
  <c r="J288" i="2"/>
  <c r="K288" i="2" s="1"/>
  <c r="J296" i="2"/>
  <c r="K296" i="2" s="1"/>
  <c r="J304" i="2"/>
  <c r="K304" i="2" s="1"/>
  <c r="J312" i="2"/>
  <c r="K312" i="2" s="1"/>
  <c r="J320" i="2"/>
  <c r="K320" i="2" s="1"/>
  <c r="J328" i="2"/>
  <c r="K328" i="2" s="1"/>
  <c r="J336" i="2"/>
  <c r="K336" i="2" s="1"/>
  <c r="J344" i="2"/>
  <c r="K344" i="2" s="1"/>
  <c r="J352" i="2"/>
  <c r="K352" i="2" s="1"/>
  <c r="J360" i="2"/>
  <c r="K360" i="2" s="1"/>
  <c r="J368" i="2"/>
  <c r="K368" i="2" s="1"/>
  <c r="J376" i="2"/>
  <c r="K376" i="2" s="1"/>
  <c r="J384" i="2"/>
  <c r="K384" i="2" s="1"/>
  <c r="J392" i="2"/>
  <c r="K392" i="2" s="1"/>
  <c r="J400" i="2"/>
  <c r="K400" i="2" s="1"/>
  <c r="J408" i="2"/>
  <c r="K408" i="2" s="1"/>
  <c r="J416" i="2"/>
  <c r="K416" i="2" s="1"/>
  <c r="J424" i="2"/>
  <c r="K424" i="2" s="1"/>
  <c r="J432" i="2"/>
  <c r="K432" i="2" s="1"/>
  <c r="J440" i="2"/>
  <c r="K440" i="2" s="1"/>
  <c r="J448" i="2"/>
  <c r="K448" i="2" s="1"/>
  <c r="J456" i="2"/>
  <c r="K456" i="2" s="1"/>
  <c r="J464" i="2"/>
  <c r="K464" i="2" s="1"/>
  <c r="J472" i="2"/>
  <c r="K472" i="2" s="1"/>
  <c r="J480" i="2"/>
  <c r="K480" i="2" s="1"/>
  <c r="J488" i="2"/>
  <c r="K488" i="2" s="1"/>
  <c r="J496" i="2"/>
  <c r="K496" i="2" s="1"/>
  <c r="J504" i="2"/>
  <c r="K504" i="2" s="1"/>
  <c r="J512" i="2"/>
  <c r="K512" i="2" s="1"/>
  <c r="J520" i="2"/>
  <c r="K520" i="2" s="1"/>
  <c r="J528" i="2"/>
  <c r="K528" i="2" s="1"/>
  <c r="J536" i="2"/>
  <c r="K536" i="2" s="1"/>
  <c r="J544" i="2"/>
  <c r="K544" i="2" s="1"/>
  <c r="J552" i="2"/>
  <c r="K552" i="2" s="1"/>
  <c r="J560" i="2"/>
  <c r="K560" i="2" s="1"/>
  <c r="J568" i="2"/>
  <c r="K568" i="2" s="1"/>
  <c r="J576" i="2"/>
  <c r="K576" i="2" s="1"/>
  <c r="J584" i="2"/>
  <c r="K584" i="2" s="1"/>
  <c r="J592" i="2"/>
  <c r="K592" i="2" s="1"/>
  <c r="J600" i="2"/>
  <c r="K600" i="2" s="1"/>
  <c r="J608" i="2"/>
  <c r="K608" i="2" s="1"/>
  <c r="J616" i="2"/>
  <c r="K616" i="2" s="1"/>
  <c r="J624" i="2"/>
  <c r="K624" i="2" s="1"/>
  <c r="J632" i="2"/>
  <c r="K632" i="2" s="1"/>
  <c r="J640" i="2"/>
  <c r="K640" i="2" s="1"/>
  <c r="J648" i="2"/>
  <c r="K648" i="2" s="1"/>
  <c r="J656" i="2"/>
  <c r="K656" i="2" s="1"/>
  <c r="J664" i="2"/>
  <c r="K664" i="2" s="1"/>
  <c r="J672" i="2"/>
  <c r="K672" i="2" s="1"/>
  <c r="J19" i="2"/>
  <c r="K19" i="2" s="1"/>
  <c r="J27" i="2"/>
  <c r="K27" i="2" s="1"/>
  <c r="J35" i="2"/>
  <c r="K35" i="2" s="1"/>
  <c r="J43" i="2"/>
  <c r="K43" i="2" s="1"/>
  <c r="J51" i="2"/>
  <c r="K51" i="2" s="1"/>
  <c r="J59" i="2"/>
  <c r="K59" i="2" s="1"/>
  <c r="J67" i="2"/>
  <c r="K67" i="2" s="1"/>
  <c r="J75" i="2"/>
  <c r="K75" i="2" s="1"/>
  <c r="E26" i="1" s="1"/>
  <c r="J83" i="2"/>
  <c r="K83" i="2" s="1"/>
  <c r="J91" i="2"/>
  <c r="K91" i="2" s="1"/>
  <c r="J99" i="2"/>
  <c r="K99" i="2" s="1"/>
  <c r="J107" i="2"/>
  <c r="K107" i="2" s="1"/>
  <c r="J115" i="2"/>
  <c r="K115" i="2" s="1"/>
  <c r="J123" i="2"/>
  <c r="K123" i="2" s="1"/>
  <c r="J131" i="2"/>
  <c r="K131" i="2" s="1"/>
  <c r="J139" i="2"/>
  <c r="K139" i="2" s="1"/>
  <c r="J147" i="2"/>
  <c r="K147" i="2" s="1"/>
  <c r="J155" i="2"/>
  <c r="K155" i="2" s="1"/>
  <c r="J163" i="2"/>
  <c r="K163" i="2" s="1"/>
  <c r="J171" i="2"/>
  <c r="K171" i="2" s="1"/>
  <c r="J179" i="2"/>
  <c r="K179" i="2" s="1"/>
  <c r="J187" i="2"/>
  <c r="K187" i="2" s="1"/>
  <c r="J195" i="2"/>
  <c r="K195" i="2" s="1"/>
  <c r="J203" i="2"/>
  <c r="K203" i="2" s="1"/>
  <c r="J211" i="2"/>
  <c r="K211" i="2" s="1"/>
  <c r="J219" i="2"/>
  <c r="K219" i="2" s="1"/>
  <c r="J227" i="2"/>
  <c r="K227" i="2" s="1"/>
  <c r="J235" i="2"/>
  <c r="K235" i="2" s="1"/>
  <c r="J243" i="2"/>
  <c r="K243" i="2" s="1"/>
  <c r="J251" i="2"/>
  <c r="K251" i="2" s="1"/>
  <c r="J259" i="2"/>
  <c r="K259" i="2" s="1"/>
  <c r="J267" i="2"/>
  <c r="K267" i="2" s="1"/>
  <c r="J275" i="2"/>
  <c r="K275" i="2" s="1"/>
  <c r="J283" i="2"/>
  <c r="K283" i="2" s="1"/>
  <c r="E31" i="1" s="1"/>
  <c r="J291" i="2"/>
  <c r="K291" i="2" s="1"/>
  <c r="J299" i="2"/>
  <c r="K299" i="2" s="1"/>
  <c r="J307" i="2"/>
  <c r="K307" i="2" s="1"/>
  <c r="J315" i="2"/>
  <c r="K315" i="2" s="1"/>
  <c r="J323" i="2"/>
  <c r="K323" i="2" s="1"/>
  <c r="J331" i="2"/>
  <c r="K331" i="2" s="1"/>
  <c r="J339" i="2"/>
  <c r="K339" i="2" s="1"/>
  <c r="J347" i="2"/>
  <c r="K347" i="2" s="1"/>
  <c r="J355" i="2"/>
  <c r="K355" i="2" s="1"/>
  <c r="J363" i="2"/>
  <c r="K363" i="2" s="1"/>
  <c r="J371" i="2"/>
  <c r="K371" i="2" s="1"/>
  <c r="J379" i="2"/>
  <c r="K379" i="2" s="1"/>
  <c r="J387" i="2"/>
  <c r="K387" i="2" s="1"/>
  <c r="J395" i="2"/>
  <c r="K395" i="2" s="1"/>
  <c r="J403" i="2"/>
  <c r="K403" i="2" s="1"/>
  <c r="J411" i="2"/>
  <c r="K411" i="2" s="1"/>
  <c r="J419" i="2"/>
  <c r="K419" i="2" s="1"/>
  <c r="J427" i="2"/>
  <c r="K427" i="2" s="1"/>
  <c r="J435" i="2"/>
  <c r="K435" i="2" s="1"/>
  <c r="J443" i="2"/>
  <c r="K443" i="2" s="1"/>
  <c r="J451" i="2"/>
  <c r="K451" i="2" s="1"/>
  <c r="J459" i="2"/>
  <c r="K459" i="2" s="1"/>
  <c r="J467" i="2"/>
  <c r="K467" i="2" s="1"/>
  <c r="J475" i="2"/>
  <c r="K475" i="2" s="1"/>
  <c r="J483" i="2"/>
  <c r="K483" i="2" s="1"/>
  <c r="J491" i="2"/>
  <c r="K491" i="2" s="1"/>
  <c r="J499" i="2"/>
  <c r="K499" i="2" s="1"/>
  <c r="J507" i="2"/>
  <c r="K507" i="2" s="1"/>
  <c r="J515" i="2"/>
  <c r="K515" i="2" s="1"/>
  <c r="J523" i="2"/>
  <c r="K523" i="2" s="1"/>
  <c r="J531" i="2"/>
  <c r="K531" i="2" s="1"/>
  <c r="J539" i="2"/>
  <c r="K539" i="2" s="1"/>
  <c r="J547" i="2"/>
  <c r="K547" i="2" s="1"/>
  <c r="J555" i="2"/>
  <c r="K555" i="2" s="1"/>
  <c r="J563" i="2"/>
  <c r="K563" i="2" s="1"/>
  <c r="J571" i="2"/>
  <c r="K571" i="2" s="1"/>
  <c r="J579" i="2"/>
  <c r="K579" i="2" s="1"/>
  <c r="J587" i="2"/>
  <c r="K587" i="2" s="1"/>
  <c r="J595" i="2"/>
  <c r="K595" i="2" s="1"/>
  <c r="J603" i="2"/>
  <c r="K603" i="2" s="1"/>
  <c r="J611" i="2"/>
  <c r="K611" i="2" s="1"/>
  <c r="J619" i="2"/>
  <c r="K619" i="2" s="1"/>
  <c r="J627" i="2"/>
  <c r="K627" i="2" s="1"/>
  <c r="J635" i="2"/>
  <c r="K635" i="2" s="1"/>
  <c r="J643" i="2"/>
  <c r="K643" i="2" s="1"/>
  <c r="J651" i="2"/>
  <c r="K651" i="2" s="1"/>
  <c r="J659" i="2"/>
  <c r="K659" i="2" s="1"/>
  <c r="J667" i="2"/>
  <c r="K667" i="2" s="1"/>
  <c r="J675" i="2"/>
  <c r="K675" i="2" s="1"/>
  <c r="J683" i="2"/>
  <c r="K683" i="2" s="1"/>
  <c r="J691" i="2"/>
  <c r="K691" i="2" s="1"/>
  <c r="J14" i="2"/>
  <c r="K14" i="2" s="1"/>
  <c r="J30" i="2"/>
  <c r="K30" i="2" s="1"/>
  <c r="J46" i="2"/>
  <c r="K46" i="2" s="1"/>
  <c r="J62" i="2"/>
  <c r="K62" i="2" s="1"/>
  <c r="J78" i="2"/>
  <c r="K78" i="2" s="1"/>
  <c r="J94" i="2"/>
  <c r="K94" i="2" s="1"/>
  <c r="J110" i="2"/>
  <c r="K110" i="2" s="1"/>
  <c r="J126" i="2"/>
  <c r="K126" i="2" s="1"/>
  <c r="J138" i="2"/>
  <c r="K138" i="2" s="1"/>
  <c r="J151" i="2"/>
  <c r="K151" i="2" s="1"/>
  <c r="J164" i="2"/>
  <c r="K164" i="2" s="1"/>
  <c r="J177" i="2"/>
  <c r="K177" i="2" s="1"/>
  <c r="J190" i="2"/>
  <c r="K190" i="2" s="1"/>
  <c r="J202" i="2"/>
  <c r="K202" i="2" s="1"/>
  <c r="J215" i="2"/>
  <c r="K215" i="2" s="1"/>
  <c r="J228" i="2"/>
  <c r="K228" i="2" s="1"/>
  <c r="J241" i="2"/>
  <c r="K241" i="2" s="1"/>
  <c r="J254" i="2"/>
  <c r="K254" i="2" s="1"/>
  <c r="J266" i="2"/>
  <c r="K266" i="2" s="1"/>
  <c r="J279" i="2"/>
  <c r="K279" i="2" s="1"/>
  <c r="J292" i="2"/>
  <c r="K292" i="2" s="1"/>
  <c r="J305" i="2"/>
  <c r="K305" i="2" s="1"/>
  <c r="J318" i="2"/>
  <c r="K318" i="2" s="1"/>
  <c r="J330" i="2"/>
  <c r="K330" i="2" s="1"/>
  <c r="J343" i="2"/>
  <c r="K343" i="2" s="1"/>
  <c r="J356" i="2"/>
  <c r="K356" i="2" s="1"/>
  <c r="J369" i="2"/>
  <c r="K369" i="2" s="1"/>
  <c r="J382" i="2"/>
  <c r="K382" i="2" s="1"/>
  <c r="J394" i="2"/>
  <c r="K394" i="2" s="1"/>
  <c r="J407" i="2"/>
  <c r="K407" i="2" s="1"/>
  <c r="J420" i="2"/>
  <c r="K420" i="2" s="1"/>
  <c r="J433" i="2"/>
  <c r="K433" i="2" s="1"/>
  <c r="J446" i="2"/>
  <c r="K446" i="2" s="1"/>
  <c r="J458" i="2"/>
  <c r="K458" i="2" s="1"/>
  <c r="J471" i="2"/>
  <c r="K471" i="2" s="1"/>
  <c r="J484" i="2"/>
  <c r="K484" i="2" s="1"/>
  <c r="J497" i="2"/>
  <c r="K497" i="2" s="1"/>
  <c r="J510" i="2"/>
  <c r="K510" i="2" s="1"/>
  <c r="J522" i="2"/>
  <c r="K522" i="2" s="1"/>
  <c r="J535" i="2"/>
  <c r="K535" i="2" s="1"/>
  <c r="J548" i="2"/>
  <c r="K548" i="2" s="1"/>
  <c r="J561" i="2"/>
  <c r="K561" i="2" s="1"/>
  <c r="J574" i="2"/>
  <c r="K574" i="2" s="1"/>
  <c r="J586" i="2"/>
  <c r="K586" i="2" s="1"/>
  <c r="J598" i="2"/>
  <c r="K598" i="2" s="1"/>
  <c r="J609" i="2"/>
  <c r="K609" i="2" s="1"/>
  <c r="J620" i="2"/>
  <c r="K620" i="2" s="1"/>
  <c r="J630" i="2"/>
  <c r="K630" i="2" s="1"/>
  <c r="J641" i="2"/>
  <c r="K641" i="2" s="1"/>
  <c r="J652" i="2"/>
  <c r="K652" i="2" s="1"/>
  <c r="J662" i="2"/>
  <c r="K662" i="2" s="1"/>
  <c r="J673" i="2"/>
  <c r="K673" i="2" s="1"/>
  <c r="J682" i="2"/>
  <c r="K682" i="2" s="1"/>
  <c r="J692" i="2"/>
  <c r="K692" i="2" s="1"/>
  <c r="J700" i="2"/>
  <c r="K700" i="2" s="1"/>
  <c r="J708" i="2"/>
  <c r="K708" i="2" s="1"/>
  <c r="J716" i="2"/>
  <c r="K716" i="2" s="1"/>
  <c r="J724" i="2"/>
  <c r="K724" i="2" s="1"/>
  <c r="J732" i="2"/>
  <c r="K732" i="2" s="1"/>
  <c r="J10" i="2"/>
  <c r="K10" i="2" s="1"/>
  <c r="J17" i="2"/>
  <c r="K17" i="2" s="1"/>
  <c r="J33" i="2"/>
  <c r="K33" i="2" s="1"/>
  <c r="E24" i="1" s="1"/>
  <c r="J49" i="2"/>
  <c r="K49" i="2" s="1"/>
  <c r="J65" i="2"/>
  <c r="K65" i="2" s="1"/>
  <c r="J81" i="2"/>
  <c r="K81" i="2" s="1"/>
  <c r="J97" i="2"/>
  <c r="K97" i="2" s="1"/>
  <c r="J113" i="2"/>
  <c r="K113" i="2" s="1"/>
  <c r="J127" i="2"/>
  <c r="K127" i="2" s="1"/>
  <c r="J140" i="2"/>
  <c r="K140" i="2" s="1"/>
  <c r="J153" i="2"/>
  <c r="K153" i="2" s="1"/>
  <c r="J166" i="2"/>
  <c r="K166" i="2" s="1"/>
  <c r="J178" i="2"/>
  <c r="K178" i="2" s="1"/>
  <c r="J191" i="2"/>
  <c r="K191" i="2" s="1"/>
  <c r="J204" i="2"/>
  <c r="K204" i="2" s="1"/>
  <c r="J217" i="2"/>
  <c r="K217" i="2" s="1"/>
  <c r="J18" i="2"/>
  <c r="K18" i="2" s="1"/>
  <c r="J34" i="2"/>
  <c r="K34" i="2" s="1"/>
  <c r="J50" i="2"/>
  <c r="K50" i="2" s="1"/>
  <c r="J66" i="2"/>
  <c r="K66" i="2" s="1"/>
  <c r="J82" i="2"/>
  <c r="K82" i="2" s="1"/>
  <c r="J98" i="2"/>
  <c r="K98" i="2" s="1"/>
  <c r="J114" i="2"/>
  <c r="K114" i="2" s="1"/>
  <c r="J129" i="2"/>
  <c r="K129" i="2" s="1"/>
  <c r="E28" i="1" s="1"/>
  <c r="J142" i="2"/>
  <c r="K142" i="2" s="1"/>
  <c r="J154" i="2"/>
  <c r="K154" i="2" s="1"/>
  <c r="J167" i="2"/>
  <c r="K167" i="2" s="1"/>
  <c r="J180" i="2"/>
  <c r="K180" i="2" s="1"/>
  <c r="J193" i="2"/>
  <c r="K193" i="2" s="1"/>
  <c r="J206" i="2"/>
  <c r="K206" i="2" s="1"/>
  <c r="J218" i="2"/>
  <c r="K218" i="2" s="1"/>
  <c r="J231" i="2"/>
  <c r="K231" i="2" s="1"/>
  <c r="J244" i="2"/>
  <c r="K244" i="2" s="1"/>
  <c r="J257" i="2"/>
  <c r="K257" i="2" s="1"/>
  <c r="J270" i="2"/>
  <c r="K270" i="2" s="1"/>
  <c r="J282" i="2"/>
  <c r="K282" i="2" s="1"/>
  <c r="J295" i="2"/>
  <c r="K295" i="2" s="1"/>
  <c r="J308" i="2"/>
  <c r="K308" i="2" s="1"/>
  <c r="J321" i="2"/>
  <c r="K321" i="2" s="1"/>
  <c r="J334" i="2"/>
  <c r="K334" i="2" s="1"/>
  <c r="J346" i="2"/>
  <c r="K346" i="2" s="1"/>
  <c r="J359" i="2"/>
  <c r="K359" i="2" s="1"/>
  <c r="J372" i="2"/>
  <c r="K372" i="2" s="1"/>
  <c r="J385" i="2"/>
  <c r="K385" i="2" s="1"/>
  <c r="J398" i="2"/>
  <c r="K398" i="2" s="1"/>
  <c r="J410" i="2"/>
  <c r="K410" i="2" s="1"/>
  <c r="J423" i="2"/>
  <c r="K423" i="2" s="1"/>
  <c r="J436" i="2"/>
  <c r="K436" i="2" s="1"/>
  <c r="J449" i="2"/>
  <c r="K449" i="2" s="1"/>
  <c r="J462" i="2"/>
  <c r="K462" i="2" s="1"/>
  <c r="J474" i="2"/>
  <c r="K474" i="2" s="1"/>
  <c r="J487" i="2"/>
  <c r="K487" i="2" s="1"/>
  <c r="J500" i="2"/>
  <c r="K500" i="2" s="1"/>
  <c r="J513" i="2"/>
  <c r="K513" i="2" s="1"/>
  <c r="J526" i="2"/>
  <c r="K526" i="2" s="1"/>
  <c r="J538" i="2"/>
  <c r="K538" i="2" s="1"/>
  <c r="J551" i="2"/>
  <c r="K551" i="2" s="1"/>
  <c r="J564" i="2"/>
  <c r="K564" i="2" s="1"/>
  <c r="J577" i="2"/>
  <c r="K577" i="2" s="1"/>
  <c r="J590" i="2"/>
  <c r="K590" i="2" s="1"/>
  <c r="J601" i="2"/>
  <c r="K601" i="2" s="1"/>
  <c r="J612" i="2"/>
  <c r="K612" i="2" s="1"/>
  <c r="J622" i="2"/>
  <c r="K622" i="2" s="1"/>
  <c r="J633" i="2"/>
  <c r="K633" i="2" s="1"/>
  <c r="J644" i="2"/>
  <c r="K644" i="2" s="1"/>
  <c r="J654" i="2"/>
  <c r="K654" i="2" s="1"/>
  <c r="J665" i="2"/>
  <c r="K665" i="2" s="1"/>
  <c r="J676" i="2"/>
  <c r="K676" i="2" s="1"/>
  <c r="J685" i="2"/>
  <c r="K685" i="2" s="1"/>
  <c r="J694" i="2"/>
  <c r="K694" i="2" s="1"/>
  <c r="J702" i="2"/>
  <c r="K702" i="2" s="1"/>
  <c r="J710" i="2"/>
  <c r="K710" i="2" s="1"/>
  <c r="J718" i="2"/>
  <c r="K718" i="2" s="1"/>
  <c r="J726" i="2"/>
  <c r="K726" i="2" s="1"/>
  <c r="J4" i="2"/>
  <c r="K4" i="2" s="1"/>
  <c r="E21" i="1" s="1"/>
  <c r="J12" i="2"/>
  <c r="K12" i="2" s="1"/>
  <c r="J20" i="2"/>
  <c r="K20" i="2" s="1"/>
  <c r="E23" i="1" s="1"/>
  <c r="J36" i="2"/>
  <c r="K36" i="2" s="1"/>
  <c r="J52" i="2"/>
  <c r="K52" i="2" s="1"/>
  <c r="J68" i="2"/>
  <c r="K68" i="2" s="1"/>
  <c r="J84" i="2"/>
  <c r="K84" i="2" s="1"/>
  <c r="J100" i="2"/>
  <c r="K100" i="2" s="1"/>
  <c r="J116" i="2"/>
  <c r="K116" i="2" s="1"/>
  <c r="J130" i="2"/>
  <c r="K130" i="2" s="1"/>
  <c r="J143" i="2"/>
  <c r="K143" i="2" s="1"/>
  <c r="J156" i="2"/>
  <c r="K156" i="2" s="1"/>
  <c r="J169" i="2"/>
  <c r="K169" i="2" s="1"/>
  <c r="J182" i="2"/>
  <c r="K182" i="2" s="1"/>
  <c r="J194" i="2"/>
  <c r="K194" i="2" s="1"/>
  <c r="E30" i="1" s="1"/>
  <c r="J207" i="2"/>
  <c r="K207" i="2" s="1"/>
  <c r="J220" i="2"/>
  <c r="K220" i="2" s="1"/>
  <c r="J233" i="2"/>
  <c r="K233" i="2" s="1"/>
  <c r="J246" i="2"/>
  <c r="K246" i="2" s="1"/>
  <c r="J258" i="2"/>
  <c r="K258" i="2" s="1"/>
  <c r="J271" i="2"/>
  <c r="K271" i="2" s="1"/>
  <c r="J284" i="2"/>
  <c r="K284" i="2" s="1"/>
  <c r="J297" i="2"/>
  <c r="K297" i="2" s="1"/>
  <c r="J310" i="2"/>
  <c r="K310" i="2" s="1"/>
  <c r="J322" i="2"/>
  <c r="K322" i="2" s="1"/>
  <c r="J335" i="2"/>
  <c r="K335" i="2" s="1"/>
  <c r="J348" i="2"/>
  <c r="K348" i="2" s="1"/>
  <c r="J361" i="2"/>
  <c r="K361" i="2" s="1"/>
  <c r="J374" i="2"/>
  <c r="K374" i="2" s="1"/>
  <c r="J386" i="2"/>
  <c r="K386" i="2" s="1"/>
  <c r="J399" i="2"/>
  <c r="K399" i="2" s="1"/>
  <c r="J412" i="2"/>
  <c r="K412" i="2" s="1"/>
  <c r="J425" i="2"/>
  <c r="K425" i="2" s="1"/>
  <c r="J438" i="2"/>
  <c r="K438" i="2" s="1"/>
  <c r="J450" i="2"/>
  <c r="K450" i="2" s="1"/>
  <c r="J463" i="2"/>
  <c r="K463" i="2" s="1"/>
  <c r="J476" i="2"/>
  <c r="K476" i="2" s="1"/>
  <c r="J489" i="2"/>
  <c r="K489" i="2" s="1"/>
  <c r="J502" i="2"/>
  <c r="K502" i="2" s="1"/>
  <c r="J514" i="2"/>
  <c r="K514" i="2" s="1"/>
  <c r="J527" i="2"/>
  <c r="K527" i="2" s="1"/>
  <c r="J540" i="2"/>
  <c r="K540" i="2" s="1"/>
  <c r="J553" i="2"/>
  <c r="K553" i="2" s="1"/>
  <c r="J566" i="2"/>
  <c r="K566" i="2" s="1"/>
  <c r="J578" i="2"/>
  <c r="K578" i="2" s="1"/>
  <c r="J591" i="2"/>
  <c r="K591" i="2" s="1"/>
  <c r="J602" i="2"/>
  <c r="K602" i="2" s="1"/>
  <c r="J613" i="2"/>
  <c r="K613" i="2" s="1"/>
  <c r="J623" i="2"/>
  <c r="K623" i="2" s="1"/>
  <c r="J634" i="2"/>
  <c r="K634" i="2" s="1"/>
  <c r="J645" i="2"/>
  <c r="K645" i="2" s="1"/>
  <c r="J655" i="2"/>
  <c r="K655" i="2" s="1"/>
  <c r="J666" i="2"/>
  <c r="K666" i="2" s="1"/>
  <c r="J677" i="2"/>
  <c r="K677" i="2" s="1"/>
  <c r="J686" i="2"/>
  <c r="K686" i="2" s="1"/>
  <c r="J695" i="2"/>
  <c r="K695" i="2" s="1"/>
  <c r="J703" i="2"/>
  <c r="K703" i="2" s="1"/>
  <c r="J711" i="2"/>
  <c r="K711" i="2" s="1"/>
  <c r="J719" i="2"/>
  <c r="K719" i="2" s="1"/>
  <c r="J727" i="2"/>
  <c r="K727" i="2" s="1"/>
  <c r="J5" i="2"/>
  <c r="K5" i="2" s="1"/>
  <c r="J2" i="2"/>
  <c r="K2" i="2" s="1"/>
  <c r="E20" i="1" s="1"/>
  <c r="J26" i="2"/>
  <c r="K26" i="2" s="1"/>
  <c r="J42" i="2"/>
  <c r="K42" i="2" s="1"/>
  <c r="J58" i="2"/>
  <c r="K58" i="2" s="1"/>
  <c r="J74" i="2"/>
  <c r="K74" i="2" s="1"/>
  <c r="J90" i="2"/>
  <c r="K90" i="2" s="1"/>
  <c r="J106" i="2"/>
  <c r="K106" i="2" s="1"/>
  <c r="J122" i="2"/>
  <c r="K122" i="2" s="1"/>
  <c r="J135" i="2"/>
  <c r="K135" i="2" s="1"/>
  <c r="J148" i="2"/>
  <c r="K148" i="2" s="1"/>
  <c r="J161" i="2"/>
  <c r="K161" i="2" s="1"/>
  <c r="J174" i="2"/>
  <c r="K174" i="2" s="1"/>
  <c r="J186" i="2"/>
  <c r="K186" i="2" s="1"/>
  <c r="J199" i="2"/>
  <c r="K199" i="2" s="1"/>
  <c r="J212" i="2"/>
  <c r="K212" i="2" s="1"/>
  <c r="J225" i="2"/>
  <c r="K225" i="2" s="1"/>
  <c r="J238" i="2"/>
  <c r="K238" i="2" s="1"/>
  <c r="J250" i="2"/>
  <c r="K250" i="2" s="1"/>
  <c r="J263" i="2"/>
  <c r="K263" i="2" s="1"/>
  <c r="J276" i="2"/>
  <c r="K276" i="2" s="1"/>
  <c r="J289" i="2"/>
  <c r="K289" i="2" s="1"/>
  <c r="J302" i="2"/>
  <c r="K302" i="2" s="1"/>
  <c r="J314" i="2"/>
  <c r="K314" i="2" s="1"/>
  <c r="J327" i="2"/>
  <c r="K327" i="2" s="1"/>
  <c r="J340" i="2"/>
  <c r="K340" i="2" s="1"/>
  <c r="J353" i="2"/>
  <c r="K353" i="2" s="1"/>
  <c r="J366" i="2"/>
  <c r="K366" i="2" s="1"/>
  <c r="J22" i="2"/>
  <c r="K22" i="2" s="1"/>
  <c r="J60" i="2"/>
  <c r="K60" i="2" s="1"/>
  <c r="J105" i="2"/>
  <c r="K105" i="2" s="1"/>
  <c r="J145" i="2"/>
  <c r="K145" i="2" s="1"/>
  <c r="J175" i="2"/>
  <c r="K175" i="2" s="1"/>
  <c r="J210" i="2"/>
  <c r="K210" i="2" s="1"/>
  <c r="J239" i="2"/>
  <c r="K239" i="2" s="1"/>
  <c r="J265" i="2"/>
  <c r="K265" i="2" s="1"/>
  <c r="J290" i="2"/>
  <c r="K290" i="2" s="1"/>
  <c r="J316" i="2"/>
  <c r="K316" i="2" s="1"/>
  <c r="J342" i="2"/>
  <c r="K342" i="2" s="1"/>
  <c r="J367" i="2"/>
  <c r="K367" i="2" s="1"/>
  <c r="J390" i="2"/>
  <c r="K390" i="2" s="1"/>
  <c r="J409" i="2"/>
  <c r="K409" i="2" s="1"/>
  <c r="J430" i="2"/>
  <c r="K430" i="2" s="1"/>
  <c r="J452" i="2"/>
  <c r="K452" i="2" s="1"/>
  <c r="J470" i="2"/>
  <c r="K470" i="2" s="1"/>
  <c r="J492" i="2"/>
  <c r="K492" i="2" s="1"/>
  <c r="J511" i="2"/>
  <c r="K511" i="2" s="1"/>
  <c r="J532" i="2"/>
  <c r="K532" i="2" s="1"/>
  <c r="J554" i="2"/>
  <c r="K554" i="2" s="1"/>
  <c r="J572" i="2"/>
  <c r="K572" i="2" s="1"/>
  <c r="J594" i="2"/>
  <c r="K594" i="2" s="1"/>
  <c r="J610" i="2"/>
  <c r="K610" i="2" s="1"/>
  <c r="J628" i="2"/>
  <c r="K628" i="2" s="1"/>
  <c r="J646" i="2"/>
  <c r="K646" i="2" s="1"/>
  <c r="J661" i="2"/>
  <c r="K661" i="2" s="1"/>
  <c r="J679" i="2"/>
  <c r="K679" i="2" s="1"/>
  <c r="J693" i="2"/>
  <c r="K693" i="2" s="1"/>
  <c r="J706" i="2"/>
  <c r="K706" i="2" s="1"/>
  <c r="J720" i="2"/>
  <c r="K720" i="2" s="1"/>
  <c r="J731" i="2"/>
  <c r="K731" i="2" s="1"/>
  <c r="J25" i="2"/>
  <c r="K25" i="2" s="1"/>
  <c r="J70" i="2"/>
  <c r="K70" i="2" s="1"/>
  <c r="J108" i="2"/>
  <c r="K108" i="2" s="1"/>
  <c r="J146" i="2"/>
  <c r="K146" i="2" s="1"/>
  <c r="J183" i="2"/>
  <c r="K183" i="2" s="1"/>
  <c r="J214" i="2"/>
  <c r="K214" i="2" s="1"/>
  <c r="J242" i="2"/>
  <c r="K242" i="2" s="1"/>
  <c r="J268" i="2"/>
  <c r="K268" i="2" s="1"/>
  <c r="J294" i="2"/>
  <c r="K294" i="2" s="1"/>
  <c r="J319" i="2"/>
  <c r="K319" i="2" s="1"/>
  <c r="J345" i="2"/>
  <c r="K345" i="2" s="1"/>
  <c r="J370" i="2"/>
  <c r="K370" i="2" s="1"/>
  <c r="J391" i="2"/>
  <c r="K391" i="2" s="1"/>
  <c r="J414" i="2"/>
  <c r="K414" i="2" s="1"/>
  <c r="J431" i="2"/>
  <c r="K431" i="2" s="1"/>
  <c r="J454" i="2"/>
  <c r="K454" i="2" s="1"/>
  <c r="J473" i="2"/>
  <c r="K473" i="2" s="1"/>
  <c r="J494" i="2"/>
  <c r="K494" i="2" s="1"/>
  <c r="J516" i="2"/>
  <c r="K516" i="2" s="1"/>
  <c r="J534" i="2"/>
  <c r="K534" i="2" s="1"/>
  <c r="J556" i="2"/>
  <c r="K556" i="2" s="1"/>
  <c r="J575" i="2"/>
  <c r="K575" i="2" s="1"/>
  <c r="J596" i="2"/>
  <c r="K596" i="2" s="1"/>
  <c r="J614" i="2"/>
  <c r="K614" i="2" s="1"/>
  <c r="J629" i="2"/>
  <c r="K629" i="2" s="1"/>
  <c r="J647" i="2"/>
  <c r="K647" i="2" s="1"/>
  <c r="J663" i="2"/>
  <c r="K663" i="2" s="1"/>
  <c r="J680" i="2"/>
  <c r="K680" i="2" s="1"/>
  <c r="J696" i="2"/>
  <c r="K696" i="2" s="1"/>
  <c r="J707" i="2"/>
  <c r="K707" i="2" s="1"/>
  <c r="J721" i="2"/>
  <c r="K721" i="2" s="1"/>
  <c r="J3" i="2"/>
  <c r="K3" i="2" s="1"/>
  <c r="J28" i="2"/>
  <c r="K28" i="2" s="1"/>
  <c r="J73" i="2"/>
  <c r="K73" i="2" s="1"/>
  <c r="J118" i="2"/>
  <c r="K118" i="2" s="1"/>
  <c r="J150" i="2"/>
  <c r="K150" i="2" s="1"/>
  <c r="J185" i="2"/>
  <c r="K185" i="2" s="1"/>
  <c r="J222" i="2"/>
  <c r="K222" i="2" s="1"/>
  <c r="J247" i="2"/>
  <c r="K247" i="2" s="1"/>
  <c r="J273" i="2"/>
  <c r="K273" i="2" s="1"/>
  <c r="J298" i="2"/>
  <c r="K298" i="2" s="1"/>
  <c r="J324" i="2"/>
  <c r="K324" i="2" s="1"/>
  <c r="J350" i="2"/>
  <c r="K350" i="2" s="1"/>
  <c r="J375" i="2"/>
  <c r="K375" i="2" s="1"/>
  <c r="J393" i="2"/>
  <c r="K393" i="2" s="1"/>
  <c r="J415" i="2"/>
  <c r="K415" i="2" s="1"/>
  <c r="J434" i="2"/>
  <c r="K434" i="2" s="1"/>
  <c r="J455" i="2"/>
  <c r="K455" i="2" s="1"/>
  <c r="J478" i="2"/>
  <c r="K478" i="2" s="1"/>
  <c r="J495" i="2"/>
  <c r="K495" i="2" s="1"/>
  <c r="J518" i="2"/>
  <c r="K518" i="2" s="1"/>
  <c r="J537" i="2"/>
  <c r="K537" i="2" s="1"/>
  <c r="J558" i="2"/>
  <c r="K558" i="2" s="1"/>
  <c r="J580" i="2"/>
  <c r="K580" i="2" s="1"/>
  <c r="J597" i="2"/>
  <c r="K597" i="2" s="1"/>
  <c r="J615" i="2"/>
  <c r="K615" i="2" s="1"/>
  <c r="J631" i="2"/>
  <c r="K631" i="2" s="1"/>
  <c r="J649" i="2"/>
  <c r="K649" i="2" s="1"/>
  <c r="J668" i="2"/>
  <c r="K668" i="2" s="1"/>
  <c r="J681" i="2"/>
  <c r="K681" i="2" s="1"/>
  <c r="J697" i="2"/>
  <c r="K697" i="2" s="1"/>
  <c r="J709" i="2"/>
  <c r="K709" i="2" s="1"/>
  <c r="J722" i="2"/>
  <c r="K722" i="2" s="1"/>
  <c r="J6" i="2"/>
  <c r="K6" i="2" s="1"/>
  <c r="J38" i="2"/>
  <c r="K38" i="2" s="1"/>
  <c r="J76" i="2"/>
  <c r="K76" i="2" s="1"/>
  <c r="J121" i="2"/>
  <c r="K121" i="2" s="1"/>
  <c r="J158" i="2"/>
  <c r="K158" i="2" s="1"/>
  <c r="J188" i="2"/>
  <c r="K188" i="2" s="1"/>
  <c r="J223" i="2"/>
  <c r="K223" i="2" s="1"/>
  <c r="J249" i="2"/>
  <c r="K249" i="2" s="1"/>
  <c r="J274" i="2"/>
  <c r="K274" i="2" s="1"/>
  <c r="J300" i="2"/>
  <c r="K300" i="2" s="1"/>
  <c r="J326" i="2"/>
  <c r="K326" i="2" s="1"/>
  <c r="J351" i="2"/>
  <c r="K351" i="2" s="1"/>
  <c r="J377" i="2"/>
  <c r="K377" i="2" s="1"/>
  <c r="J396" i="2"/>
  <c r="K396" i="2" s="1"/>
  <c r="J417" i="2"/>
  <c r="K417" i="2" s="1"/>
  <c r="J439" i="2"/>
  <c r="K439" i="2" s="1"/>
  <c r="J457" i="2"/>
  <c r="K457" i="2" s="1"/>
  <c r="J479" i="2"/>
  <c r="K479" i="2" s="1"/>
  <c r="J498" i="2"/>
  <c r="K498" i="2" s="1"/>
  <c r="J519" i="2"/>
  <c r="K519" i="2" s="1"/>
  <c r="J542" i="2"/>
  <c r="K542" i="2" s="1"/>
  <c r="J559" i="2"/>
  <c r="K559" i="2" s="1"/>
  <c r="J582" i="2"/>
  <c r="K582" i="2" s="1"/>
  <c r="J599" i="2"/>
  <c r="K599" i="2" s="1"/>
  <c r="J617" i="2"/>
  <c r="K617" i="2" s="1"/>
  <c r="J636" i="2"/>
  <c r="K636" i="2" s="1"/>
  <c r="J650" i="2"/>
  <c r="K650" i="2" s="1"/>
  <c r="J669" i="2"/>
  <c r="K669" i="2" s="1"/>
  <c r="J684" i="2"/>
  <c r="K684" i="2" s="1"/>
  <c r="J698" i="2"/>
  <c r="K698" i="2" s="1"/>
  <c r="J712" i="2"/>
  <c r="K712" i="2" s="1"/>
  <c r="J723" i="2"/>
  <c r="K723" i="2" s="1"/>
  <c r="J7" i="2"/>
  <c r="K7" i="2" s="1"/>
  <c r="J41" i="2"/>
  <c r="K41" i="2" s="1"/>
  <c r="J124" i="2"/>
  <c r="K124" i="2" s="1"/>
  <c r="J196" i="2"/>
  <c r="K196" i="2" s="1"/>
  <c r="J252" i="2"/>
  <c r="K252" i="2" s="1"/>
  <c r="J303" i="2"/>
  <c r="K303" i="2" s="1"/>
  <c r="J354" i="2"/>
  <c r="K354" i="2" s="1"/>
  <c r="J401" i="2"/>
  <c r="K401" i="2" s="1"/>
  <c r="J441" i="2"/>
  <c r="K441" i="2" s="1"/>
  <c r="J481" i="2"/>
  <c r="K481" i="2" s="1"/>
  <c r="J521" i="2"/>
  <c r="K521" i="2" s="1"/>
  <c r="J562" i="2"/>
  <c r="K562" i="2" s="1"/>
  <c r="J604" i="2"/>
  <c r="K604" i="2" s="1"/>
  <c r="J637" i="2"/>
  <c r="K637" i="2" s="1"/>
  <c r="J670" i="2"/>
  <c r="K670" i="2" s="1"/>
  <c r="J699" i="2"/>
  <c r="K699" i="2" s="1"/>
  <c r="J725" i="2"/>
  <c r="K725" i="2" s="1"/>
  <c r="J44" i="2"/>
  <c r="K44" i="2" s="1"/>
  <c r="J54" i="2"/>
  <c r="K54" i="2" s="1"/>
  <c r="J134" i="2"/>
  <c r="K134" i="2" s="1"/>
  <c r="J201" i="2"/>
  <c r="K201" i="2" s="1"/>
  <c r="J260" i="2"/>
  <c r="K260" i="2" s="1"/>
  <c r="J311" i="2"/>
  <c r="K311" i="2" s="1"/>
  <c r="J362" i="2"/>
  <c r="K362" i="2" s="1"/>
  <c r="J404" i="2"/>
  <c r="K404" i="2" s="1"/>
  <c r="J444" i="2"/>
  <c r="K444" i="2" s="1"/>
  <c r="J486" i="2"/>
  <c r="K486" i="2" s="1"/>
  <c r="J529" i="2"/>
  <c r="K529" i="2" s="1"/>
  <c r="J569" i="2"/>
  <c r="K569" i="2" s="1"/>
  <c r="J606" i="2"/>
  <c r="K606" i="2" s="1"/>
  <c r="J639" i="2"/>
  <c r="K639" i="2" s="1"/>
  <c r="J674" i="2"/>
  <c r="K674" i="2" s="1"/>
  <c r="J704" i="2"/>
  <c r="K704" i="2" s="1"/>
  <c r="J729" i="2"/>
  <c r="K729" i="2" s="1"/>
  <c r="J57" i="2"/>
  <c r="K57" i="2" s="1"/>
  <c r="J137" i="2"/>
  <c r="K137" i="2" s="1"/>
  <c r="J209" i="2"/>
  <c r="K209" i="2" s="1"/>
  <c r="J262" i="2"/>
  <c r="K262" i="2" s="1"/>
  <c r="J313" i="2"/>
  <c r="K313" i="2" s="1"/>
  <c r="J364" i="2"/>
  <c r="K364" i="2" s="1"/>
  <c r="J406" i="2"/>
  <c r="K406" i="2" s="1"/>
  <c r="J447" i="2"/>
  <c r="K447" i="2" s="1"/>
  <c r="J490" i="2"/>
  <c r="K490" i="2" s="1"/>
  <c r="J530" i="2"/>
  <c r="K530" i="2" s="1"/>
  <c r="J570" i="2"/>
  <c r="K570" i="2" s="1"/>
  <c r="J607" i="2"/>
  <c r="K607" i="2" s="1"/>
  <c r="J642" i="2"/>
  <c r="K642" i="2" s="1"/>
  <c r="J678" i="2"/>
  <c r="K678" i="2" s="1"/>
  <c r="J705" i="2"/>
  <c r="K705" i="2" s="1"/>
  <c r="J730" i="2"/>
  <c r="K730" i="2" s="1"/>
  <c r="J86" i="2"/>
  <c r="K86" i="2" s="1"/>
  <c r="J172" i="2"/>
  <c r="K172" i="2" s="1"/>
  <c r="J281" i="2"/>
  <c r="K281" i="2" s="1"/>
  <c r="J358" i="2"/>
  <c r="K358" i="2" s="1"/>
  <c r="J426" i="2"/>
  <c r="K426" i="2" s="1"/>
  <c r="J503" i="2"/>
  <c r="K503" i="2" s="1"/>
  <c r="J550" i="2"/>
  <c r="K550" i="2" s="1"/>
  <c r="J621" i="2"/>
  <c r="K621" i="2" s="1"/>
  <c r="J671" i="2"/>
  <c r="K671" i="2" s="1"/>
  <c r="J715" i="2"/>
  <c r="K715" i="2" s="1"/>
  <c r="J89" i="2"/>
  <c r="K89" i="2" s="1"/>
  <c r="J198" i="2"/>
  <c r="K198" i="2" s="1"/>
  <c r="J286" i="2"/>
  <c r="K286" i="2" s="1"/>
  <c r="J378" i="2"/>
  <c r="K378" i="2" s="1"/>
  <c r="J428" i="2"/>
  <c r="K428" i="2" s="1"/>
  <c r="J505" i="2"/>
  <c r="K505" i="2" s="1"/>
  <c r="J567" i="2"/>
  <c r="K567" i="2" s="1"/>
  <c r="J625" i="2"/>
  <c r="K625" i="2" s="1"/>
  <c r="J687" i="2"/>
  <c r="K687" i="2" s="1"/>
  <c r="J717" i="2"/>
  <c r="K717" i="2" s="1"/>
  <c r="J92" i="2"/>
  <c r="K92" i="2" s="1"/>
  <c r="J226" i="2"/>
  <c r="K226" i="2" s="1"/>
  <c r="J287" i="2"/>
  <c r="K287" i="2" s="1"/>
  <c r="J380" i="2"/>
  <c r="K380" i="2" s="1"/>
  <c r="J442" i="2"/>
  <c r="K442" i="2" s="1"/>
  <c r="J506" i="2"/>
  <c r="K506" i="2" s="1"/>
  <c r="J583" i="2"/>
  <c r="K583" i="2" s="1"/>
  <c r="J626" i="2"/>
  <c r="K626" i="2" s="1"/>
  <c r="J688" i="2"/>
  <c r="K688" i="2" s="1"/>
  <c r="J728" i="2"/>
  <c r="K728" i="2" s="1"/>
  <c r="J102" i="2"/>
  <c r="K102" i="2" s="1"/>
  <c r="J230" i="2"/>
  <c r="K230" i="2" s="1"/>
  <c r="J306" i="2"/>
  <c r="K306" i="2" s="1"/>
  <c r="J383" i="2"/>
  <c r="K383" i="2" s="1"/>
  <c r="J460" i="2"/>
  <c r="K460" i="2" s="1"/>
  <c r="J508" i="2"/>
  <c r="K508" i="2" s="1"/>
  <c r="J585" i="2"/>
  <c r="K585" i="2" s="1"/>
  <c r="J638" i="2"/>
  <c r="K638" i="2" s="1"/>
  <c r="J689" i="2"/>
  <c r="K689" i="2" s="1"/>
  <c r="J8" i="2"/>
  <c r="K8" i="2" s="1"/>
  <c r="J162" i="2"/>
  <c r="K162" i="2" s="1"/>
  <c r="J255" i="2"/>
  <c r="K255" i="2" s="1"/>
  <c r="J337" i="2"/>
  <c r="K337" i="2" s="1"/>
  <c r="J418" i="2"/>
  <c r="K418" i="2" s="1"/>
  <c r="J468" i="2"/>
  <c r="K468" i="2" s="1"/>
  <c r="J545" i="2"/>
  <c r="K545" i="2" s="1"/>
  <c r="J605" i="2"/>
  <c r="K605" i="2" s="1"/>
  <c r="J658" i="2"/>
  <c r="K658" i="2" s="1"/>
  <c r="J713" i="2"/>
  <c r="K713" i="2" s="1"/>
  <c r="J132" i="2"/>
  <c r="K132" i="2" s="1"/>
  <c r="J338" i="2"/>
  <c r="K338" i="2" s="1"/>
  <c r="J543" i="2"/>
  <c r="K543" i="2" s="1"/>
  <c r="J690" i="2"/>
  <c r="K690" i="2" s="1"/>
  <c r="J170" i="2"/>
  <c r="K170" i="2" s="1"/>
  <c r="J402" i="2"/>
  <c r="K402" i="2" s="1"/>
  <c r="J588" i="2"/>
  <c r="K588" i="2" s="1"/>
  <c r="J714" i="2"/>
  <c r="K714" i="2" s="1"/>
  <c r="J465" i="2"/>
  <c r="K465" i="2" s="1"/>
  <c r="J618" i="2"/>
  <c r="K618" i="2" s="1"/>
  <c r="J234" i="2"/>
  <c r="K234" i="2" s="1"/>
  <c r="J422" i="2"/>
  <c r="K422" i="2" s="1"/>
  <c r="J593" i="2"/>
  <c r="K593" i="2" s="1"/>
  <c r="J9" i="2"/>
  <c r="K9" i="2" s="1"/>
  <c r="E22" i="1" s="1"/>
  <c r="J236" i="2"/>
  <c r="K236" i="2" s="1"/>
  <c r="J11" i="2"/>
  <c r="K11" i="2" s="1"/>
  <c r="J329" i="2"/>
  <c r="K329" i="2" s="1"/>
  <c r="J482" i="2"/>
  <c r="K482" i="2" s="1"/>
  <c r="J657" i="2"/>
  <c r="K657" i="2" s="1"/>
  <c r="J332" i="2"/>
  <c r="K332" i="2" s="1"/>
  <c r="J524" i="2"/>
  <c r="K524" i="2" s="1"/>
  <c r="J660" i="2"/>
  <c r="K660" i="2" s="1"/>
  <c r="J701" i="2"/>
  <c r="K701" i="2" s="1"/>
  <c r="J653" i="2"/>
  <c r="K653" i="2" s="1"/>
  <c r="J546" i="2"/>
  <c r="K546" i="2" s="1"/>
  <c r="J466" i="2"/>
  <c r="K466" i="2" s="1"/>
  <c r="J388" i="2"/>
  <c r="K388" i="2" s="1"/>
  <c r="J278" i="2"/>
  <c r="K278" i="2" s="1"/>
  <c r="J159" i="2"/>
  <c r="K159" i="2" s="1"/>
  <c r="I32" i="1" l="1"/>
  <c r="I33" i="1"/>
  <c r="E32" i="1"/>
  <c r="E33" i="1"/>
  <c r="G31" i="1"/>
  <c r="G23" i="1"/>
  <c r="G28" i="1"/>
  <c r="G27" i="1"/>
  <c r="G29" i="1"/>
  <c r="G20" i="1"/>
  <c r="G21" i="1"/>
  <c r="G25" i="1"/>
  <c r="G30" i="1"/>
  <c r="G32" i="1"/>
</calcChain>
</file>

<file path=xl/sharedStrings.xml><?xml version="1.0" encoding="utf-8"?>
<sst xmlns="http://schemas.openxmlformats.org/spreadsheetml/2006/main" count="94" uniqueCount="61">
  <si>
    <t>Date</t>
  </si>
  <si>
    <t>Age</t>
  </si>
  <si>
    <t>Weight</t>
  </si>
  <si>
    <t>Height</t>
  </si>
  <si>
    <t>Head Circumference</t>
  </si>
  <si>
    <t>in days</t>
  </si>
  <si>
    <t>as y+m+d</t>
  </si>
  <si>
    <t>kg</t>
  </si>
  <si>
    <t>percentile*</t>
  </si>
  <si>
    <t>cm</t>
  </si>
  <si>
    <t>L</t>
  </si>
  <si>
    <t>M</t>
  </si>
  <si>
    <t>S</t>
  </si>
  <si>
    <t>Infant</t>
  </si>
  <si>
    <t>WHO Data Source</t>
  </si>
  <si>
    <t>Notes</t>
  </si>
  <si>
    <t>observations, foods enjoyed, concerns</t>
  </si>
  <si>
    <t>IMPORTANT!</t>
  </si>
  <si>
    <t>CONVERSION CALCULATORS</t>
  </si>
  <si>
    <t>in to cm</t>
  </si>
  <si>
    <t>in</t>
  </si>
  <si>
    <t>Total cm</t>
  </si>
  <si>
    <t>lbs+oz to kg</t>
  </si>
  <si>
    <t>lbs</t>
  </si>
  <si>
    <t>oz</t>
  </si>
  <si>
    <t>Total kg</t>
  </si>
  <si>
    <t>© 2024 Vertex42 LLC</t>
  </si>
  <si>
    <t>HOW TO USE THIS TEMPLATE</t>
  </si>
  <si>
    <t>Baby's measurements at birth</t>
  </si>
  <si>
    <r>
      <rPr>
        <b/>
        <sz val="9"/>
        <color theme="1" tint="0.34998626667073579"/>
        <rFont val="Arial"/>
        <family val="2"/>
      </rPr>
      <t xml:space="preserve">2) </t>
    </r>
    <r>
      <rPr>
        <sz val="9"/>
        <color theme="1" tint="0.34998626667073579"/>
        <rFont val="Arial"/>
        <family val="2"/>
      </rPr>
      <t>Enter new dates and measurements as your baby grows</t>
    </r>
  </si>
  <si>
    <r>
      <rPr>
        <b/>
        <sz val="9"/>
        <color theme="1" tint="0.34998626667073579"/>
        <rFont val="Arial"/>
        <family val="2"/>
      </rPr>
      <t>1)</t>
    </r>
    <r>
      <rPr>
        <sz val="9"/>
        <color theme="1" tint="0.34998626667073579"/>
        <rFont val="Arial"/>
        <family val="2"/>
      </rPr>
      <t xml:space="preserve"> Enter baby's birth day measurements in the first row (row 19)</t>
    </r>
  </si>
  <si>
    <r>
      <t xml:space="preserve">⬩ </t>
    </r>
    <r>
      <rPr>
        <b/>
        <i/>
        <sz val="10"/>
        <color theme="1" tint="0.34998626667073579"/>
        <rFont val="Arial Narrow"/>
        <family val="2"/>
      </rPr>
      <t>Age</t>
    </r>
    <r>
      <rPr>
        <i/>
        <sz val="10"/>
        <color theme="1" tint="0.34998626667073579"/>
        <rFont val="Arial Narrow"/>
        <family val="2"/>
      </rPr>
      <t xml:space="preserve"> and </t>
    </r>
    <r>
      <rPr>
        <b/>
        <i/>
        <sz val="10"/>
        <color theme="1" tint="0.34998626667073579"/>
        <rFont val="Arial Narrow"/>
        <family val="2"/>
      </rPr>
      <t>Percentiles</t>
    </r>
    <r>
      <rPr>
        <i/>
        <sz val="10"/>
        <color theme="1" tint="0.34998626667073579"/>
        <rFont val="Arial Narrow"/>
        <family val="2"/>
      </rPr>
      <t xml:space="preserve"> are calculated automatically</t>
    </r>
  </si>
  <si>
    <r>
      <t xml:space="preserve">⬩ Use </t>
    </r>
    <r>
      <rPr>
        <b/>
        <i/>
        <sz val="10"/>
        <color theme="1" tint="0.34998626667073579"/>
        <rFont val="Arial Narrow"/>
        <family val="2"/>
      </rPr>
      <t>conversion calculators</t>
    </r>
    <r>
      <rPr>
        <i/>
        <sz val="10"/>
        <color theme="1" tint="0.34998626667073579"/>
        <rFont val="Arial Narrow"/>
        <family val="2"/>
      </rPr>
      <t xml:space="preserve"> below to convert to kg and cm</t>
    </r>
  </si>
  <si>
    <t>▸ Weight-for-age</t>
  </si>
  <si>
    <t>▸ Height-for-age</t>
  </si>
  <si>
    <t>▸ Head circumference for age</t>
  </si>
  <si>
    <t>https://www.cdc.gov/nchs/data/nhsr/nhsr063.pdf</t>
  </si>
  <si>
    <t>DISCLAIMER</t>
  </si>
  <si>
    <t>*HOW PERCENTILES ARE CALCULATED</t>
  </si>
  <si>
    <t>World Health Organization, WHO Child Growth Standards website, accessed 1 May 2024,  &lt;https://www.who.int/tools/child-growth-standards&gt;</t>
  </si>
  <si>
    <t>CHART DATA</t>
  </si>
  <si>
    <t>Calculation of percentile from WHO's L, M, S values:</t>
  </si>
  <si>
    <t>These charts use WHO's growth standard data:</t>
  </si>
  <si>
    <t>▸ WHO Data: Weight for Age</t>
  </si>
  <si>
    <t>▸ WHO Data: Height for Age</t>
  </si>
  <si>
    <t>▸ WHO Data: Head Circumference for Age</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</si>
  <si>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</si>
  <si>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</si>
  <si>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</si>
  <si>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</si>
  <si>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</si>
  <si>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</si>
  <si>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</si>
  <si>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Please do not delete or manually edit this data, it is used to</t>
  </si>
  <si>
    <t>create the charts and calculate percentiles.</t>
  </si>
  <si>
    <t>https://www.vertex42.com/ExcelTemplates/infant-growth-chart.html</t>
  </si>
  <si>
    <t>Infant Growth Chart for Boys</t>
  </si>
  <si>
    <r>
      <rPr>
        <b/>
        <sz val="28"/>
        <color theme="7"/>
        <rFont val="Arial"/>
        <family val="2"/>
        <scheme val="minor"/>
      </rPr>
      <t>Infant Growth Chart</t>
    </r>
    <r>
      <rPr>
        <sz val="28"/>
        <color theme="7"/>
        <rFont val="Arial"/>
        <family val="2"/>
        <scheme val="minor"/>
      </rPr>
      <t xml:space="preserve"> for Boys</t>
    </r>
  </si>
  <si>
    <t>Infant Growth Chart Templates</t>
  </si>
  <si>
    <t>All reasonable precautions have been taken to correctly use the World Health Organization's child growth standards data. However, this spreadsheet is published without warranty of any kind, either express or implied. The responsibility for the use and interpretation of these tables and charts lies with the user. See the Vertex42 license agreement for more information.
You should seek the advice of qualified professionals regarding medical and health decisions.</t>
  </si>
  <si>
    <t>Percentile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</si>
</sst>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3" x14ac:knownFonts="1">
    <font>
      <sz val="11"/>
      <color theme="1"/>
      <name val="Arial"/>
      <family val="2"/>
      <scheme val="minor"/>
    </font>
    <font>
      <sz val="10"/>
      <name val="Arial"/>
      <family val="2"/>
      <scheme val="minor"/>
    </font>
    <font>
      <b/>
      <sz val="10"/>
      <color theme="5"/>
      <name val="Arial"/>
      <family val="2"/>
      <scheme val="minor"/>
    </font>
    <font>
      <u/>
      <sz val="11"/>
      <color theme="10"/>
      <name val="Arial"/>
      <family val="2"/>
      <scheme val="minor"/>
    </font>
    <font>
      <sz val="9"/>
      <color theme="1"/>
      <name val="Arial"/>
      <family val="2"/>
      <scheme val="minor"/>
    </font>
    <font>
      <b/>
      <sz val="9"/>
      <color rgb="FFFFFFFF"/>
      <name val="Arial"/>
      <family val="2"/>
      <scheme val="minor"/>
    </font>
    <font>
      <sz val="11"/>
      <name val="Arial Narrow"/>
      <family val="2"/>
    </font>
    <font>
      <sz val="11"/>
      <color theme="1" tint="0.249977111117893"/>
      <name val="Arial Narrow"/>
      <family val="2"/>
    </font>
    <font>
      <sz val="11"/>
      <color theme="5"/>
      <name val="Arial Narrow"/>
      <family val="2"/>
    </font>
    <font>
      <sz val="11"/>
      <color theme="7"/>
      <name val="Arial Narrow"/>
      <family val="2"/>
    </font>
    <font>
      <sz val="11"/>
      <color theme="1" tint="0.34998626667073579"/>
      <name val="Arial Narrow"/>
      <family val="2"/>
    </font>
    <font>
      <sz val="11"/>
      <color theme="6"/>
      <name val="Arial Narrow"/>
      <family val="2"/>
    </font>
    <font>
      <b/>
      <sz val="9"/>
      <color theme="6"/>
      <name val="Arial"/>
      <family val="2"/>
      <scheme val="minor"/>
    </font>
    <font>
      <sz val="9"/>
      <color theme="6"/>
      <name val="Arial"/>
      <family val="2"/>
      <scheme val="minor"/>
    </font>
    <font>
      <sz val="10"/>
      <color rgb="FF000000"/>
      <name val="Trebuchet MS"/>
      <family val="2"/>
    </font>
    <font>
      <i/>
      <sz val="32"/>
      <name val="Arial"/>
      <family val="2"/>
    </font>
    <font>
      <sz val="8"/>
      <color rgb="FF7F7F7F"/>
      <name val="Arial"/>
      <family val="2"/>
    </font>
    <font>
      <b/>
      <sz val="10"/>
      <color theme="7"/>
      <name val="Arial"/>
      <family val="2"/>
    </font>
    <font>
      <b/>
      <sz val="10"/>
      <color theme="7"/>
      <name val="Arial"/>
      <family val="2"/>
      <scheme val="minor"/>
    </font>
    <font>
      <b/>
      <sz val="10"/>
      <color theme="1" tint="0.249977111117893"/>
      <name val="Arial"/>
      <family val="2"/>
      <scheme val="minor"/>
    </font>
    <font>
      <b/>
      <sz val="10"/>
      <color theme="6"/>
      <name val="Arial"/>
      <family val="2"/>
      <scheme val="minor"/>
    </font>
    <font>
      <b/>
      <sz val="10"/>
      <color theme="8"/>
      <name val="Arial"/>
      <family val="2"/>
      <scheme val="minor"/>
    </font>
    <font>
      <b/>
      <sz val="11"/>
      <color theme="8"/>
      <name val="Arial Narrow"/>
      <family val="2"/>
    </font>
    <font>
      <sz val="11"/>
      <color theme="8"/>
      <name val="Arial Narrow"/>
      <family val="2"/>
    </font>
    <font>
      <sz val="9"/>
      <color theme="1" tint="0.34998626667073579"/>
      <name val="Arial"/>
      <family val="2"/>
    </font>
    <font>
      <b/>
      <sz val="9"/>
      <color theme="1" tint="0.34998626667073579"/>
      <name val="Arial"/>
      <family val="2"/>
    </font>
    <font>
      <b/>
      <i/>
      <sz val="10"/>
      <color theme="1" tint="0.34998626667073579"/>
      <name val="Arial Narrow"/>
      <family val="2"/>
    </font>
    <font>
      <i/>
      <sz val="10"/>
      <color theme="1" tint="0.34998626667073579"/>
      <name val="Arial Narrow"/>
      <family val="2"/>
    </font>
    <font>
      <b/>
      <sz val="10"/>
      <color theme="0"/>
      <name val="Arial"/>
      <family val="2"/>
      <scheme val="minor"/>
    </font>
    <font>
      <sz val="10"/>
      <color theme="1"/>
      <name val="Arial"/>
      <family val="2"/>
      <scheme val="minor"/>
    </font>
    <font>
      <sz val="28"/>
      <color theme="7"/>
      <name val="Arial"/>
      <family val="2"/>
      <scheme val="minor"/>
    </font>
    <font>
      <b/>
      <sz val="28"/>
      <color theme="7"/>
      <name val="Arial"/>
      <family val="2"/>
      <scheme val="minor"/>
    </font>
    <font>
      <i/>
      <sz val="9"/>
      <color theme="7"/>
      <name val="Arial"/>
      <family val="2"/>
      <scheme val="minor"/>
    </font>
    <font>
      <sz val="11"/>
      <color theme="7"/>
      <name val="Arial"/>
      <family val="2"/>
      <scheme val="minor"/>
    </font>
    <font>
      <sz val="10"/>
      <color theme="7"/>
      <name val="Arial"/>
      <family val="2"/>
    </font>
    <font>
      <b/>
      <sz val="11"/>
      <color theme="7"/>
      <name val="Arial"/>
      <family val="2"/>
    </font>
    <font>
      <sz val="10"/>
      <color theme="1"/>
      <name val="Trebuchet MS"/>
      <family val="2"/>
    </font>
    <font>
      <u/>
      <sz val="9"/>
      <color theme="7"/>
      <name val="Arial"/>
      <family val="2"/>
      <scheme val="minor"/>
    </font>
    <font>
      <sz val="10"/>
      <color theme="1" tint="0.499984740745262"/>
      <name val="Arial"/>
      <family val="2"/>
      <scheme val="minor"/>
    </font>
    <font>
      <sz val="8"/>
      <color theme="1"/>
      <name val="Arial"/>
      <family val="2"/>
      <scheme val="minor"/>
    </font>
    <font>
      <b/>
      <u/>
      <sz val="9"/>
      <color theme="10"/>
      <name val="Arial"/>
      <family val="2"/>
      <scheme val="minor"/>
    </font>
    <font>
      <sz val="11"/>
      <name val="Arial"/>
      <family val="2"/>
      <scheme val="minor"/>
    </font>
    <font>
      <b/>
      <sz val="18"/>
      <color theme="0"/>
      <name val="Arial"/>
      <family val="2"/>
    </font>
    <font>
      <sz val="18"/>
      <color theme="0"/>
      <name val="Arial"/>
      <family val="2"/>
    </font>
    <font>
      <sz val="10"/>
      <name val="Arial"/>
      <family val="2"/>
    </font>
    <font>
      <sz val="12"/>
      <name val="Arial"/>
      <family val="2"/>
    </font>
    <font>
      <sz val="11"/>
      <name val="Arial"/>
      <family val="2"/>
    </font>
    <font>
      <u/>
      <sz val="10"/>
      <color indexed="12"/>
      <name val="Arial"/>
      <family val="2"/>
    </font>
    <font>
      <b/>
      <sz val="12"/>
      <name val="Arial"/>
      <family val="2"/>
    </font>
    <font>
      <u/>
      <sz val="12"/>
      <color indexed="12"/>
      <name val="Arial"/>
      <family val="2"/>
    </font>
    <font>
      <sz val="12"/>
      <color theme="1"/>
      <name val="Arial"/>
      <family val="2"/>
    </font>
    <font>
      <sz val="9"/>
      <color theme="1" tint="0.34998626667073579"/>
      <name val="Arial"/>
      <family val="2"/>
      <scheme val="minor"/>
    </font>
    <font>
      <sz val="11"/>
      <color theme="1"/>
      <name val="Arial"/>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3969AD"/>
        <bgColor indexed="64"/>
      </patternFill>
    </fill>
    <fill>
      <patternFill patternType="solid">
        <fgColor theme="6" tint="0.79998168889431442"/>
        <bgColor indexed="64"/>
      </patternFill>
    </fill>
    <fill>
      <patternFill patternType="solid">
        <fgColor rgb="FFEFEFEF"/>
        <bgColor rgb="FFEFEFEF"/>
      </patternFill>
    </fill>
    <fill>
      <patternFill patternType="solid">
        <fgColor theme="8" tint="0.79998168889431442"/>
        <bgColor indexed="64"/>
      </patternFill>
    </fill>
    <fill>
      <patternFill patternType="solid">
        <fgColor theme="7" tint="0.79998168889431442"/>
        <bgColor rgb="FFE3E5FF"/>
      </patternFill>
    </fill>
    <fill>
      <patternFill patternType="solid">
        <fgColor rgb="FF3464AB"/>
        <bgColor indexed="64"/>
      </patternFill>
    </fill>
    <fill>
      <patternFill patternType="solid">
        <fgColor theme="0"/>
        <bgColor indexed="64"/>
      </patternFill>
    </fill>
    <fill>
      <patternFill patternType="solid">
        <fgColor theme="7" tint="0.59999389629810485"/>
        <bgColor indexed="64"/>
      </patternFill>
    </fill>
  </fills>
  <borders count="14">
    <border>
      <left/>
      <right/>
      <top/>
      <bottom/>
      <diagonal/>
    </border>
    <border>
      <left style="thin">
        <color rgb="FFB4A7D6"/>
      </left>
      <right style="thin">
        <color rgb="FFB4A7D6"/>
      </right>
      <top style="thin">
        <color rgb="FFB4A7D6"/>
      </top>
      <bottom style="thin">
        <color rgb="FFB4A7D6"/>
      </bottom>
      <diagonal/>
    </border>
    <border>
      <left/>
      <right/>
      <top style="medium">
        <color theme="8" tint="0.39991454817346722"/>
      </top>
      <bottom/>
      <diagonal/>
    </border>
    <border>
      <left/>
      <right/>
      <top/>
      <bottom style="medium">
        <color theme="8" tint="0.39991454817346722"/>
      </bottom>
      <diagonal/>
    </border>
    <border>
      <left/>
      <right/>
      <top style="medium">
        <color theme="0" tint="-0.34998626667073579"/>
      </top>
      <bottom/>
      <diagonal/>
    </border>
    <border>
      <left/>
      <right/>
      <top/>
      <bottom style="medium">
        <color theme="0" tint="-0.34998626667073579"/>
      </bottom>
      <diagonal/>
    </border>
    <border>
      <left/>
      <right/>
      <top style="medium">
        <color theme="5" tint="0.39991454817346722"/>
      </top>
      <bottom/>
      <diagonal/>
    </border>
    <border>
      <left/>
      <right/>
      <top/>
      <bottom style="medium">
        <color theme="5" tint="0.39991454817346722"/>
      </bottom>
      <diagonal/>
    </border>
    <border>
      <left/>
      <right/>
      <top style="medium">
        <color theme="6" tint="0.39991454817346722"/>
      </top>
      <bottom/>
      <diagonal/>
    </border>
    <border>
      <left/>
      <right/>
      <top/>
      <bottom style="medium">
        <color theme="6" tint="0.39991454817346722"/>
      </bottom>
      <diagonal/>
    </border>
    <border>
      <left/>
      <right/>
      <top/>
      <bottom style="thin">
        <color rgb="FF3464AB"/>
      </bottom>
      <diagonal/>
    </border>
    <border>
      <left/>
      <right/>
      <top/>
      <bottom style="thin">
        <color theme="8" tint="0.59996337778862885"/>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0" fontId="3" fillId="0" borderId="0" applyNumberFormat="0" applyFill="0" applyBorder="0" applyAlignment="0" applyProtection="0"/>
    <xf numFmtId="0" fontId="14" fillId="0" borderId="0"/>
    <xf numFmtId="0" fontId="41" fillId="0" borderId="0"/>
    <xf numFmtId="0" fontId="47" fillId="0" borderId="0" applyNumberFormat="0" applyFill="0" applyBorder="0" applyAlignment="0" applyProtection="0">
      <alignment vertical="top"/>
      <protection locked="0"/>
    </xf>
    <xf numFmtId="9" fontId="52" fillId="0" borderId="0" applyFont="0" applyFill="0" applyBorder="0" applyAlignment="0" applyProtection="0"/>
  </cellStyleXfs>
  <cellXfs count="84">
    <xf numFmtId="0" fontId="0" fillId="0" borderId="0" xfId="0"/>
    <xf numFmtId="0" fontId="1" fillId="0" borderId="0" xfId="0" applyFont="1" applyAlignment="1">
      <alignment vertical="center"/>
    </xf>
    <xf numFmtId="0" fontId="0" fillId="0" borderId="0" xfId="0" applyAlignment="1">
      <alignment vertical="center"/>
    </xf>
    <xf numFmtId="0" fontId="5" fillId="6" borderId="0" xfId="0" applyFont="1" applyFill="1" applyAlignment="1">
      <alignment horizontal="center" vertical="center"/>
    </xf>
    <xf numFmtId="0" fontId="4"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5" fillId="0" borderId="0" xfId="2" applyFont="1" applyAlignment="1">
      <alignment horizontal="left" vertical="center"/>
    </xf>
    <xf numFmtId="0" fontId="16" fillId="0" borderId="0" xfId="2" applyFont="1" applyAlignment="1">
      <alignment vertical="top"/>
    </xf>
    <xf numFmtId="0" fontId="24" fillId="0" borderId="0" xfId="2" applyFont="1" applyAlignment="1">
      <alignment vertical="center"/>
    </xf>
    <xf numFmtId="0" fontId="28" fillId="5" borderId="0" xfId="0" applyFont="1" applyFill="1" applyAlignment="1">
      <alignment horizontal="center" vertical="center"/>
    </xf>
    <xf numFmtId="9" fontId="28" fillId="5" borderId="0" xfId="0" applyNumberFormat="1" applyFont="1" applyFill="1" applyAlignment="1">
      <alignment horizontal="center" vertical="center"/>
    </xf>
    <xf numFmtId="0" fontId="29" fillId="0" borderId="0" xfId="0" applyFont="1" applyAlignment="1">
      <alignment horizontal="center" vertical="center"/>
    </xf>
    <xf numFmtId="0" fontId="29" fillId="0" borderId="0" xfId="0" applyFont="1" applyAlignment="1">
      <alignment horizontal="right" vertical="center"/>
    </xf>
    <xf numFmtId="0" fontId="21" fillId="9" borderId="2" xfId="0" applyFont="1" applyFill="1" applyBorder="1" applyAlignment="1">
      <alignment horizontal="center"/>
    </xf>
    <xf numFmtId="0" fontId="22" fillId="9" borderId="3" xfId="0" applyFont="1" applyFill="1" applyBorder="1" applyAlignment="1">
      <alignment horizontal="center" vertical="center"/>
    </xf>
    <xf numFmtId="0" fontId="19" fillId="2" borderId="4" xfId="0" applyFont="1" applyFill="1" applyBorder="1" applyAlignment="1">
      <alignment horizontal="center"/>
    </xf>
    <xf numFmtId="0" fontId="7" fillId="2" borderId="5" xfId="0" applyFont="1" applyFill="1" applyBorder="1" applyAlignment="1">
      <alignment horizontal="center" vertical="top"/>
    </xf>
    <xf numFmtId="0" fontId="8" fillId="3" borderId="7" xfId="0" applyFont="1" applyFill="1" applyBorder="1" applyAlignment="1">
      <alignment horizontal="center" vertical="top"/>
    </xf>
    <xf numFmtId="0" fontId="11" fillId="7" borderId="9" xfId="0" applyFont="1" applyFill="1" applyBorder="1" applyAlignment="1">
      <alignment horizontal="center" vertical="top"/>
    </xf>
    <xf numFmtId="0" fontId="23" fillId="9" borderId="3" xfId="0" applyFont="1" applyFill="1" applyBorder="1" applyAlignment="1">
      <alignment horizontal="center" vertical="top"/>
    </xf>
    <xf numFmtId="0" fontId="18" fillId="0" borderId="0" xfId="0" applyFont="1" applyAlignment="1">
      <alignment vertical="center"/>
    </xf>
    <xf numFmtId="0" fontId="32" fillId="0" borderId="0" xfId="0" applyFont="1" applyAlignment="1">
      <alignment horizontal="left" vertical="top" indent="1"/>
    </xf>
    <xf numFmtId="0" fontId="33" fillId="0" borderId="0" xfId="0" applyFont="1"/>
    <xf numFmtId="0" fontId="17" fillId="8" borderId="0" xfId="0" applyFont="1" applyFill="1" applyAlignment="1">
      <alignment horizontal="right" vertical="center"/>
    </xf>
    <xf numFmtId="0" fontId="34" fillId="0" borderId="1" xfId="0" applyFont="1" applyBorder="1" applyAlignment="1">
      <alignment horizontal="center" vertical="center"/>
    </xf>
    <xf numFmtId="0" fontId="34" fillId="8" borderId="0" xfId="0" applyFont="1" applyFill="1" applyAlignment="1">
      <alignment vertical="center"/>
    </xf>
    <xf numFmtId="2" fontId="17" fillId="8" borderId="0" xfId="0" applyNumberFormat="1" applyFont="1" applyFill="1" applyAlignment="1">
      <alignment horizontal="center" vertical="center"/>
    </xf>
    <xf numFmtId="164" fontId="17" fillId="8" borderId="0" xfId="0" applyNumberFormat="1" applyFont="1" applyFill="1" applyAlignment="1">
      <alignment horizontal="center" vertical="center"/>
    </xf>
    <xf numFmtId="0" fontId="34" fillId="10" borderId="0" xfId="0" applyFont="1" applyFill="1" applyAlignment="1">
      <alignment vertical="center"/>
    </xf>
    <xf numFmtId="0" fontId="17" fillId="10" borderId="0" xfId="0" applyFont="1" applyFill="1" applyAlignment="1">
      <alignment horizontal="center" vertical="center"/>
    </xf>
    <xf numFmtId="0" fontId="35" fillId="0" borderId="0" xfId="2" applyFont="1"/>
    <xf numFmtId="0" fontId="36" fillId="0" borderId="0" xfId="0" applyFont="1" applyAlignment="1">
      <alignment vertical="center" wrapText="1"/>
    </xf>
    <xf numFmtId="0" fontId="36" fillId="0" borderId="0" xfId="0" applyFont="1" applyAlignment="1">
      <alignment wrapText="1"/>
    </xf>
    <xf numFmtId="0" fontId="36" fillId="0" borderId="0" xfId="0" applyFont="1" applyAlignment="1">
      <alignment vertical="top" wrapText="1"/>
    </xf>
    <xf numFmtId="0" fontId="38" fillId="2" borderId="0" xfId="0" applyFont="1" applyFill="1" applyAlignment="1">
      <alignment horizontal="center" vertical="center"/>
    </xf>
    <xf numFmtId="2" fontId="38" fillId="2" borderId="0" xfId="0" applyNumberFormat="1" applyFont="1" applyFill="1" applyAlignment="1">
      <alignment horizontal="right" vertical="center"/>
    </xf>
    <xf numFmtId="0" fontId="38" fillId="2" borderId="0" xfId="0" applyFont="1" applyFill="1" applyAlignment="1">
      <alignment horizontal="right" vertical="center"/>
    </xf>
    <xf numFmtId="0" fontId="40" fillId="0" borderId="0" xfId="1" applyFont="1" applyAlignment="1">
      <alignment vertical="center"/>
    </xf>
    <xf numFmtId="0" fontId="35" fillId="0" borderId="0" xfId="2" applyFont="1" applyAlignment="1">
      <alignment vertical="center"/>
    </xf>
    <xf numFmtId="0" fontId="0" fillId="0" borderId="0" xfId="0" applyAlignment="1">
      <alignment horizontal="left" vertical="center"/>
    </xf>
    <xf numFmtId="0" fontId="37" fillId="0" borderId="0" xfId="1" applyFont="1" applyAlignment="1">
      <alignment vertical="top"/>
    </xf>
    <xf numFmtId="0" fontId="37" fillId="0" borderId="0" xfId="1" applyFont="1" applyAlignment="1">
      <alignment horizontal="left" vertical="top"/>
    </xf>
    <xf numFmtId="0" fontId="27" fillId="0" borderId="0" xfId="2" applyFont="1" applyAlignment="1">
      <alignment horizontal="left" vertical="top" indent="1"/>
    </xf>
    <xf numFmtId="0" fontId="0" fillId="0" borderId="0" xfId="0" applyAlignment="1">
      <alignment vertical="top"/>
    </xf>
    <xf numFmtId="0" fontId="5" fillId="5" borderId="0" xfId="0" applyFont="1" applyFill="1" applyAlignment="1">
      <alignment horizontal="center" vertical="center"/>
    </xf>
    <xf numFmtId="0" fontId="3" fillId="0" borderId="0" xfId="1" applyAlignment="1">
      <alignment horizontal="left" vertical="center"/>
    </xf>
    <xf numFmtId="0" fontId="42" fillId="11" borderId="10" xfId="3" applyFont="1" applyFill="1" applyBorder="1" applyAlignment="1">
      <alignment horizontal="left" vertical="center" indent="1"/>
    </xf>
    <xf numFmtId="0" fontId="42" fillId="11" borderId="10" xfId="3" applyFont="1" applyFill="1" applyBorder="1" applyAlignment="1">
      <alignment horizontal="left" vertical="center"/>
    </xf>
    <xf numFmtId="0" fontId="43" fillId="11" borderId="10" xfId="3" applyFont="1" applyFill="1" applyBorder="1" applyAlignment="1">
      <alignment vertical="center"/>
    </xf>
    <xf numFmtId="0" fontId="41" fillId="0" borderId="0" xfId="3"/>
    <xf numFmtId="0" fontId="44" fillId="12" borderId="0" xfId="3" applyFont="1" applyFill="1"/>
    <xf numFmtId="0" fontId="45" fillId="12" borderId="0" xfId="3" applyFont="1" applyFill="1" applyAlignment="1">
      <alignment horizontal="left" wrapText="1" indent="1"/>
    </xf>
    <xf numFmtId="0" fontId="46" fillId="12" borderId="0" xfId="3" applyFont="1" applyFill="1"/>
    <xf numFmtId="0" fontId="45" fillId="12" borderId="0" xfId="3" applyFont="1" applyFill="1"/>
    <xf numFmtId="0" fontId="45" fillId="12" borderId="0" xfId="3" applyFont="1" applyFill="1" applyAlignment="1">
      <alignment horizontal="left" wrapText="1"/>
    </xf>
    <xf numFmtId="0" fontId="48" fillId="12" borderId="0" xfId="3" applyFont="1" applyFill="1" applyAlignment="1">
      <alignment horizontal="left" wrapText="1"/>
    </xf>
    <xf numFmtId="0" fontId="49" fillId="12" borderId="0" xfId="3" applyFont="1" applyFill="1" applyAlignment="1">
      <alignment horizontal="left" wrapText="1"/>
    </xf>
    <xf numFmtId="0" fontId="45" fillId="12" borderId="0" xfId="3" applyFont="1" applyFill="1" applyAlignment="1">
      <alignment horizontal="left"/>
    </xf>
    <xf numFmtId="0" fontId="50" fillId="12" borderId="0" xfId="3" applyFont="1" applyFill="1" applyAlignment="1">
      <alignment horizontal="left" wrapText="1"/>
    </xf>
    <xf numFmtId="0" fontId="44" fillId="0" borderId="0" xfId="3" applyFont="1"/>
    <xf numFmtId="0" fontId="30" fillId="0" borderId="11" xfId="0" applyFont="1" applyBorder="1" applyAlignment="1">
      <alignment vertical="center"/>
    </xf>
    <xf numFmtId="0" fontId="1" fillId="0" borderId="11" xfId="0" applyFont="1" applyBorder="1" applyAlignment="1">
      <alignment vertical="center"/>
    </xf>
    <xf numFmtId="0" fontId="25" fillId="0" borderId="0" xfId="0" applyFont="1" applyAlignment="1">
      <alignment vertical="center"/>
    </xf>
    <xf numFmtId="0" fontId="34" fillId="8" borderId="0" xfId="0" applyFont="1" applyFill="1" applyAlignment="1">
      <alignment horizontal="right" vertical="center"/>
    </xf>
    <xf numFmtId="0" fontId="51" fillId="0" borderId="0" xfId="0" applyFont="1" applyAlignment="1">
      <alignment vertical="center" wrapText="1"/>
    </xf>
    <xf numFmtId="0" fontId="0" fillId="13" borderId="0" xfId="0" applyFill="1" applyAlignment="1">
      <alignment vertical="center"/>
    </xf>
    <xf numFmtId="14" fontId="6" fillId="0" borderId="12" xfId="0" applyNumberFormat="1" applyFont="1" applyBorder="1" applyAlignment="1">
      <alignment horizontal="center" vertical="center"/>
    </xf>
    <xf numFmtId="0" fontId="10" fillId="4" borderId="12" xfId="0" applyFont="1" applyFill="1" applyBorder="1" applyAlignment="1">
      <alignment horizontal="center" vertical="center"/>
    </xf>
    <xf numFmtId="0" fontId="6" fillId="0" borderId="12" xfId="0" applyFont="1" applyBorder="1" applyAlignment="1">
      <alignment horizontal="center" vertical="center"/>
    </xf>
    <xf numFmtId="14" fontId="6" fillId="0" borderId="13" xfId="0" applyNumberFormat="1" applyFont="1" applyBorder="1" applyAlignment="1">
      <alignment horizontal="center" vertical="center"/>
    </xf>
    <xf numFmtId="0" fontId="10" fillId="4" borderId="13" xfId="0" applyFont="1" applyFill="1" applyBorder="1" applyAlignment="1">
      <alignment horizontal="center" vertical="center"/>
    </xf>
    <xf numFmtId="0" fontId="6" fillId="0" borderId="13" xfId="0" applyFont="1" applyBorder="1" applyAlignment="1">
      <alignment horizontal="center" vertical="center"/>
    </xf>
    <xf numFmtId="0" fontId="19" fillId="2" borderId="4" xfId="0" applyFont="1" applyFill="1" applyBorder="1" applyAlignment="1">
      <alignment horizontal="center"/>
    </xf>
    <xf numFmtId="0" fontId="2" fillId="3" borderId="6" xfId="0" applyFont="1" applyFill="1" applyBorder="1" applyAlignment="1">
      <alignment horizontal="center"/>
    </xf>
    <xf numFmtId="0" fontId="20" fillId="7" borderId="8" xfId="0" applyFont="1" applyFill="1" applyBorder="1" applyAlignment="1">
      <alignment horizontal="center"/>
    </xf>
    <xf numFmtId="0" fontId="21" fillId="9" borderId="2" xfId="0" applyFont="1" applyFill="1" applyBorder="1" applyAlignment="1">
      <alignment horizontal="center"/>
    </xf>
    <xf numFmtId="0" fontId="51" fillId="0" borderId="0" xfId="0" applyFont="1" applyAlignment="1">
      <alignment horizontal="left" vertical="top" wrapText="1"/>
    </xf>
    <xf numFmtId="0" fontId="4" fillId="0" borderId="0" xfId="0" applyFont="1" applyAlignment="1">
      <alignment horizontal="left" vertical="top" wrapText="1"/>
    </xf>
    <xf numFmtId="0" fontId="39" fillId="0" borderId="0" xfId="0" applyFont="1" applyAlignment="1">
      <alignment horizontal="left" vertical="top" wrapText="1"/>
    </xf>
    <xf numFmtId="165" fontId="38" fillId="2" borderId="0" xfId="5" applyNumberFormat="1" applyFont="1" applyFill="1" applyAlignment="1">
      <alignment horizontal="right" vertical="center"/>
    </xf>
    <xf numFmtId="165" fontId="8" fillId="3" borderId="12" xfId="5" applyNumberFormat="1" applyFont="1" applyFill="1" applyBorder="1" applyAlignment="1">
      <alignment horizontal="center" vertical="center"/>
    </xf>
    <xf numFmtId="165" fontId="11" fillId="7" borderId="12" xfId="5" applyNumberFormat="1" applyFont="1" applyFill="1" applyBorder="1" applyAlignment="1">
      <alignment horizontal="center" vertical="center"/>
    </xf>
    <xf numFmtId="165" fontId="9" fillId="9" borderId="12" xfId="5" applyNumberFormat="1" applyFont="1" applyFill="1" applyBorder="1" applyAlignment="1">
      <alignment horizontal="center" vertical="center"/>
    </xf>
  </cellXfs>
  <cellStyles count="6">
    <cellStyle name="Hyperlink" xfId="1" builtinId="8"/>
    <cellStyle name="Hyperlink 2" xfId="4" xr:uid="{5BEFC87E-BAC9-4B78-ABAB-F8C3FDBB0F55}"/>
    <cellStyle name="Normal" xfId="0" builtinId="0"/>
    <cellStyle name="Normal 2" xfId="2" xr:uid="{938E5954-6EA4-4970-AC9E-54A473D8C83F}"/>
    <cellStyle name="Normal 3" xfId="3" xr:uid="{D993FAF8-6215-4E86-82DC-1B3CC79509BC}"/>
    <cellStyle name="Percent" xfId="5" builtinId="5"/>
  </cellStyles>
  <dxfs count="0"/>
  <tableStyles count="0" defaultTableStyle="TableStyleMedium2" defaultPivotStyle="PivotStyleLight16"/>
  <colors>
    <mruColors>
      <color rgb="FF2D96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solidFill>
                  <a:schemeClr val="accent2"/>
                </a:solidFill>
              </a:rPr>
              <a:t>Weight</a:t>
            </a:r>
            <a:r>
              <a:rPr lang="en-US" sz="1200">
                <a:solidFill>
                  <a:schemeClr val="accent2"/>
                </a:solidFill>
              </a:rPr>
              <a:t> (kg)</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395385023126167E-2"/>
          <c:y val="9.9141788954946894E-2"/>
          <c:w val="0.82798668060493164"/>
          <c:h val="0.78832329560653125"/>
        </c:manualLayout>
      </c:layout>
      <c:scatterChart>
        <c:scatterStyle val="lineMarker"/>
        <c:varyColors val="0"/>
        <c:ser>
          <c:idx val="5"/>
          <c:order val="0"/>
          <c:tx>
            <c:strRef>
              <c:f>'Weight Data'!$I$1</c:f>
              <c:strCache>
                <c:ptCount val="1"/>
                <c:pt idx="0">
                  <c:v>97%</c:v>
                </c:pt>
              </c:strCache>
            </c:strRef>
          </c:tx>
          <c:spPr>
            <a:ln w="12700" cap="rnd">
              <a:solidFill>
                <a:schemeClr val="accent2"/>
              </a:solidFill>
              <a:round/>
            </a:ln>
            <a:effectLst/>
          </c:spPr>
          <c:marker>
            <c:symbol val="none"/>
          </c:marker>
          <c:dLbls>
            <c:dLbl>
              <c:idx val="729"/>
              <c:tx>
                <c:rich>
                  <a:bodyPr/>
                  <a:lstStyle/>
                  <a:p>
                    <a:fld id="{09C39502-7002-4839-9060-E3B0B8BEBB95}"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Data'!$I$2:$I$732</c:f>
              <c:numCache>
                <c:formatCode>0.00</c:formatCode>
                <c:ptCount val="731"/>
                <c:pt idx="0">
                  <c:v>4.3499999999999996</c:v>
                </c:pt>
                <c:pt idx="1">
                  <c:v>4.3239999999999998</c:v>
                </c:pt>
                <c:pt idx="2">
                  <c:v>4.3499999999999996</c:v>
                </c:pt>
                <c:pt idx="3">
                  <c:v>4.3819999999999997</c:v>
                </c:pt>
                <c:pt idx="4">
                  <c:v>4.4180000000000001</c:v>
                </c:pt>
                <c:pt idx="5">
                  <c:v>4.4560000000000004</c:v>
                </c:pt>
                <c:pt idx="6">
                  <c:v>4.4950000000000001</c:v>
                </c:pt>
                <c:pt idx="7">
                  <c:v>4.5350000000000001</c:v>
                </c:pt>
                <c:pt idx="8">
                  <c:v>4.577</c:v>
                </c:pt>
                <c:pt idx="9">
                  <c:v>4.6189999999999998</c:v>
                </c:pt>
                <c:pt idx="10">
                  <c:v>4.6630000000000003</c:v>
                </c:pt>
                <c:pt idx="11">
                  <c:v>4.7080000000000002</c:v>
                </c:pt>
                <c:pt idx="12">
                  <c:v>4.7549999999999999</c:v>
                </c:pt>
                <c:pt idx="13">
                  <c:v>4.8040000000000003</c:v>
                </c:pt>
                <c:pt idx="14">
                  <c:v>4.8540000000000001</c:v>
                </c:pt>
                <c:pt idx="15">
                  <c:v>4.9050000000000002</c:v>
                </c:pt>
                <c:pt idx="16">
                  <c:v>4.9569999999999999</c:v>
                </c:pt>
                <c:pt idx="17">
                  <c:v>5.01</c:v>
                </c:pt>
                <c:pt idx="18">
                  <c:v>5.0629999999999997</c:v>
                </c:pt>
                <c:pt idx="19">
                  <c:v>5.1159999999999997</c:v>
                </c:pt>
                <c:pt idx="20">
                  <c:v>5.1689999999999996</c:v>
                </c:pt>
                <c:pt idx="21">
                  <c:v>5.2229999999999999</c:v>
                </c:pt>
                <c:pt idx="22">
                  <c:v>5.2759999999999998</c:v>
                </c:pt>
                <c:pt idx="23">
                  <c:v>5.3289999999999997</c:v>
                </c:pt>
                <c:pt idx="24">
                  <c:v>5.3810000000000002</c:v>
                </c:pt>
                <c:pt idx="25">
                  <c:v>5.4340000000000002</c:v>
                </c:pt>
                <c:pt idx="26">
                  <c:v>5.4859999999999998</c:v>
                </c:pt>
                <c:pt idx="27">
                  <c:v>5.5369999999999999</c:v>
                </c:pt>
                <c:pt idx="28">
                  <c:v>5.5890000000000004</c:v>
                </c:pt>
                <c:pt idx="29">
                  <c:v>5.6390000000000002</c:v>
                </c:pt>
                <c:pt idx="30">
                  <c:v>5.69</c:v>
                </c:pt>
                <c:pt idx="31">
                  <c:v>5.74</c:v>
                </c:pt>
                <c:pt idx="32">
                  <c:v>5.7889999999999997</c:v>
                </c:pt>
                <c:pt idx="33">
                  <c:v>5.8380000000000001</c:v>
                </c:pt>
                <c:pt idx="34">
                  <c:v>5.8860000000000001</c:v>
                </c:pt>
                <c:pt idx="35">
                  <c:v>5.9340000000000002</c:v>
                </c:pt>
                <c:pt idx="36">
                  <c:v>5.9809999999999999</c:v>
                </c:pt>
                <c:pt idx="37">
                  <c:v>6.0279999999999996</c:v>
                </c:pt>
                <c:pt idx="38">
                  <c:v>6.0739999999999998</c:v>
                </c:pt>
                <c:pt idx="39">
                  <c:v>6.1189999999999998</c:v>
                </c:pt>
                <c:pt idx="40">
                  <c:v>6.1639999999999997</c:v>
                </c:pt>
                <c:pt idx="41">
                  <c:v>6.2080000000000002</c:v>
                </c:pt>
                <c:pt idx="42">
                  <c:v>6.2519999999999998</c:v>
                </c:pt>
                <c:pt idx="43">
                  <c:v>6.2960000000000003</c:v>
                </c:pt>
                <c:pt idx="44">
                  <c:v>6.3390000000000004</c:v>
                </c:pt>
                <c:pt idx="45">
                  <c:v>6.3810000000000002</c:v>
                </c:pt>
                <c:pt idx="46">
                  <c:v>6.423</c:v>
                </c:pt>
                <c:pt idx="47">
                  <c:v>6.4640000000000004</c:v>
                </c:pt>
                <c:pt idx="48">
                  <c:v>6.5049999999999999</c:v>
                </c:pt>
                <c:pt idx="49">
                  <c:v>6.5449999999999999</c:v>
                </c:pt>
                <c:pt idx="50">
                  <c:v>6.585</c:v>
                </c:pt>
                <c:pt idx="51">
                  <c:v>6.625</c:v>
                </c:pt>
                <c:pt idx="52">
                  <c:v>6.6639999999999997</c:v>
                </c:pt>
                <c:pt idx="53">
                  <c:v>6.702</c:v>
                </c:pt>
                <c:pt idx="54">
                  <c:v>6.7409999999999997</c:v>
                </c:pt>
                <c:pt idx="55">
                  <c:v>6.7779999999999996</c:v>
                </c:pt>
                <c:pt idx="56">
                  <c:v>6.8159999999999998</c:v>
                </c:pt>
                <c:pt idx="57">
                  <c:v>6.8520000000000003</c:v>
                </c:pt>
                <c:pt idx="58">
                  <c:v>6.8890000000000002</c:v>
                </c:pt>
                <c:pt idx="59">
                  <c:v>6.9249999999999998</c:v>
                </c:pt>
                <c:pt idx="60">
                  <c:v>6.9610000000000003</c:v>
                </c:pt>
                <c:pt idx="61">
                  <c:v>6.9960000000000004</c:v>
                </c:pt>
                <c:pt idx="62">
                  <c:v>7.0309999999999997</c:v>
                </c:pt>
                <c:pt idx="63">
                  <c:v>7.0659999999999998</c:v>
                </c:pt>
                <c:pt idx="64">
                  <c:v>7.1</c:v>
                </c:pt>
                <c:pt idx="65">
                  <c:v>7.1340000000000003</c:v>
                </c:pt>
                <c:pt idx="66">
                  <c:v>7.1680000000000001</c:v>
                </c:pt>
                <c:pt idx="67">
                  <c:v>7.2009999999999996</c:v>
                </c:pt>
                <c:pt idx="68">
                  <c:v>7.234</c:v>
                </c:pt>
                <c:pt idx="69">
                  <c:v>7.266</c:v>
                </c:pt>
                <c:pt idx="70">
                  <c:v>7.298</c:v>
                </c:pt>
                <c:pt idx="71">
                  <c:v>7.33</c:v>
                </c:pt>
                <c:pt idx="72">
                  <c:v>7.3620000000000001</c:v>
                </c:pt>
                <c:pt idx="73">
                  <c:v>7.3929999999999998</c:v>
                </c:pt>
                <c:pt idx="74">
                  <c:v>7.4240000000000004</c:v>
                </c:pt>
                <c:pt idx="75">
                  <c:v>7.4550000000000001</c:v>
                </c:pt>
                <c:pt idx="76">
                  <c:v>7.4850000000000003</c:v>
                </c:pt>
                <c:pt idx="77">
                  <c:v>7.5149999999999997</c:v>
                </c:pt>
                <c:pt idx="78">
                  <c:v>7.5449999999999999</c:v>
                </c:pt>
                <c:pt idx="79">
                  <c:v>7.5750000000000002</c:v>
                </c:pt>
                <c:pt idx="80">
                  <c:v>7.6040000000000001</c:v>
                </c:pt>
                <c:pt idx="81">
                  <c:v>7.633</c:v>
                </c:pt>
                <c:pt idx="82">
                  <c:v>7.6619999999999999</c:v>
                </c:pt>
                <c:pt idx="83">
                  <c:v>7.69</c:v>
                </c:pt>
                <c:pt idx="84">
                  <c:v>7.718</c:v>
                </c:pt>
                <c:pt idx="85">
                  <c:v>7.7460000000000004</c:v>
                </c:pt>
                <c:pt idx="86">
                  <c:v>7.774</c:v>
                </c:pt>
                <c:pt idx="87">
                  <c:v>7.8010000000000002</c:v>
                </c:pt>
                <c:pt idx="88">
                  <c:v>7.8280000000000003</c:v>
                </c:pt>
                <c:pt idx="89">
                  <c:v>7.8550000000000004</c:v>
                </c:pt>
                <c:pt idx="90">
                  <c:v>7.8819999999999997</c:v>
                </c:pt>
                <c:pt idx="91">
                  <c:v>7.9089999999999998</c:v>
                </c:pt>
                <c:pt idx="92">
                  <c:v>7.9349999999999996</c:v>
                </c:pt>
                <c:pt idx="93">
                  <c:v>7.9610000000000003</c:v>
                </c:pt>
                <c:pt idx="94">
                  <c:v>7.9870000000000001</c:v>
                </c:pt>
                <c:pt idx="95">
                  <c:v>8.0129999999999999</c:v>
                </c:pt>
                <c:pt idx="96">
                  <c:v>8.0380000000000003</c:v>
                </c:pt>
                <c:pt idx="97">
                  <c:v>8.0630000000000006</c:v>
                </c:pt>
                <c:pt idx="98">
                  <c:v>8.0879999999999992</c:v>
                </c:pt>
                <c:pt idx="99">
                  <c:v>8.1129999999999995</c:v>
                </c:pt>
                <c:pt idx="100">
                  <c:v>8.1379999999999999</c:v>
                </c:pt>
                <c:pt idx="101">
                  <c:v>8.1630000000000003</c:v>
                </c:pt>
                <c:pt idx="102">
                  <c:v>8.1869999999999994</c:v>
                </c:pt>
                <c:pt idx="103">
                  <c:v>8.2110000000000003</c:v>
                </c:pt>
                <c:pt idx="104">
                  <c:v>8.2349999999999994</c:v>
                </c:pt>
                <c:pt idx="105">
                  <c:v>8.2590000000000003</c:v>
                </c:pt>
                <c:pt idx="106">
                  <c:v>8.282</c:v>
                </c:pt>
                <c:pt idx="107">
                  <c:v>8.3059999999999992</c:v>
                </c:pt>
                <c:pt idx="108">
                  <c:v>8.3290000000000006</c:v>
                </c:pt>
                <c:pt idx="109">
                  <c:v>8.3520000000000003</c:v>
                </c:pt>
                <c:pt idx="110">
                  <c:v>8.375</c:v>
                </c:pt>
                <c:pt idx="111">
                  <c:v>8.3979999999999997</c:v>
                </c:pt>
                <c:pt idx="112">
                  <c:v>8.42</c:v>
                </c:pt>
                <c:pt idx="113">
                  <c:v>8.4429999999999996</c:v>
                </c:pt>
                <c:pt idx="114">
                  <c:v>8.4649999999999999</c:v>
                </c:pt>
                <c:pt idx="115">
                  <c:v>8.4870000000000001</c:v>
                </c:pt>
                <c:pt idx="116">
                  <c:v>8.5090000000000003</c:v>
                </c:pt>
                <c:pt idx="117">
                  <c:v>8.5310000000000006</c:v>
                </c:pt>
                <c:pt idx="118">
                  <c:v>8.5530000000000008</c:v>
                </c:pt>
                <c:pt idx="119">
                  <c:v>8.5749999999999993</c:v>
                </c:pt>
                <c:pt idx="120">
                  <c:v>8.5960000000000001</c:v>
                </c:pt>
                <c:pt idx="121">
                  <c:v>8.6170000000000009</c:v>
                </c:pt>
                <c:pt idx="122">
                  <c:v>8.6389999999999993</c:v>
                </c:pt>
                <c:pt idx="123">
                  <c:v>8.66</c:v>
                </c:pt>
                <c:pt idx="124">
                  <c:v>8.6809999999999992</c:v>
                </c:pt>
                <c:pt idx="125">
                  <c:v>8.7010000000000005</c:v>
                </c:pt>
                <c:pt idx="126">
                  <c:v>8.7219999999999995</c:v>
                </c:pt>
                <c:pt idx="127">
                  <c:v>8.7430000000000003</c:v>
                </c:pt>
                <c:pt idx="128">
                  <c:v>8.7629999999999999</c:v>
                </c:pt>
                <c:pt idx="129">
                  <c:v>8.7829999999999995</c:v>
                </c:pt>
                <c:pt idx="130">
                  <c:v>8.8040000000000003</c:v>
                </c:pt>
                <c:pt idx="131">
                  <c:v>8.8239999999999998</c:v>
                </c:pt>
                <c:pt idx="132">
                  <c:v>8.8439999999999994</c:v>
                </c:pt>
                <c:pt idx="133">
                  <c:v>8.8640000000000008</c:v>
                </c:pt>
                <c:pt idx="134">
                  <c:v>8.8829999999999991</c:v>
                </c:pt>
                <c:pt idx="135">
                  <c:v>8.9030000000000005</c:v>
                </c:pt>
                <c:pt idx="136">
                  <c:v>8.9220000000000006</c:v>
                </c:pt>
                <c:pt idx="137">
                  <c:v>8.9420000000000002</c:v>
                </c:pt>
                <c:pt idx="138">
                  <c:v>8.9610000000000003</c:v>
                </c:pt>
                <c:pt idx="139">
                  <c:v>8.98</c:v>
                </c:pt>
                <c:pt idx="140">
                  <c:v>8.9990000000000006</c:v>
                </c:pt>
                <c:pt idx="141">
                  <c:v>9.0180000000000007</c:v>
                </c:pt>
                <c:pt idx="142">
                  <c:v>9.0370000000000008</c:v>
                </c:pt>
                <c:pt idx="143">
                  <c:v>9.0559999999999992</c:v>
                </c:pt>
                <c:pt idx="144">
                  <c:v>9.0749999999999993</c:v>
                </c:pt>
                <c:pt idx="145">
                  <c:v>9.093</c:v>
                </c:pt>
                <c:pt idx="146">
                  <c:v>9.1110000000000007</c:v>
                </c:pt>
                <c:pt idx="147">
                  <c:v>9.1300000000000008</c:v>
                </c:pt>
                <c:pt idx="148">
                  <c:v>9.1479999999999997</c:v>
                </c:pt>
                <c:pt idx="149">
                  <c:v>9.1660000000000004</c:v>
                </c:pt>
                <c:pt idx="150">
                  <c:v>9.1839999999999993</c:v>
                </c:pt>
                <c:pt idx="151">
                  <c:v>9.202</c:v>
                </c:pt>
                <c:pt idx="152">
                  <c:v>9.2200000000000006</c:v>
                </c:pt>
                <c:pt idx="153">
                  <c:v>9.2379999999999995</c:v>
                </c:pt>
                <c:pt idx="154">
                  <c:v>9.2550000000000008</c:v>
                </c:pt>
                <c:pt idx="155">
                  <c:v>9.2729999999999997</c:v>
                </c:pt>
                <c:pt idx="156">
                  <c:v>9.2899999999999991</c:v>
                </c:pt>
                <c:pt idx="157">
                  <c:v>9.3079999999999998</c:v>
                </c:pt>
                <c:pt idx="158">
                  <c:v>9.3249999999999993</c:v>
                </c:pt>
                <c:pt idx="159">
                  <c:v>9.3420000000000005</c:v>
                </c:pt>
                <c:pt idx="160">
                  <c:v>9.359</c:v>
                </c:pt>
                <c:pt idx="161">
                  <c:v>9.3759999999999994</c:v>
                </c:pt>
                <c:pt idx="162">
                  <c:v>9.3930000000000007</c:v>
                </c:pt>
                <c:pt idx="163">
                  <c:v>9.41</c:v>
                </c:pt>
                <c:pt idx="164">
                  <c:v>9.4269999999999996</c:v>
                </c:pt>
                <c:pt idx="165">
                  <c:v>9.4429999999999996</c:v>
                </c:pt>
                <c:pt idx="166">
                  <c:v>9.4600000000000009</c:v>
                </c:pt>
                <c:pt idx="167">
                  <c:v>9.4760000000000009</c:v>
                </c:pt>
                <c:pt idx="168">
                  <c:v>9.4930000000000003</c:v>
                </c:pt>
                <c:pt idx="169">
                  <c:v>9.5090000000000003</c:v>
                </c:pt>
                <c:pt idx="170">
                  <c:v>9.5250000000000004</c:v>
                </c:pt>
                <c:pt idx="171">
                  <c:v>9.5410000000000004</c:v>
                </c:pt>
                <c:pt idx="172">
                  <c:v>9.5579999999999998</c:v>
                </c:pt>
                <c:pt idx="173">
                  <c:v>9.5739999999999998</c:v>
                </c:pt>
                <c:pt idx="174">
                  <c:v>9.59</c:v>
                </c:pt>
                <c:pt idx="175">
                  <c:v>9.6050000000000004</c:v>
                </c:pt>
                <c:pt idx="176">
                  <c:v>9.6210000000000004</c:v>
                </c:pt>
                <c:pt idx="177">
                  <c:v>9.6370000000000005</c:v>
                </c:pt>
                <c:pt idx="178">
                  <c:v>9.6530000000000005</c:v>
                </c:pt>
                <c:pt idx="179">
                  <c:v>9.6679999999999993</c:v>
                </c:pt>
                <c:pt idx="180">
                  <c:v>9.6839999999999993</c:v>
                </c:pt>
                <c:pt idx="181">
                  <c:v>9.6989999999999998</c:v>
                </c:pt>
                <c:pt idx="182">
                  <c:v>9.7149999999999999</c:v>
                </c:pt>
                <c:pt idx="183">
                  <c:v>9.73</c:v>
                </c:pt>
                <c:pt idx="184">
                  <c:v>9.7449999999999992</c:v>
                </c:pt>
                <c:pt idx="185">
                  <c:v>9.76</c:v>
                </c:pt>
                <c:pt idx="186">
                  <c:v>9.7759999999999998</c:v>
                </c:pt>
                <c:pt idx="187">
                  <c:v>9.7910000000000004</c:v>
                </c:pt>
                <c:pt idx="188">
                  <c:v>9.8059999999999992</c:v>
                </c:pt>
                <c:pt idx="189">
                  <c:v>9.8209999999999997</c:v>
                </c:pt>
                <c:pt idx="190">
                  <c:v>9.8360000000000003</c:v>
                </c:pt>
                <c:pt idx="191">
                  <c:v>9.85</c:v>
                </c:pt>
                <c:pt idx="192">
                  <c:v>9.8650000000000002</c:v>
                </c:pt>
                <c:pt idx="193">
                  <c:v>9.8800000000000008</c:v>
                </c:pt>
                <c:pt idx="194">
                  <c:v>9.8940000000000001</c:v>
                </c:pt>
                <c:pt idx="195">
                  <c:v>9.9090000000000007</c:v>
                </c:pt>
                <c:pt idx="196">
                  <c:v>9.923</c:v>
                </c:pt>
                <c:pt idx="197">
                  <c:v>9.9380000000000006</c:v>
                </c:pt>
                <c:pt idx="198">
                  <c:v>9.952</c:v>
                </c:pt>
                <c:pt idx="199">
                  <c:v>9.9659999999999993</c:v>
                </c:pt>
                <c:pt idx="200">
                  <c:v>9.9809999999999999</c:v>
                </c:pt>
                <c:pt idx="201">
                  <c:v>9.9949999999999992</c:v>
                </c:pt>
                <c:pt idx="202">
                  <c:v>10.009</c:v>
                </c:pt>
                <c:pt idx="203">
                  <c:v>10.023</c:v>
                </c:pt>
                <c:pt idx="204">
                  <c:v>10.037000000000001</c:v>
                </c:pt>
                <c:pt idx="205">
                  <c:v>10.051</c:v>
                </c:pt>
                <c:pt idx="206">
                  <c:v>10.065</c:v>
                </c:pt>
                <c:pt idx="207">
                  <c:v>10.079000000000001</c:v>
                </c:pt>
                <c:pt idx="208">
                  <c:v>10.092000000000001</c:v>
                </c:pt>
                <c:pt idx="209">
                  <c:v>10.106</c:v>
                </c:pt>
                <c:pt idx="210">
                  <c:v>10.119999999999999</c:v>
                </c:pt>
                <c:pt idx="211">
                  <c:v>10.132999999999999</c:v>
                </c:pt>
                <c:pt idx="212">
                  <c:v>10.147</c:v>
                </c:pt>
                <c:pt idx="213">
                  <c:v>10.16</c:v>
                </c:pt>
                <c:pt idx="214">
                  <c:v>10.173999999999999</c:v>
                </c:pt>
                <c:pt idx="215">
                  <c:v>10.186999999999999</c:v>
                </c:pt>
                <c:pt idx="216">
                  <c:v>10.201000000000001</c:v>
                </c:pt>
                <c:pt idx="217">
                  <c:v>10.214</c:v>
                </c:pt>
                <c:pt idx="218">
                  <c:v>10.227</c:v>
                </c:pt>
                <c:pt idx="219">
                  <c:v>10.24</c:v>
                </c:pt>
                <c:pt idx="220">
                  <c:v>10.254</c:v>
                </c:pt>
                <c:pt idx="221">
                  <c:v>10.266999999999999</c:v>
                </c:pt>
                <c:pt idx="222">
                  <c:v>10.28</c:v>
                </c:pt>
                <c:pt idx="223">
                  <c:v>10.292999999999999</c:v>
                </c:pt>
                <c:pt idx="224">
                  <c:v>10.305999999999999</c:v>
                </c:pt>
                <c:pt idx="225">
                  <c:v>10.319000000000001</c:v>
                </c:pt>
                <c:pt idx="226">
                  <c:v>10.332000000000001</c:v>
                </c:pt>
                <c:pt idx="227">
                  <c:v>10.343999999999999</c:v>
                </c:pt>
                <c:pt idx="228">
                  <c:v>10.356999999999999</c:v>
                </c:pt>
                <c:pt idx="229">
                  <c:v>10.37</c:v>
                </c:pt>
                <c:pt idx="230">
                  <c:v>10.382999999999999</c:v>
                </c:pt>
                <c:pt idx="231">
                  <c:v>10.395</c:v>
                </c:pt>
                <c:pt idx="232">
                  <c:v>10.407999999999999</c:v>
                </c:pt>
                <c:pt idx="233">
                  <c:v>10.42</c:v>
                </c:pt>
                <c:pt idx="234">
                  <c:v>10.433</c:v>
                </c:pt>
                <c:pt idx="235">
                  <c:v>10.445</c:v>
                </c:pt>
                <c:pt idx="236">
                  <c:v>10.458</c:v>
                </c:pt>
                <c:pt idx="237">
                  <c:v>10.47</c:v>
                </c:pt>
                <c:pt idx="238">
                  <c:v>10.481999999999999</c:v>
                </c:pt>
                <c:pt idx="239">
                  <c:v>10.494999999999999</c:v>
                </c:pt>
                <c:pt idx="240">
                  <c:v>10.507</c:v>
                </c:pt>
                <c:pt idx="241">
                  <c:v>10.519</c:v>
                </c:pt>
                <c:pt idx="242">
                  <c:v>10.531000000000001</c:v>
                </c:pt>
                <c:pt idx="243">
                  <c:v>10.542999999999999</c:v>
                </c:pt>
                <c:pt idx="244">
                  <c:v>10.555999999999999</c:v>
                </c:pt>
                <c:pt idx="245">
                  <c:v>10.568</c:v>
                </c:pt>
                <c:pt idx="246">
                  <c:v>10.58</c:v>
                </c:pt>
                <c:pt idx="247">
                  <c:v>10.592000000000001</c:v>
                </c:pt>
                <c:pt idx="248">
                  <c:v>10.603999999999999</c:v>
                </c:pt>
                <c:pt idx="249">
                  <c:v>10.616</c:v>
                </c:pt>
                <c:pt idx="250">
                  <c:v>10.627000000000001</c:v>
                </c:pt>
                <c:pt idx="251">
                  <c:v>10.638999999999999</c:v>
                </c:pt>
                <c:pt idx="252">
                  <c:v>10.651</c:v>
                </c:pt>
                <c:pt idx="253">
                  <c:v>10.663</c:v>
                </c:pt>
                <c:pt idx="254">
                  <c:v>10.675000000000001</c:v>
                </c:pt>
                <c:pt idx="255">
                  <c:v>10.686</c:v>
                </c:pt>
                <c:pt idx="256">
                  <c:v>10.698</c:v>
                </c:pt>
                <c:pt idx="257">
                  <c:v>10.71</c:v>
                </c:pt>
                <c:pt idx="258">
                  <c:v>10.721</c:v>
                </c:pt>
                <c:pt idx="259">
                  <c:v>10.733000000000001</c:v>
                </c:pt>
                <c:pt idx="260">
                  <c:v>10.744</c:v>
                </c:pt>
                <c:pt idx="261">
                  <c:v>10.756</c:v>
                </c:pt>
                <c:pt idx="262">
                  <c:v>10.766999999999999</c:v>
                </c:pt>
                <c:pt idx="263">
                  <c:v>10.779</c:v>
                </c:pt>
                <c:pt idx="264">
                  <c:v>10.79</c:v>
                </c:pt>
                <c:pt idx="265">
                  <c:v>10.802</c:v>
                </c:pt>
                <c:pt idx="266">
                  <c:v>10.813000000000001</c:v>
                </c:pt>
                <c:pt idx="267">
                  <c:v>10.824</c:v>
                </c:pt>
                <c:pt idx="268">
                  <c:v>10.836</c:v>
                </c:pt>
                <c:pt idx="269">
                  <c:v>10.847</c:v>
                </c:pt>
                <c:pt idx="270">
                  <c:v>10.858000000000001</c:v>
                </c:pt>
                <c:pt idx="271">
                  <c:v>10.869</c:v>
                </c:pt>
                <c:pt idx="272">
                  <c:v>10.881</c:v>
                </c:pt>
                <c:pt idx="273">
                  <c:v>10.891999999999999</c:v>
                </c:pt>
                <c:pt idx="274">
                  <c:v>10.903</c:v>
                </c:pt>
                <c:pt idx="275">
                  <c:v>10.914</c:v>
                </c:pt>
                <c:pt idx="276">
                  <c:v>10.925000000000001</c:v>
                </c:pt>
                <c:pt idx="277">
                  <c:v>10.936</c:v>
                </c:pt>
                <c:pt idx="278">
                  <c:v>10.946999999999999</c:v>
                </c:pt>
                <c:pt idx="279">
                  <c:v>10.958</c:v>
                </c:pt>
                <c:pt idx="280">
                  <c:v>10.968999999999999</c:v>
                </c:pt>
                <c:pt idx="281">
                  <c:v>10.98</c:v>
                </c:pt>
                <c:pt idx="282">
                  <c:v>10.991</c:v>
                </c:pt>
                <c:pt idx="283">
                  <c:v>11.002000000000001</c:v>
                </c:pt>
                <c:pt idx="284">
                  <c:v>11.013</c:v>
                </c:pt>
                <c:pt idx="285">
                  <c:v>11.023999999999999</c:v>
                </c:pt>
                <c:pt idx="286">
                  <c:v>11.034000000000001</c:v>
                </c:pt>
                <c:pt idx="287">
                  <c:v>11.045</c:v>
                </c:pt>
                <c:pt idx="288">
                  <c:v>11.055999999999999</c:v>
                </c:pt>
                <c:pt idx="289">
                  <c:v>11.067</c:v>
                </c:pt>
                <c:pt idx="290">
                  <c:v>11.077</c:v>
                </c:pt>
                <c:pt idx="291">
                  <c:v>11.087999999999999</c:v>
                </c:pt>
                <c:pt idx="292">
                  <c:v>11.099</c:v>
                </c:pt>
                <c:pt idx="293">
                  <c:v>11.109</c:v>
                </c:pt>
                <c:pt idx="294">
                  <c:v>11.12</c:v>
                </c:pt>
                <c:pt idx="295">
                  <c:v>11.131</c:v>
                </c:pt>
                <c:pt idx="296">
                  <c:v>11.141</c:v>
                </c:pt>
                <c:pt idx="297">
                  <c:v>11.151999999999999</c:v>
                </c:pt>
                <c:pt idx="298">
                  <c:v>11.162000000000001</c:v>
                </c:pt>
                <c:pt idx="299">
                  <c:v>11.173</c:v>
                </c:pt>
                <c:pt idx="300">
                  <c:v>11.183</c:v>
                </c:pt>
                <c:pt idx="301">
                  <c:v>11.194000000000001</c:v>
                </c:pt>
                <c:pt idx="302">
                  <c:v>11.204000000000001</c:v>
                </c:pt>
                <c:pt idx="303">
                  <c:v>11.215</c:v>
                </c:pt>
                <c:pt idx="304">
                  <c:v>11.225</c:v>
                </c:pt>
                <c:pt idx="305">
                  <c:v>11.236000000000001</c:v>
                </c:pt>
                <c:pt idx="306">
                  <c:v>11.246</c:v>
                </c:pt>
                <c:pt idx="307">
                  <c:v>11.256</c:v>
                </c:pt>
                <c:pt idx="308">
                  <c:v>11.266999999999999</c:v>
                </c:pt>
                <c:pt idx="309">
                  <c:v>11.276999999999999</c:v>
                </c:pt>
                <c:pt idx="310">
                  <c:v>11.287000000000001</c:v>
                </c:pt>
                <c:pt idx="311">
                  <c:v>11.298</c:v>
                </c:pt>
                <c:pt idx="312">
                  <c:v>11.308</c:v>
                </c:pt>
                <c:pt idx="313">
                  <c:v>11.318</c:v>
                </c:pt>
                <c:pt idx="314">
                  <c:v>11.327999999999999</c:v>
                </c:pt>
                <c:pt idx="315">
                  <c:v>11.337999999999999</c:v>
                </c:pt>
                <c:pt idx="316">
                  <c:v>11.349</c:v>
                </c:pt>
                <c:pt idx="317">
                  <c:v>11.359</c:v>
                </c:pt>
                <c:pt idx="318">
                  <c:v>11.369</c:v>
                </c:pt>
                <c:pt idx="319">
                  <c:v>11.379</c:v>
                </c:pt>
                <c:pt idx="320">
                  <c:v>11.388999999999999</c:v>
                </c:pt>
                <c:pt idx="321">
                  <c:v>11.398999999999999</c:v>
                </c:pt>
                <c:pt idx="322">
                  <c:v>11.41</c:v>
                </c:pt>
                <c:pt idx="323">
                  <c:v>11.42</c:v>
                </c:pt>
                <c:pt idx="324">
                  <c:v>11.43</c:v>
                </c:pt>
                <c:pt idx="325">
                  <c:v>11.44</c:v>
                </c:pt>
                <c:pt idx="326">
                  <c:v>11.45</c:v>
                </c:pt>
                <c:pt idx="327">
                  <c:v>11.46</c:v>
                </c:pt>
                <c:pt idx="328">
                  <c:v>11.47</c:v>
                </c:pt>
                <c:pt idx="329">
                  <c:v>11.48</c:v>
                </c:pt>
                <c:pt idx="330">
                  <c:v>11.49</c:v>
                </c:pt>
                <c:pt idx="331">
                  <c:v>11.5</c:v>
                </c:pt>
                <c:pt idx="332">
                  <c:v>11.509</c:v>
                </c:pt>
                <c:pt idx="333">
                  <c:v>11.52</c:v>
                </c:pt>
                <c:pt idx="334">
                  <c:v>11.529</c:v>
                </c:pt>
                <c:pt idx="335">
                  <c:v>11.539</c:v>
                </c:pt>
                <c:pt idx="336">
                  <c:v>11.548999999999999</c:v>
                </c:pt>
                <c:pt idx="337">
                  <c:v>11.558999999999999</c:v>
                </c:pt>
                <c:pt idx="338">
                  <c:v>11.569000000000001</c:v>
                </c:pt>
                <c:pt idx="339">
                  <c:v>11.579000000000001</c:v>
                </c:pt>
                <c:pt idx="340">
                  <c:v>11.589</c:v>
                </c:pt>
                <c:pt idx="341">
                  <c:v>11.599</c:v>
                </c:pt>
                <c:pt idx="342">
                  <c:v>11.608000000000001</c:v>
                </c:pt>
                <c:pt idx="343">
                  <c:v>11.618</c:v>
                </c:pt>
                <c:pt idx="344">
                  <c:v>11.628</c:v>
                </c:pt>
                <c:pt idx="345">
                  <c:v>11.638</c:v>
                </c:pt>
                <c:pt idx="346">
                  <c:v>11.647</c:v>
                </c:pt>
                <c:pt idx="347">
                  <c:v>11.657</c:v>
                </c:pt>
                <c:pt idx="348">
                  <c:v>11.667</c:v>
                </c:pt>
                <c:pt idx="349">
                  <c:v>11.677</c:v>
                </c:pt>
                <c:pt idx="350">
                  <c:v>11.686</c:v>
                </c:pt>
                <c:pt idx="351">
                  <c:v>11.696</c:v>
                </c:pt>
                <c:pt idx="352">
                  <c:v>11.705</c:v>
                </c:pt>
                <c:pt idx="353">
                  <c:v>11.715</c:v>
                </c:pt>
                <c:pt idx="354">
                  <c:v>11.725</c:v>
                </c:pt>
                <c:pt idx="355">
                  <c:v>11.734</c:v>
                </c:pt>
                <c:pt idx="356">
                  <c:v>11.744</c:v>
                </c:pt>
                <c:pt idx="357">
                  <c:v>11.754</c:v>
                </c:pt>
                <c:pt idx="358">
                  <c:v>11.763</c:v>
                </c:pt>
                <c:pt idx="359">
                  <c:v>11.773</c:v>
                </c:pt>
                <c:pt idx="360">
                  <c:v>11.782999999999999</c:v>
                </c:pt>
                <c:pt idx="361">
                  <c:v>11.792</c:v>
                </c:pt>
                <c:pt idx="362">
                  <c:v>11.802</c:v>
                </c:pt>
                <c:pt idx="363">
                  <c:v>11.811</c:v>
                </c:pt>
                <c:pt idx="364">
                  <c:v>11.821</c:v>
                </c:pt>
                <c:pt idx="365">
                  <c:v>11.83</c:v>
                </c:pt>
                <c:pt idx="366">
                  <c:v>11.84</c:v>
                </c:pt>
                <c:pt idx="367">
                  <c:v>11.849</c:v>
                </c:pt>
                <c:pt idx="368">
                  <c:v>11.859</c:v>
                </c:pt>
                <c:pt idx="369">
                  <c:v>11.868</c:v>
                </c:pt>
                <c:pt idx="370">
                  <c:v>11.878</c:v>
                </c:pt>
                <c:pt idx="371">
                  <c:v>11.888</c:v>
                </c:pt>
                <c:pt idx="372">
                  <c:v>11.897</c:v>
                </c:pt>
                <c:pt idx="373">
                  <c:v>11.906000000000001</c:v>
                </c:pt>
                <c:pt idx="374">
                  <c:v>11.916</c:v>
                </c:pt>
                <c:pt idx="375">
                  <c:v>11.925000000000001</c:v>
                </c:pt>
                <c:pt idx="376">
                  <c:v>11.935</c:v>
                </c:pt>
                <c:pt idx="377">
                  <c:v>11.944000000000001</c:v>
                </c:pt>
                <c:pt idx="378">
                  <c:v>11.954000000000001</c:v>
                </c:pt>
                <c:pt idx="379">
                  <c:v>11.962999999999999</c:v>
                </c:pt>
                <c:pt idx="380">
                  <c:v>11.972</c:v>
                </c:pt>
                <c:pt idx="381">
                  <c:v>11.981999999999999</c:v>
                </c:pt>
                <c:pt idx="382">
                  <c:v>11.991</c:v>
                </c:pt>
                <c:pt idx="383">
                  <c:v>12.000999999999999</c:v>
                </c:pt>
                <c:pt idx="384">
                  <c:v>12.01</c:v>
                </c:pt>
                <c:pt idx="385">
                  <c:v>12.019</c:v>
                </c:pt>
                <c:pt idx="386">
                  <c:v>12.029</c:v>
                </c:pt>
                <c:pt idx="387">
                  <c:v>12.038</c:v>
                </c:pt>
                <c:pt idx="388">
                  <c:v>12.047000000000001</c:v>
                </c:pt>
                <c:pt idx="389">
                  <c:v>12.055999999999999</c:v>
                </c:pt>
                <c:pt idx="390">
                  <c:v>12.066000000000001</c:v>
                </c:pt>
                <c:pt idx="391">
                  <c:v>12.074999999999999</c:v>
                </c:pt>
                <c:pt idx="392">
                  <c:v>12.084</c:v>
                </c:pt>
                <c:pt idx="393">
                  <c:v>12.093999999999999</c:v>
                </c:pt>
                <c:pt idx="394">
                  <c:v>12.103</c:v>
                </c:pt>
                <c:pt idx="395">
                  <c:v>12.112</c:v>
                </c:pt>
                <c:pt idx="396">
                  <c:v>12.121</c:v>
                </c:pt>
                <c:pt idx="397">
                  <c:v>12.131</c:v>
                </c:pt>
                <c:pt idx="398">
                  <c:v>12.14</c:v>
                </c:pt>
                <c:pt idx="399">
                  <c:v>12.148999999999999</c:v>
                </c:pt>
                <c:pt idx="400">
                  <c:v>12.159000000000001</c:v>
                </c:pt>
                <c:pt idx="401">
                  <c:v>12.167999999999999</c:v>
                </c:pt>
                <c:pt idx="402">
                  <c:v>12.177</c:v>
                </c:pt>
                <c:pt idx="403">
                  <c:v>12.186</c:v>
                </c:pt>
                <c:pt idx="404">
                  <c:v>12.195</c:v>
                </c:pt>
                <c:pt idx="405">
                  <c:v>12.204000000000001</c:v>
                </c:pt>
                <c:pt idx="406">
                  <c:v>12.214</c:v>
                </c:pt>
                <c:pt idx="407">
                  <c:v>12.223000000000001</c:v>
                </c:pt>
                <c:pt idx="408">
                  <c:v>12.231999999999999</c:v>
                </c:pt>
                <c:pt idx="409">
                  <c:v>12.241</c:v>
                </c:pt>
                <c:pt idx="410">
                  <c:v>12.25</c:v>
                </c:pt>
                <c:pt idx="411">
                  <c:v>12.259</c:v>
                </c:pt>
                <c:pt idx="412">
                  <c:v>12.269</c:v>
                </c:pt>
                <c:pt idx="413">
                  <c:v>12.278</c:v>
                </c:pt>
                <c:pt idx="414">
                  <c:v>12.287000000000001</c:v>
                </c:pt>
                <c:pt idx="415">
                  <c:v>12.295999999999999</c:v>
                </c:pt>
                <c:pt idx="416">
                  <c:v>12.305</c:v>
                </c:pt>
                <c:pt idx="417">
                  <c:v>12.314</c:v>
                </c:pt>
                <c:pt idx="418">
                  <c:v>12.324</c:v>
                </c:pt>
                <c:pt idx="419">
                  <c:v>12.333</c:v>
                </c:pt>
                <c:pt idx="420">
                  <c:v>12.342000000000001</c:v>
                </c:pt>
                <c:pt idx="421">
                  <c:v>12.351000000000001</c:v>
                </c:pt>
                <c:pt idx="422">
                  <c:v>12.36</c:v>
                </c:pt>
                <c:pt idx="423">
                  <c:v>12.369</c:v>
                </c:pt>
                <c:pt idx="424">
                  <c:v>12.378</c:v>
                </c:pt>
                <c:pt idx="425">
                  <c:v>12.387</c:v>
                </c:pt>
                <c:pt idx="426">
                  <c:v>12.396000000000001</c:v>
                </c:pt>
                <c:pt idx="427">
                  <c:v>12.404999999999999</c:v>
                </c:pt>
                <c:pt idx="428">
                  <c:v>12.414</c:v>
                </c:pt>
                <c:pt idx="429">
                  <c:v>12.423</c:v>
                </c:pt>
                <c:pt idx="430">
                  <c:v>12.432</c:v>
                </c:pt>
                <c:pt idx="431">
                  <c:v>12.441000000000001</c:v>
                </c:pt>
                <c:pt idx="432">
                  <c:v>12.45</c:v>
                </c:pt>
                <c:pt idx="433">
                  <c:v>12.459</c:v>
                </c:pt>
                <c:pt idx="434">
                  <c:v>12.468999999999999</c:v>
                </c:pt>
                <c:pt idx="435">
                  <c:v>12.478</c:v>
                </c:pt>
                <c:pt idx="436">
                  <c:v>12.487</c:v>
                </c:pt>
                <c:pt idx="437">
                  <c:v>12.496</c:v>
                </c:pt>
                <c:pt idx="438">
                  <c:v>12.505000000000001</c:v>
                </c:pt>
                <c:pt idx="439">
                  <c:v>12.513999999999999</c:v>
                </c:pt>
                <c:pt idx="440">
                  <c:v>12.523</c:v>
                </c:pt>
                <c:pt idx="441">
                  <c:v>12.532</c:v>
                </c:pt>
                <c:pt idx="442">
                  <c:v>12.541</c:v>
                </c:pt>
                <c:pt idx="443">
                  <c:v>12.55</c:v>
                </c:pt>
                <c:pt idx="444">
                  <c:v>12.558999999999999</c:v>
                </c:pt>
                <c:pt idx="445">
                  <c:v>12.568</c:v>
                </c:pt>
                <c:pt idx="446">
                  <c:v>12.577</c:v>
                </c:pt>
                <c:pt idx="447">
                  <c:v>12.586</c:v>
                </c:pt>
                <c:pt idx="448">
                  <c:v>12.595000000000001</c:v>
                </c:pt>
                <c:pt idx="449">
                  <c:v>12.603</c:v>
                </c:pt>
                <c:pt idx="450">
                  <c:v>12.612</c:v>
                </c:pt>
                <c:pt idx="451">
                  <c:v>12.621</c:v>
                </c:pt>
                <c:pt idx="452">
                  <c:v>12.63</c:v>
                </c:pt>
                <c:pt idx="453">
                  <c:v>12.638999999999999</c:v>
                </c:pt>
                <c:pt idx="454">
                  <c:v>12.648</c:v>
                </c:pt>
                <c:pt idx="455">
                  <c:v>12.657</c:v>
                </c:pt>
                <c:pt idx="456">
                  <c:v>12.666</c:v>
                </c:pt>
                <c:pt idx="457">
                  <c:v>12.675000000000001</c:v>
                </c:pt>
                <c:pt idx="458">
                  <c:v>12.683999999999999</c:v>
                </c:pt>
                <c:pt idx="459">
                  <c:v>12.693</c:v>
                </c:pt>
                <c:pt idx="460">
                  <c:v>12.702</c:v>
                </c:pt>
                <c:pt idx="461">
                  <c:v>12.711</c:v>
                </c:pt>
                <c:pt idx="462">
                  <c:v>12.72</c:v>
                </c:pt>
                <c:pt idx="463">
                  <c:v>12.728999999999999</c:v>
                </c:pt>
                <c:pt idx="464">
                  <c:v>12.738</c:v>
                </c:pt>
                <c:pt idx="465">
                  <c:v>12.746</c:v>
                </c:pt>
                <c:pt idx="466">
                  <c:v>12.755000000000001</c:v>
                </c:pt>
                <c:pt idx="467">
                  <c:v>12.765000000000001</c:v>
                </c:pt>
                <c:pt idx="468">
                  <c:v>12.773</c:v>
                </c:pt>
                <c:pt idx="469">
                  <c:v>12.782</c:v>
                </c:pt>
                <c:pt idx="470">
                  <c:v>12.791</c:v>
                </c:pt>
                <c:pt idx="471">
                  <c:v>12.8</c:v>
                </c:pt>
                <c:pt idx="472">
                  <c:v>12.808999999999999</c:v>
                </c:pt>
                <c:pt idx="473">
                  <c:v>12.818</c:v>
                </c:pt>
                <c:pt idx="474">
                  <c:v>12.827</c:v>
                </c:pt>
                <c:pt idx="475">
                  <c:v>12.835000000000001</c:v>
                </c:pt>
                <c:pt idx="476">
                  <c:v>12.843999999999999</c:v>
                </c:pt>
                <c:pt idx="477">
                  <c:v>12.853</c:v>
                </c:pt>
                <c:pt idx="478">
                  <c:v>12.862</c:v>
                </c:pt>
                <c:pt idx="479">
                  <c:v>12.871</c:v>
                </c:pt>
                <c:pt idx="480">
                  <c:v>12.88</c:v>
                </c:pt>
                <c:pt idx="481">
                  <c:v>12.888999999999999</c:v>
                </c:pt>
                <c:pt idx="482">
                  <c:v>12.898</c:v>
                </c:pt>
                <c:pt idx="483">
                  <c:v>12.907</c:v>
                </c:pt>
                <c:pt idx="484">
                  <c:v>12.914999999999999</c:v>
                </c:pt>
                <c:pt idx="485">
                  <c:v>12.923999999999999</c:v>
                </c:pt>
                <c:pt idx="486">
                  <c:v>12.933</c:v>
                </c:pt>
                <c:pt idx="487">
                  <c:v>12.942</c:v>
                </c:pt>
                <c:pt idx="488">
                  <c:v>12.951000000000001</c:v>
                </c:pt>
                <c:pt idx="489">
                  <c:v>12.96</c:v>
                </c:pt>
                <c:pt idx="490">
                  <c:v>12.968</c:v>
                </c:pt>
                <c:pt idx="491">
                  <c:v>12.977</c:v>
                </c:pt>
                <c:pt idx="492">
                  <c:v>12.986000000000001</c:v>
                </c:pt>
                <c:pt idx="493">
                  <c:v>12.994999999999999</c:v>
                </c:pt>
                <c:pt idx="494">
                  <c:v>13.004</c:v>
                </c:pt>
                <c:pt idx="495">
                  <c:v>13.013</c:v>
                </c:pt>
                <c:pt idx="496">
                  <c:v>13.021000000000001</c:v>
                </c:pt>
                <c:pt idx="497">
                  <c:v>13.03</c:v>
                </c:pt>
                <c:pt idx="498">
                  <c:v>13.039</c:v>
                </c:pt>
                <c:pt idx="499">
                  <c:v>13.048</c:v>
                </c:pt>
                <c:pt idx="500">
                  <c:v>13.057</c:v>
                </c:pt>
                <c:pt idx="501">
                  <c:v>13.066000000000001</c:v>
                </c:pt>
                <c:pt idx="502">
                  <c:v>13.074</c:v>
                </c:pt>
                <c:pt idx="503">
                  <c:v>13.083</c:v>
                </c:pt>
                <c:pt idx="504">
                  <c:v>13.092000000000001</c:v>
                </c:pt>
                <c:pt idx="505">
                  <c:v>13.101000000000001</c:v>
                </c:pt>
                <c:pt idx="506">
                  <c:v>13.11</c:v>
                </c:pt>
                <c:pt idx="507">
                  <c:v>13.118</c:v>
                </c:pt>
                <c:pt idx="508">
                  <c:v>13.127000000000001</c:v>
                </c:pt>
                <c:pt idx="509">
                  <c:v>13.135999999999999</c:v>
                </c:pt>
                <c:pt idx="510">
                  <c:v>13.145</c:v>
                </c:pt>
                <c:pt idx="511">
                  <c:v>13.154</c:v>
                </c:pt>
                <c:pt idx="512">
                  <c:v>13.163</c:v>
                </c:pt>
                <c:pt idx="513">
                  <c:v>13.170999999999999</c:v>
                </c:pt>
                <c:pt idx="514">
                  <c:v>13.18</c:v>
                </c:pt>
                <c:pt idx="515">
                  <c:v>13.189</c:v>
                </c:pt>
                <c:pt idx="516">
                  <c:v>13.198</c:v>
                </c:pt>
                <c:pt idx="517">
                  <c:v>13.206</c:v>
                </c:pt>
                <c:pt idx="518">
                  <c:v>13.215</c:v>
                </c:pt>
                <c:pt idx="519">
                  <c:v>13.224</c:v>
                </c:pt>
                <c:pt idx="520">
                  <c:v>13.233000000000001</c:v>
                </c:pt>
                <c:pt idx="521">
                  <c:v>13.241</c:v>
                </c:pt>
                <c:pt idx="522">
                  <c:v>13.25</c:v>
                </c:pt>
                <c:pt idx="523">
                  <c:v>13.259</c:v>
                </c:pt>
                <c:pt idx="524">
                  <c:v>13.268000000000001</c:v>
                </c:pt>
                <c:pt idx="525">
                  <c:v>13.276999999999999</c:v>
                </c:pt>
                <c:pt idx="526">
                  <c:v>13.285</c:v>
                </c:pt>
                <c:pt idx="527">
                  <c:v>13.294</c:v>
                </c:pt>
                <c:pt idx="528">
                  <c:v>13.303000000000001</c:v>
                </c:pt>
                <c:pt idx="529">
                  <c:v>13.311999999999999</c:v>
                </c:pt>
                <c:pt idx="530">
                  <c:v>13.32</c:v>
                </c:pt>
                <c:pt idx="531">
                  <c:v>13.329000000000001</c:v>
                </c:pt>
                <c:pt idx="532">
                  <c:v>13.337999999999999</c:v>
                </c:pt>
                <c:pt idx="533">
                  <c:v>13.347</c:v>
                </c:pt>
                <c:pt idx="534">
                  <c:v>13.355</c:v>
                </c:pt>
                <c:pt idx="535">
                  <c:v>13.364000000000001</c:v>
                </c:pt>
                <c:pt idx="536">
                  <c:v>13.372999999999999</c:v>
                </c:pt>
                <c:pt idx="537">
                  <c:v>13.382</c:v>
                </c:pt>
                <c:pt idx="538">
                  <c:v>13.39</c:v>
                </c:pt>
                <c:pt idx="539">
                  <c:v>13.398999999999999</c:v>
                </c:pt>
                <c:pt idx="540">
                  <c:v>13.407999999999999</c:v>
                </c:pt>
                <c:pt idx="541">
                  <c:v>13.417</c:v>
                </c:pt>
                <c:pt idx="542">
                  <c:v>13.425000000000001</c:v>
                </c:pt>
                <c:pt idx="543">
                  <c:v>13.433999999999999</c:v>
                </c:pt>
                <c:pt idx="544">
                  <c:v>13.443</c:v>
                </c:pt>
                <c:pt idx="545">
                  <c:v>13.452</c:v>
                </c:pt>
                <c:pt idx="546">
                  <c:v>13.46</c:v>
                </c:pt>
                <c:pt idx="547">
                  <c:v>13.468999999999999</c:v>
                </c:pt>
                <c:pt idx="548">
                  <c:v>13.478</c:v>
                </c:pt>
                <c:pt idx="549">
                  <c:v>13.487</c:v>
                </c:pt>
                <c:pt idx="550">
                  <c:v>13.494999999999999</c:v>
                </c:pt>
                <c:pt idx="551">
                  <c:v>13.504</c:v>
                </c:pt>
                <c:pt idx="552">
                  <c:v>13.513</c:v>
                </c:pt>
                <c:pt idx="553">
                  <c:v>13.521000000000001</c:v>
                </c:pt>
                <c:pt idx="554">
                  <c:v>13.53</c:v>
                </c:pt>
                <c:pt idx="555">
                  <c:v>13.539</c:v>
                </c:pt>
                <c:pt idx="556">
                  <c:v>13.548</c:v>
                </c:pt>
                <c:pt idx="557">
                  <c:v>13.555999999999999</c:v>
                </c:pt>
                <c:pt idx="558">
                  <c:v>13.565</c:v>
                </c:pt>
                <c:pt idx="559">
                  <c:v>13.574</c:v>
                </c:pt>
                <c:pt idx="560">
                  <c:v>13.583</c:v>
                </c:pt>
                <c:pt idx="561">
                  <c:v>13.590999999999999</c:v>
                </c:pt>
                <c:pt idx="562">
                  <c:v>13.6</c:v>
                </c:pt>
                <c:pt idx="563">
                  <c:v>13.609</c:v>
                </c:pt>
                <c:pt idx="564">
                  <c:v>13.617000000000001</c:v>
                </c:pt>
                <c:pt idx="565">
                  <c:v>13.625999999999999</c:v>
                </c:pt>
                <c:pt idx="566">
                  <c:v>13.635</c:v>
                </c:pt>
                <c:pt idx="567">
                  <c:v>13.643000000000001</c:v>
                </c:pt>
                <c:pt idx="568">
                  <c:v>13.651999999999999</c:v>
                </c:pt>
                <c:pt idx="569">
                  <c:v>13.661</c:v>
                </c:pt>
                <c:pt idx="570">
                  <c:v>13.669</c:v>
                </c:pt>
                <c:pt idx="571">
                  <c:v>13.678000000000001</c:v>
                </c:pt>
                <c:pt idx="572">
                  <c:v>13.686999999999999</c:v>
                </c:pt>
                <c:pt idx="573">
                  <c:v>13.696</c:v>
                </c:pt>
                <c:pt idx="574">
                  <c:v>13.704000000000001</c:v>
                </c:pt>
                <c:pt idx="575">
                  <c:v>13.712999999999999</c:v>
                </c:pt>
                <c:pt idx="576">
                  <c:v>13.722</c:v>
                </c:pt>
                <c:pt idx="577">
                  <c:v>13.731</c:v>
                </c:pt>
                <c:pt idx="578">
                  <c:v>13.739000000000001</c:v>
                </c:pt>
                <c:pt idx="579">
                  <c:v>13.747999999999999</c:v>
                </c:pt>
                <c:pt idx="580">
                  <c:v>13.757</c:v>
                </c:pt>
                <c:pt idx="581">
                  <c:v>13.765000000000001</c:v>
                </c:pt>
                <c:pt idx="582">
                  <c:v>13.773999999999999</c:v>
                </c:pt>
                <c:pt idx="583">
                  <c:v>13.782999999999999</c:v>
                </c:pt>
                <c:pt idx="584">
                  <c:v>13.791</c:v>
                </c:pt>
                <c:pt idx="585">
                  <c:v>13.8</c:v>
                </c:pt>
                <c:pt idx="586">
                  <c:v>13.808999999999999</c:v>
                </c:pt>
                <c:pt idx="587">
                  <c:v>13.818</c:v>
                </c:pt>
                <c:pt idx="588">
                  <c:v>13.826000000000001</c:v>
                </c:pt>
                <c:pt idx="589">
                  <c:v>13.835000000000001</c:v>
                </c:pt>
                <c:pt idx="590">
                  <c:v>13.843999999999999</c:v>
                </c:pt>
                <c:pt idx="591">
                  <c:v>13.852</c:v>
                </c:pt>
                <c:pt idx="592">
                  <c:v>13.861000000000001</c:v>
                </c:pt>
                <c:pt idx="593">
                  <c:v>13.87</c:v>
                </c:pt>
                <c:pt idx="594">
                  <c:v>13.878</c:v>
                </c:pt>
                <c:pt idx="595">
                  <c:v>13.887</c:v>
                </c:pt>
                <c:pt idx="596">
                  <c:v>13.896000000000001</c:v>
                </c:pt>
                <c:pt idx="597">
                  <c:v>13.904</c:v>
                </c:pt>
                <c:pt idx="598">
                  <c:v>13.913</c:v>
                </c:pt>
                <c:pt idx="599">
                  <c:v>13.922000000000001</c:v>
                </c:pt>
                <c:pt idx="600">
                  <c:v>13.930999999999999</c:v>
                </c:pt>
                <c:pt idx="601">
                  <c:v>13.939</c:v>
                </c:pt>
                <c:pt idx="602">
                  <c:v>13.948</c:v>
                </c:pt>
                <c:pt idx="603">
                  <c:v>13.957000000000001</c:v>
                </c:pt>
                <c:pt idx="604">
                  <c:v>13.965999999999999</c:v>
                </c:pt>
                <c:pt idx="605">
                  <c:v>13.974</c:v>
                </c:pt>
                <c:pt idx="606">
                  <c:v>13.983000000000001</c:v>
                </c:pt>
                <c:pt idx="607">
                  <c:v>13.991</c:v>
                </c:pt>
                <c:pt idx="608">
                  <c:v>14</c:v>
                </c:pt>
                <c:pt idx="609">
                  <c:v>14.009</c:v>
                </c:pt>
                <c:pt idx="610">
                  <c:v>14.018000000000001</c:v>
                </c:pt>
                <c:pt idx="611">
                  <c:v>14.026999999999999</c:v>
                </c:pt>
                <c:pt idx="612">
                  <c:v>14.035</c:v>
                </c:pt>
                <c:pt idx="613">
                  <c:v>14.044</c:v>
                </c:pt>
                <c:pt idx="614">
                  <c:v>14.053000000000001</c:v>
                </c:pt>
                <c:pt idx="615">
                  <c:v>14.061</c:v>
                </c:pt>
                <c:pt idx="616">
                  <c:v>14.07</c:v>
                </c:pt>
                <c:pt idx="617">
                  <c:v>14.079000000000001</c:v>
                </c:pt>
                <c:pt idx="618">
                  <c:v>14.087</c:v>
                </c:pt>
                <c:pt idx="619">
                  <c:v>14.096</c:v>
                </c:pt>
                <c:pt idx="620">
                  <c:v>14.105</c:v>
                </c:pt>
                <c:pt idx="621">
                  <c:v>14.113</c:v>
                </c:pt>
                <c:pt idx="622">
                  <c:v>14.122</c:v>
                </c:pt>
                <c:pt idx="623">
                  <c:v>14.131</c:v>
                </c:pt>
                <c:pt idx="624">
                  <c:v>14.14</c:v>
                </c:pt>
                <c:pt idx="625">
                  <c:v>14.148</c:v>
                </c:pt>
                <c:pt idx="626">
                  <c:v>14.157</c:v>
                </c:pt>
                <c:pt idx="627">
                  <c:v>14.166</c:v>
                </c:pt>
                <c:pt idx="628">
                  <c:v>14.175000000000001</c:v>
                </c:pt>
                <c:pt idx="629">
                  <c:v>14.183</c:v>
                </c:pt>
                <c:pt idx="630">
                  <c:v>14.192</c:v>
                </c:pt>
                <c:pt idx="631">
                  <c:v>14.201000000000001</c:v>
                </c:pt>
                <c:pt idx="632">
                  <c:v>14.209</c:v>
                </c:pt>
                <c:pt idx="633">
                  <c:v>14.218</c:v>
                </c:pt>
                <c:pt idx="634">
                  <c:v>14.227</c:v>
                </c:pt>
                <c:pt idx="635">
                  <c:v>14.234999999999999</c:v>
                </c:pt>
                <c:pt idx="636">
                  <c:v>14.244</c:v>
                </c:pt>
                <c:pt idx="637">
                  <c:v>14.253</c:v>
                </c:pt>
                <c:pt idx="638">
                  <c:v>14.262</c:v>
                </c:pt>
                <c:pt idx="639">
                  <c:v>14.27</c:v>
                </c:pt>
                <c:pt idx="640">
                  <c:v>14.279</c:v>
                </c:pt>
                <c:pt idx="641">
                  <c:v>14.288</c:v>
                </c:pt>
                <c:pt idx="642">
                  <c:v>14.297000000000001</c:v>
                </c:pt>
                <c:pt idx="643">
                  <c:v>14.305</c:v>
                </c:pt>
                <c:pt idx="644">
                  <c:v>14.314</c:v>
                </c:pt>
                <c:pt idx="645">
                  <c:v>14.323</c:v>
                </c:pt>
                <c:pt idx="646">
                  <c:v>14.331</c:v>
                </c:pt>
                <c:pt idx="647">
                  <c:v>14.34</c:v>
                </c:pt>
                <c:pt idx="648">
                  <c:v>14.349</c:v>
                </c:pt>
                <c:pt idx="649">
                  <c:v>14.358000000000001</c:v>
                </c:pt>
                <c:pt idx="650">
                  <c:v>14.366</c:v>
                </c:pt>
                <c:pt idx="651">
                  <c:v>14.375</c:v>
                </c:pt>
                <c:pt idx="652">
                  <c:v>14.384</c:v>
                </c:pt>
                <c:pt idx="653">
                  <c:v>14.393000000000001</c:v>
                </c:pt>
                <c:pt idx="654">
                  <c:v>14.401</c:v>
                </c:pt>
                <c:pt idx="655">
                  <c:v>14.41</c:v>
                </c:pt>
                <c:pt idx="656">
                  <c:v>14.419</c:v>
                </c:pt>
                <c:pt idx="657">
                  <c:v>14.428000000000001</c:v>
                </c:pt>
                <c:pt idx="658">
                  <c:v>14.436</c:v>
                </c:pt>
                <c:pt idx="659">
                  <c:v>14.445</c:v>
                </c:pt>
                <c:pt idx="660">
                  <c:v>14.454000000000001</c:v>
                </c:pt>
                <c:pt idx="661">
                  <c:v>14.462</c:v>
                </c:pt>
                <c:pt idx="662">
                  <c:v>14.471</c:v>
                </c:pt>
                <c:pt idx="663">
                  <c:v>14.48</c:v>
                </c:pt>
                <c:pt idx="664">
                  <c:v>14.488</c:v>
                </c:pt>
                <c:pt idx="665">
                  <c:v>14.497</c:v>
                </c:pt>
                <c:pt idx="666">
                  <c:v>14.506</c:v>
                </c:pt>
                <c:pt idx="667">
                  <c:v>14.515000000000001</c:v>
                </c:pt>
                <c:pt idx="668">
                  <c:v>14.523</c:v>
                </c:pt>
                <c:pt idx="669">
                  <c:v>14.532</c:v>
                </c:pt>
                <c:pt idx="670">
                  <c:v>14.541</c:v>
                </c:pt>
                <c:pt idx="671">
                  <c:v>14.55</c:v>
                </c:pt>
                <c:pt idx="672">
                  <c:v>14.558</c:v>
                </c:pt>
                <c:pt idx="673">
                  <c:v>14.567</c:v>
                </c:pt>
                <c:pt idx="674">
                  <c:v>14.576000000000001</c:v>
                </c:pt>
                <c:pt idx="675">
                  <c:v>14.585000000000001</c:v>
                </c:pt>
                <c:pt idx="676">
                  <c:v>14.593</c:v>
                </c:pt>
                <c:pt idx="677">
                  <c:v>14.602</c:v>
                </c:pt>
                <c:pt idx="678">
                  <c:v>14.611000000000001</c:v>
                </c:pt>
                <c:pt idx="679">
                  <c:v>14.62</c:v>
                </c:pt>
                <c:pt idx="680">
                  <c:v>14.628</c:v>
                </c:pt>
                <c:pt idx="681">
                  <c:v>14.637</c:v>
                </c:pt>
                <c:pt idx="682">
                  <c:v>14.646000000000001</c:v>
                </c:pt>
                <c:pt idx="683">
                  <c:v>14.654</c:v>
                </c:pt>
                <c:pt idx="684">
                  <c:v>14.663</c:v>
                </c:pt>
                <c:pt idx="685">
                  <c:v>14.672000000000001</c:v>
                </c:pt>
                <c:pt idx="686">
                  <c:v>14.680999999999999</c:v>
                </c:pt>
                <c:pt idx="687">
                  <c:v>14.689</c:v>
                </c:pt>
                <c:pt idx="688">
                  <c:v>14.698</c:v>
                </c:pt>
                <c:pt idx="689">
                  <c:v>14.707000000000001</c:v>
                </c:pt>
                <c:pt idx="690">
                  <c:v>14.715999999999999</c:v>
                </c:pt>
                <c:pt idx="691">
                  <c:v>14.724</c:v>
                </c:pt>
                <c:pt idx="692">
                  <c:v>14.733000000000001</c:v>
                </c:pt>
                <c:pt idx="693">
                  <c:v>14.742000000000001</c:v>
                </c:pt>
                <c:pt idx="694">
                  <c:v>14.750999999999999</c:v>
                </c:pt>
                <c:pt idx="695">
                  <c:v>14.759</c:v>
                </c:pt>
                <c:pt idx="696">
                  <c:v>14.768000000000001</c:v>
                </c:pt>
                <c:pt idx="697">
                  <c:v>14.776999999999999</c:v>
                </c:pt>
                <c:pt idx="698">
                  <c:v>14.785</c:v>
                </c:pt>
                <c:pt idx="699">
                  <c:v>14.794</c:v>
                </c:pt>
                <c:pt idx="700">
                  <c:v>14.803000000000001</c:v>
                </c:pt>
                <c:pt idx="701">
                  <c:v>14.811999999999999</c:v>
                </c:pt>
                <c:pt idx="702">
                  <c:v>14.821</c:v>
                </c:pt>
                <c:pt idx="703">
                  <c:v>14.829000000000001</c:v>
                </c:pt>
                <c:pt idx="704">
                  <c:v>14.837999999999999</c:v>
                </c:pt>
                <c:pt idx="705">
                  <c:v>14.847</c:v>
                </c:pt>
                <c:pt idx="706">
                  <c:v>14.855</c:v>
                </c:pt>
                <c:pt idx="707">
                  <c:v>14.864000000000001</c:v>
                </c:pt>
                <c:pt idx="708">
                  <c:v>14.872999999999999</c:v>
                </c:pt>
                <c:pt idx="709">
                  <c:v>14.882</c:v>
                </c:pt>
                <c:pt idx="710">
                  <c:v>14.89</c:v>
                </c:pt>
                <c:pt idx="711">
                  <c:v>14.898999999999999</c:v>
                </c:pt>
                <c:pt idx="712">
                  <c:v>14.907999999999999</c:v>
                </c:pt>
                <c:pt idx="713">
                  <c:v>14.917</c:v>
                </c:pt>
                <c:pt idx="714">
                  <c:v>14.925000000000001</c:v>
                </c:pt>
                <c:pt idx="715">
                  <c:v>14.933999999999999</c:v>
                </c:pt>
                <c:pt idx="716">
                  <c:v>14.943</c:v>
                </c:pt>
                <c:pt idx="717">
                  <c:v>14.952</c:v>
                </c:pt>
                <c:pt idx="718">
                  <c:v>14.96</c:v>
                </c:pt>
                <c:pt idx="719">
                  <c:v>14.968999999999999</c:v>
                </c:pt>
                <c:pt idx="720">
                  <c:v>14.978</c:v>
                </c:pt>
                <c:pt idx="721">
                  <c:v>14.986000000000001</c:v>
                </c:pt>
                <c:pt idx="722">
                  <c:v>14.994999999999999</c:v>
                </c:pt>
                <c:pt idx="723">
                  <c:v>15.004</c:v>
                </c:pt>
                <c:pt idx="724">
                  <c:v>15.013</c:v>
                </c:pt>
                <c:pt idx="725">
                  <c:v>15.021000000000001</c:v>
                </c:pt>
                <c:pt idx="726">
                  <c:v>15.03</c:v>
                </c:pt>
                <c:pt idx="727">
                  <c:v>15.039</c:v>
                </c:pt>
                <c:pt idx="728">
                  <c:v>15.048</c:v>
                </c:pt>
                <c:pt idx="729">
                  <c:v>15.055999999999999</c:v>
                </c:pt>
                <c:pt idx="730">
                  <c:v>15.065</c:v>
                </c:pt>
              </c:numCache>
            </c:numRef>
          </c:yVal>
          <c:smooth val="1"/>
          <c:extLst>
            <c:ext xmlns:c16="http://schemas.microsoft.com/office/drawing/2014/chart" uri="{C3380CC4-5D6E-409C-BE32-E72D297353CC}">
              <c16:uniqueId val="{00000005-090E-4DBE-B799-F9DE054002E3}"/>
            </c:ext>
          </c:extLst>
        </c:ser>
        <c:ser>
          <c:idx val="4"/>
          <c:order val="1"/>
          <c:tx>
            <c:strRef>
              <c:f>'Weight Data'!$H$1</c:f>
              <c:strCache>
                <c:ptCount val="1"/>
                <c:pt idx="0">
                  <c:v>85%</c:v>
                </c:pt>
              </c:strCache>
            </c:strRef>
          </c:tx>
          <c:spPr>
            <a:ln w="12700" cap="rnd">
              <a:solidFill>
                <a:schemeClr val="accent2"/>
              </a:solidFill>
              <a:prstDash val="sysDot"/>
              <a:round/>
            </a:ln>
            <a:effectLst/>
          </c:spPr>
          <c:marker>
            <c:symbol val="none"/>
          </c:marker>
          <c:dLbls>
            <c:dLbl>
              <c:idx val="729"/>
              <c:tx>
                <c:rich>
                  <a:bodyPr/>
                  <a:lstStyle/>
                  <a:p>
                    <a:fld id="{4B50C610-0510-4191-8295-05D9BB7D21E4}"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Data'!$H$2:$H$732</c:f>
              <c:numCache>
                <c:formatCode>0.00</c:formatCode>
                <c:ptCount val="731"/>
                <c:pt idx="0">
                  <c:v>3.8780000000000001</c:v>
                </c:pt>
                <c:pt idx="1">
                  <c:v>3.85</c:v>
                </c:pt>
                <c:pt idx="2">
                  <c:v>3.8719999999999999</c:v>
                </c:pt>
                <c:pt idx="3">
                  <c:v>3.9009999999999998</c:v>
                </c:pt>
                <c:pt idx="4">
                  <c:v>3.9329999999999998</c:v>
                </c:pt>
                <c:pt idx="5">
                  <c:v>3.968</c:v>
                </c:pt>
                <c:pt idx="6">
                  <c:v>4.0030000000000001</c:v>
                </c:pt>
                <c:pt idx="7">
                  <c:v>4.04</c:v>
                </c:pt>
                <c:pt idx="8">
                  <c:v>4.0780000000000003</c:v>
                </c:pt>
                <c:pt idx="9">
                  <c:v>4.1180000000000003</c:v>
                </c:pt>
                <c:pt idx="10">
                  <c:v>4.1580000000000004</c:v>
                </c:pt>
                <c:pt idx="11">
                  <c:v>4.2</c:v>
                </c:pt>
                <c:pt idx="12">
                  <c:v>4.2430000000000003</c:v>
                </c:pt>
                <c:pt idx="13">
                  <c:v>4.2880000000000003</c:v>
                </c:pt>
                <c:pt idx="14">
                  <c:v>4.3339999999999996</c:v>
                </c:pt>
                <c:pt idx="15">
                  <c:v>4.3810000000000002</c:v>
                </c:pt>
                <c:pt idx="16">
                  <c:v>4.4290000000000003</c:v>
                </c:pt>
                <c:pt idx="17">
                  <c:v>4.4770000000000003</c:v>
                </c:pt>
                <c:pt idx="18">
                  <c:v>4.5259999999999998</c:v>
                </c:pt>
                <c:pt idx="19">
                  <c:v>4.5750000000000002</c:v>
                </c:pt>
                <c:pt idx="20">
                  <c:v>4.6239999999999997</c:v>
                </c:pt>
                <c:pt idx="21">
                  <c:v>4.6740000000000004</c:v>
                </c:pt>
                <c:pt idx="22">
                  <c:v>4.7220000000000004</c:v>
                </c:pt>
                <c:pt idx="23">
                  <c:v>4.7709999999999999</c:v>
                </c:pt>
                <c:pt idx="24">
                  <c:v>4.82</c:v>
                </c:pt>
                <c:pt idx="25">
                  <c:v>4.8680000000000003</c:v>
                </c:pt>
                <c:pt idx="26">
                  <c:v>4.9160000000000004</c:v>
                </c:pt>
                <c:pt idx="27">
                  <c:v>4.9640000000000004</c:v>
                </c:pt>
                <c:pt idx="28">
                  <c:v>5.0119999999999996</c:v>
                </c:pt>
                <c:pt idx="29">
                  <c:v>5.0590000000000002</c:v>
                </c:pt>
                <c:pt idx="30">
                  <c:v>5.1050000000000004</c:v>
                </c:pt>
                <c:pt idx="31">
                  <c:v>5.1520000000000001</c:v>
                </c:pt>
                <c:pt idx="32">
                  <c:v>5.1970000000000001</c:v>
                </c:pt>
                <c:pt idx="33">
                  <c:v>5.2430000000000003</c:v>
                </c:pt>
                <c:pt idx="34">
                  <c:v>5.2880000000000003</c:v>
                </c:pt>
                <c:pt idx="35">
                  <c:v>5.3319999999999999</c:v>
                </c:pt>
                <c:pt idx="36">
                  <c:v>5.3760000000000003</c:v>
                </c:pt>
                <c:pt idx="37">
                  <c:v>5.4189999999999996</c:v>
                </c:pt>
                <c:pt idx="38">
                  <c:v>5.4619999999999997</c:v>
                </c:pt>
                <c:pt idx="39">
                  <c:v>5.5039999999999996</c:v>
                </c:pt>
                <c:pt idx="40">
                  <c:v>5.5460000000000003</c:v>
                </c:pt>
                <c:pt idx="41">
                  <c:v>5.5869999999999997</c:v>
                </c:pt>
                <c:pt idx="42">
                  <c:v>5.6280000000000001</c:v>
                </c:pt>
                <c:pt idx="43">
                  <c:v>5.6689999999999996</c:v>
                </c:pt>
                <c:pt idx="44">
                  <c:v>5.7089999999999996</c:v>
                </c:pt>
                <c:pt idx="45">
                  <c:v>5.7480000000000002</c:v>
                </c:pt>
                <c:pt idx="46">
                  <c:v>5.7869999999999999</c:v>
                </c:pt>
                <c:pt idx="47">
                  <c:v>5.8259999999999996</c:v>
                </c:pt>
                <c:pt idx="48">
                  <c:v>5.8639999999999999</c:v>
                </c:pt>
                <c:pt idx="49">
                  <c:v>5.9020000000000001</c:v>
                </c:pt>
                <c:pt idx="50">
                  <c:v>5.9390000000000001</c:v>
                </c:pt>
                <c:pt idx="51">
                  <c:v>5.976</c:v>
                </c:pt>
                <c:pt idx="52">
                  <c:v>6.0129999999999999</c:v>
                </c:pt>
                <c:pt idx="53">
                  <c:v>6.0490000000000004</c:v>
                </c:pt>
                <c:pt idx="54">
                  <c:v>6.085</c:v>
                </c:pt>
                <c:pt idx="55">
                  <c:v>6.12</c:v>
                </c:pt>
                <c:pt idx="56">
                  <c:v>6.1550000000000002</c:v>
                </c:pt>
                <c:pt idx="57">
                  <c:v>6.1890000000000001</c:v>
                </c:pt>
                <c:pt idx="58">
                  <c:v>6.2240000000000002</c:v>
                </c:pt>
                <c:pt idx="59">
                  <c:v>6.2569999999999997</c:v>
                </c:pt>
                <c:pt idx="60">
                  <c:v>6.2910000000000004</c:v>
                </c:pt>
                <c:pt idx="61">
                  <c:v>6.3239999999999998</c:v>
                </c:pt>
                <c:pt idx="62">
                  <c:v>6.3570000000000002</c:v>
                </c:pt>
                <c:pt idx="63">
                  <c:v>6.39</c:v>
                </c:pt>
                <c:pt idx="64">
                  <c:v>6.4219999999999997</c:v>
                </c:pt>
                <c:pt idx="65">
                  <c:v>6.4539999999999997</c:v>
                </c:pt>
                <c:pt idx="66">
                  <c:v>6.4850000000000003</c:v>
                </c:pt>
                <c:pt idx="67">
                  <c:v>6.516</c:v>
                </c:pt>
                <c:pt idx="68">
                  <c:v>6.5469999999999997</c:v>
                </c:pt>
                <c:pt idx="69">
                  <c:v>6.5780000000000003</c:v>
                </c:pt>
                <c:pt idx="70">
                  <c:v>6.6079999999999997</c:v>
                </c:pt>
                <c:pt idx="71">
                  <c:v>6.6379999999999999</c:v>
                </c:pt>
                <c:pt idx="72">
                  <c:v>6.6680000000000001</c:v>
                </c:pt>
                <c:pt idx="73">
                  <c:v>6.6980000000000004</c:v>
                </c:pt>
                <c:pt idx="74">
                  <c:v>6.7270000000000003</c:v>
                </c:pt>
                <c:pt idx="75">
                  <c:v>6.7560000000000002</c:v>
                </c:pt>
                <c:pt idx="76">
                  <c:v>6.7839999999999998</c:v>
                </c:pt>
                <c:pt idx="77">
                  <c:v>6.8129999999999997</c:v>
                </c:pt>
                <c:pt idx="78">
                  <c:v>6.8410000000000002</c:v>
                </c:pt>
                <c:pt idx="79">
                  <c:v>6.8680000000000003</c:v>
                </c:pt>
                <c:pt idx="80">
                  <c:v>6.8959999999999999</c:v>
                </c:pt>
                <c:pt idx="81">
                  <c:v>6.923</c:v>
                </c:pt>
                <c:pt idx="82">
                  <c:v>6.95</c:v>
                </c:pt>
                <c:pt idx="83">
                  <c:v>6.9770000000000003</c:v>
                </c:pt>
                <c:pt idx="84">
                  <c:v>7.0039999999999996</c:v>
                </c:pt>
                <c:pt idx="85">
                  <c:v>7.03</c:v>
                </c:pt>
                <c:pt idx="86">
                  <c:v>7.056</c:v>
                </c:pt>
                <c:pt idx="87">
                  <c:v>7.0819999999999999</c:v>
                </c:pt>
                <c:pt idx="88">
                  <c:v>7.1079999999999997</c:v>
                </c:pt>
                <c:pt idx="89">
                  <c:v>7.133</c:v>
                </c:pt>
                <c:pt idx="90">
                  <c:v>7.1580000000000004</c:v>
                </c:pt>
                <c:pt idx="91">
                  <c:v>7.1829999999999998</c:v>
                </c:pt>
                <c:pt idx="92">
                  <c:v>7.2080000000000002</c:v>
                </c:pt>
                <c:pt idx="93">
                  <c:v>7.2329999999999997</c:v>
                </c:pt>
                <c:pt idx="94">
                  <c:v>7.2569999999999997</c:v>
                </c:pt>
                <c:pt idx="95">
                  <c:v>7.2809999999999997</c:v>
                </c:pt>
                <c:pt idx="96">
                  <c:v>7.3049999999999997</c:v>
                </c:pt>
                <c:pt idx="97">
                  <c:v>7.3289999999999997</c:v>
                </c:pt>
                <c:pt idx="98">
                  <c:v>7.3529999999999998</c:v>
                </c:pt>
                <c:pt idx="99">
                  <c:v>7.3760000000000003</c:v>
                </c:pt>
                <c:pt idx="100">
                  <c:v>7.399</c:v>
                </c:pt>
                <c:pt idx="101">
                  <c:v>7.423</c:v>
                </c:pt>
                <c:pt idx="102">
                  <c:v>7.4450000000000003</c:v>
                </c:pt>
                <c:pt idx="103">
                  <c:v>7.468</c:v>
                </c:pt>
                <c:pt idx="104">
                  <c:v>7.4909999999999997</c:v>
                </c:pt>
                <c:pt idx="105">
                  <c:v>7.5129999999999999</c:v>
                </c:pt>
                <c:pt idx="106">
                  <c:v>7.5350000000000001</c:v>
                </c:pt>
                <c:pt idx="107">
                  <c:v>7.5570000000000004</c:v>
                </c:pt>
                <c:pt idx="108">
                  <c:v>7.5789999999999997</c:v>
                </c:pt>
                <c:pt idx="109">
                  <c:v>7.601</c:v>
                </c:pt>
                <c:pt idx="110">
                  <c:v>7.6230000000000002</c:v>
                </c:pt>
                <c:pt idx="111">
                  <c:v>7.6440000000000001</c:v>
                </c:pt>
                <c:pt idx="112">
                  <c:v>7.665</c:v>
                </c:pt>
                <c:pt idx="113">
                  <c:v>7.6859999999999999</c:v>
                </c:pt>
                <c:pt idx="114">
                  <c:v>7.7069999999999999</c:v>
                </c:pt>
                <c:pt idx="115">
                  <c:v>7.7279999999999998</c:v>
                </c:pt>
                <c:pt idx="116">
                  <c:v>7.7489999999999997</c:v>
                </c:pt>
                <c:pt idx="117">
                  <c:v>7.7690000000000001</c:v>
                </c:pt>
                <c:pt idx="118">
                  <c:v>7.79</c:v>
                </c:pt>
                <c:pt idx="119">
                  <c:v>7.81</c:v>
                </c:pt>
                <c:pt idx="120">
                  <c:v>7.83</c:v>
                </c:pt>
                <c:pt idx="121">
                  <c:v>7.85</c:v>
                </c:pt>
                <c:pt idx="122">
                  <c:v>7.87</c:v>
                </c:pt>
                <c:pt idx="123">
                  <c:v>7.89</c:v>
                </c:pt>
                <c:pt idx="124">
                  <c:v>7.91</c:v>
                </c:pt>
                <c:pt idx="125">
                  <c:v>7.9290000000000003</c:v>
                </c:pt>
                <c:pt idx="126">
                  <c:v>7.9489999999999998</c:v>
                </c:pt>
                <c:pt idx="127">
                  <c:v>7.968</c:v>
                </c:pt>
                <c:pt idx="128">
                  <c:v>7.9870000000000001</c:v>
                </c:pt>
                <c:pt idx="129">
                  <c:v>8.0060000000000002</c:v>
                </c:pt>
                <c:pt idx="130">
                  <c:v>8.0250000000000004</c:v>
                </c:pt>
                <c:pt idx="131">
                  <c:v>8.0440000000000005</c:v>
                </c:pt>
                <c:pt idx="132">
                  <c:v>8.0630000000000006</c:v>
                </c:pt>
                <c:pt idx="133">
                  <c:v>8.0809999999999995</c:v>
                </c:pt>
                <c:pt idx="134">
                  <c:v>8.1</c:v>
                </c:pt>
                <c:pt idx="135">
                  <c:v>8.1180000000000003</c:v>
                </c:pt>
                <c:pt idx="136">
                  <c:v>8.1359999999999992</c:v>
                </c:pt>
                <c:pt idx="137">
                  <c:v>8.1539999999999999</c:v>
                </c:pt>
                <c:pt idx="138">
                  <c:v>8.1720000000000006</c:v>
                </c:pt>
                <c:pt idx="139">
                  <c:v>8.19</c:v>
                </c:pt>
                <c:pt idx="140">
                  <c:v>8.2080000000000002</c:v>
                </c:pt>
                <c:pt idx="141">
                  <c:v>8.2260000000000009</c:v>
                </c:pt>
                <c:pt idx="142">
                  <c:v>8.2430000000000003</c:v>
                </c:pt>
                <c:pt idx="143">
                  <c:v>8.2609999999999992</c:v>
                </c:pt>
                <c:pt idx="144">
                  <c:v>8.2780000000000005</c:v>
                </c:pt>
                <c:pt idx="145">
                  <c:v>8.2959999999999994</c:v>
                </c:pt>
                <c:pt idx="146">
                  <c:v>8.3130000000000006</c:v>
                </c:pt>
                <c:pt idx="147">
                  <c:v>8.33</c:v>
                </c:pt>
                <c:pt idx="148">
                  <c:v>8.3469999999999995</c:v>
                </c:pt>
                <c:pt idx="149">
                  <c:v>8.3640000000000008</c:v>
                </c:pt>
                <c:pt idx="150">
                  <c:v>8.3800000000000008</c:v>
                </c:pt>
                <c:pt idx="151">
                  <c:v>8.3970000000000002</c:v>
                </c:pt>
                <c:pt idx="152">
                  <c:v>8.4139999999999997</c:v>
                </c:pt>
                <c:pt idx="153">
                  <c:v>8.43</c:v>
                </c:pt>
                <c:pt idx="154">
                  <c:v>8.4469999999999992</c:v>
                </c:pt>
                <c:pt idx="155">
                  <c:v>8.4629999999999992</c:v>
                </c:pt>
                <c:pt idx="156">
                  <c:v>8.4789999999999992</c:v>
                </c:pt>
                <c:pt idx="157">
                  <c:v>8.4949999999999992</c:v>
                </c:pt>
                <c:pt idx="158">
                  <c:v>8.5109999999999992</c:v>
                </c:pt>
                <c:pt idx="159">
                  <c:v>8.5269999999999992</c:v>
                </c:pt>
                <c:pt idx="160">
                  <c:v>8.5429999999999993</c:v>
                </c:pt>
                <c:pt idx="161">
                  <c:v>8.5589999999999993</c:v>
                </c:pt>
                <c:pt idx="162">
                  <c:v>8.5749999999999993</c:v>
                </c:pt>
                <c:pt idx="163">
                  <c:v>8.59</c:v>
                </c:pt>
                <c:pt idx="164">
                  <c:v>8.6059999999999999</c:v>
                </c:pt>
                <c:pt idx="165">
                  <c:v>8.6210000000000004</c:v>
                </c:pt>
                <c:pt idx="166">
                  <c:v>8.6359999999999992</c:v>
                </c:pt>
                <c:pt idx="167">
                  <c:v>8.6519999999999992</c:v>
                </c:pt>
                <c:pt idx="168">
                  <c:v>8.6669999999999998</c:v>
                </c:pt>
                <c:pt idx="169">
                  <c:v>8.6820000000000004</c:v>
                </c:pt>
                <c:pt idx="170">
                  <c:v>8.6969999999999992</c:v>
                </c:pt>
                <c:pt idx="171">
                  <c:v>8.7119999999999997</c:v>
                </c:pt>
                <c:pt idx="172">
                  <c:v>8.7270000000000003</c:v>
                </c:pt>
                <c:pt idx="173">
                  <c:v>8.7420000000000009</c:v>
                </c:pt>
                <c:pt idx="174">
                  <c:v>8.7569999999999997</c:v>
                </c:pt>
                <c:pt idx="175">
                  <c:v>8.7710000000000008</c:v>
                </c:pt>
                <c:pt idx="176">
                  <c:v>8.7859999999999996</c:v>
                </c:pt>
                <c:pt idx="177">
                  <c:v>8.8010000000000002</c:v>
                </c:pt>
                <c:pt idx="178">
                  <c:v>8.8149999999999995</c:v>
                </c:pt>
                <c:pt idx="179">
                  <c:v>8.8290000000000006</c:v>
                </c:pt>
                <c:pt idx="180">
                  <c:v>8.8439999999999994</c:v>
                </c:pt>
                <c:pt idx="181">
                  <c:v>8.8580000000000005</c:v>
                </c:pt>
                <c:pt idx="182">
                  <c:v>8.8719999999999999</c:v>
                </c:pt>
                <c:pt idx="183">
                  <c:v>8.8870000000000005</c:v>
                </c:pt>
                <c:pt idx="184">
                  <c:v>8.9</c:v>
                </c:pt>
                <c:pt idx="185">
                  <c:v>8.9139999999999997</c:v>
                </c:pt>
                <c:pt idx="186">
                  <c:v>8.9290000000000003</c:v>
                </c:pt>
                <c:pt idx="187">
                  <c:v>8.9420000000000002</c:v>
                </c:pt>
                <c:pt idx="188">
                  <c:v>8.9559999999999995</c:v>
                </c:pt>
                <c:pt idx="189">
                  <c:v>8.9700000000000006</c:v>
                </c:pt>
                <c:pt idx="190">
                  <c:v>8.984</c:v>
                </c:pt>
                <c:pt idx="191">
                  <c:v>8.9969999999999999</c:v>
                </c:pt>
                <c:pt idx="192">
                  <c:v>9.0109999999999992</c:v>
                </c:pt>
                <c:pt idx="193">
                  <c:v>9.0239999999999991</c:v>
                </c:pt>
                <c:pt idx="194">
                  <c:v>9.0380000000000003</c:v>
                </c:pt>
                <c:pt idx="195">
                  <c:v>9.0510000000000002</c:v>
                </c:pt>
                <c:pt idx="196">
                  <c:v>9.0640000000000001</c:v>
                </c:pt>
                <c:pt idx="197">
                  <c:v>9.0779999999999994</c:v>
                </c:pt>
                <c:pt idx="198">
                  <c:v>9.0909999999999993</c:v>
                </c:pt>
                <c:pt idx="199">
                  <c:v>9.1039999999999992</c:v>
                </c:pt>
                <c:pt idx="200">
                  <c:v>9.1170000000000009</c:v>
                </c:pt>
                <c:pt idx="201">
                  <c:v>9.1300000000000008</c:v>
                </c:pt>
                <c:pt idx="202">
                  <c:v>9.1430000000000007</c:v>
                </c:pt>
                <c:pt idx="203">
                  <c:v>9.1560000000000006</c:v>
                </c:pt>
                <c:pt idx="204">
                  <c:v>9.1690000000000005</c:v>
                </c:pt>
                <c:pt idx="205">
                  <c:v>9.1820000000000004</c:v>
                </c:pt>
                <c:pt idx="206">
                  <c:v>9.1940000000000008</c:v>
                </c:pt>
                <c:pt idx="207">
                  <c:v>9.2070000000000007</c:v>
                </c:pt>
                <c:pt idx="208">
                  <c:v>9.2200000000000006</c:v>
                </c:pt>
                <c:pt idx="209">
                  <c:v>9.2319999999999993</c:v>
                </c:pt>
                <c:pt idx="210">
                  <c:v>9.2449999999999992</c:v>
                </c:pt>
                <c:pt idx="211">
                  <c:v>9.2569999999999997</c:v>
                </c:pt>
                <c:pt idx="212">
                  <c:v>9.27</c:v>
                </c:pt>
                <c:pt idx="213">
                  <c:v>9.282</c:v>
                </c:pt>
                <c:pt idx="214">
                  <c:v>9.2940000000000005</c:v>
                </c:pt>
                <c:pt idx="215">
                  <c:v>9.3070000000000004</c:v>
                </c:pt>
                <c:pt idx="216">
                  <c:v>9.3190000000000008</c:v>
                </c:pt>
                <c:pt idx="217">
                  <c:v>9.3309999999999995</c:v>
                </c:pt>
                <c:pt idx="218">
                  <c:v>9.343</c:v>
                </c:pt>
                <c:pt idx="219">
                  <c:v>9.3550000000000004</c:v>
                </c:pt>
                <c:pt idx="220">
                  <c:v>9.3670000000000009</c:v>
                </c:pt>
                <c:pt idx="221">
                  <c:v>9.3789999999999996</c:v>
                </c:pt>
                <c:pt idx="222">
                  <c:v>9.391</c:v>
                </c:pt>
                <c:pt idx="223">
                  <c:v>9.4030000000000005</c:v>
                </c:pt>
                <c:pt idx="224">
                  <c:v>9.4149999999999991</c:v>
                </c:pt>
                <c:pt idx="225">
                  <c:v>9.4269999999999996</c:v>
                </c:pt>
                <c:pt idx="226">
                  <c:v>9.4390000000000001</c:v>
                </c:pt>
                <c:pt idx="227">
                  <c:v>9.4499999999999993</c:v>
                </c:pt>
                <c:pt idx="228">
                  <c:v>9.4619999999999997</c:v>
                </c:pt>
                <c:pt idx="229">
                  <c:v>9.4740000000000002</c:v>
                </c:pt>
                <c:pt idx="230">
                  <c:v>9.4849999999999994</c:v>
                </c:pt>
                <c:pt idx="231">
                  <c:v>9.4969999999999999</c:v>
                </c:pt>
                <c:pt idx="232">
                  <c:v>9.5079999999999991</c:v>
                </c:pt>
                <c:pt idx="233">
                  <c:v>9.52</c:v>
                </c:pt>
                <c:pt idx="234">
                  <c:v>9.5310000000000006</c:v>
                </c:pt>
                <c:pt idx="235">
                  <c:v>9.5419999999999998</c:v>
                </c:pt>
                <c:pt idx="236">
                  <c:v>9.5540000000000003</c:v>
                </c:pt>
                <c:pt idx="237">
                  <c:v>9.5649999999999995</c:v>
                </c:pt>
                <c:pt idx="238">
                  <c:v>9.5760000000000005</c:v>
                </c:pt>
                <c:pt idx="239">
                  <c:v>9.5879999999999992</c:v>
                </c:pt>
                <c:pt idx="240">
                  <c:v>9.5990000000000002</c:v>
                </c:pt>
                <c:pt idx="241">
                  <c:v>9.61</c:v>
                </c:pt>
                <c:pt idx="242">
                  <c:v>9.6210000000000004</c:v>
                </c:pt>
                <c:pt idx="243">
                  <c:v>9.6319999999999997</c:v>
                </c:pt>
                <c:pt idx="244">
                  <c:v>9.6430000000000007</c:v>
                </c:pt>
                <c:pt idx="245">
                  <c:v>9.6539999999999999</c:v>
                </c:pt>
                <c:pt idx="246">
                  <c:v>9.6649999999999991</c:v>
                </c:pt>
                <c:pt idx="247">
                  <c:v>9.6760000000000002</c:v>
                </c:pt>
                <c:pt idx="248">
                  <c:v>9.6869999999999994</c:v>
                </c:pt>
                <c:pt idx="249">
                  <c:v>9.6980000000000004</c:v>
                </c:pt>
                <c:pt idx="250">
                  <c:v>9.7080000000000002</c:v>
                </c:pt>
                <c:pt idx="251">
                  <c:v>9.7189999999999994</c:v>
                </c:pt>
                <c:pt idx="252">
                  <c:v>9.73</c:v>
                </c:pt>
                <c:pt idx="253">
                  <c:v>9.7409999999999997</c:v>
                </c:pt>
                <c:pt idx="254">
                  <c:v>9.7509999999999994</c:v>
                </c:pt>
                <c:pt idx="255">
                  <c:v>9.7620000000000005</c:v>
                </c:pt>
                <c:pt idx="256">
                  <c:v>9.7729999999999997</c:v>
                </c:pt>
                <c:pt idx="257">
                  <c:v>9.7829999999999995</c:v>
                </c:pt>
                <c:pt idx="258">
                  <c:v>9.7940000000000005</c:v>
                </c:pt>
                <c:pt idx="259">
                  <c:v>9.8040000000000003</c:v>
                </c:pt>
                <c:pt idx="260">
                  <c:v>9.8149999999999995</c:v>
                </c:pt>
                <c:pt idx="261">
                  <c:v>9.8249999999999993</c:v>
                </c:pt>
                <c:pt idx="262">
                  <c:v>9.8360000000000003</c:v>
                </c:pt>
                <c:pt idx="263">
                  <c:v>9.8460000000000001</c:v>
                </c:pt>
                <c:pt idx="264">
                  <c:v>9.8559999999999999</c:v>
                </c:pt>
                <c:pt idx="265">
                  <c:v>9.8670000000000009</c:v>
                </c:pt>
                <c:pt idx="266">
                  <c:v>9.8770000000000007</c:v>
                </c:pt>
                <c:pt idx="267">
                  <c:v>9.8879999999999999</c:v>
                </c:pt>
                <c:pt idx="268">
                  <c:v>9.8979999999999997</c:v>
                </c:pt>
                <c:pt idx="269">
                  <c:v>9.9079999999999995</c:v>
                </c:pt>
                <c:pt idx="270">
                  <c:v>9.9179999999999993</c:v>
                </c:pt>
                <c:pt idx="271">
                  <c:v>9.9280000000000008</c:v>
                </c:pt>
                <c:pt idx="272">
                  <c:v>9.9390000000000001</c:v>
                </c:pt>
                <c:pt idx="273">
                  <c:v>9.9489999999999998</c:v>
                </c:pt>
                <c:pt idx="274">
                  <c:v>9.9589999999999996</c:v>
                </c:pt>
                <c:pt idx="275">
                  <c:v>9.9689999999999994</c:v>
                </c:pt>
                <c:pt idx="276">
                  <c:v>9.9789999999999992</c:v>
                </c:pt>
                <c:pt idx="277">
                  <c:v>9.9890000000000008</c:v>
                </c:pt>
                <c:pt idx="278">
                  <c:v>9.9990000000000006</c:v>
                </c:pt>
                <c:pt idx="279">
                  <c:v>10.009</c:v>
                </c:pt>
                <c:pt idx="280">
                  <c:v>10.019</c:v>
                </c:pt>
                <c:pt idx="281">
                  <c:v>10.029</c:v>
                </c:pt>
                <c:pt idx="282">
                  <c:v>10.039</c:v>
                </c:pt>
                <c:pt idx="283">
                  <c:v>10.048999999999999</c:v>
                </c:pt>
                <c:pt idx="284">
                  <c:v>10.058999999999999</c:v>
                </c:pt>
                <c:pt idx="285">
                  <c:v>10.069000000000001</c:v>
                </c:pt>
                <c:pt idx="286">
                  <c:v>10.077999999999999</c:v>
                </c:pt>
                <c:pt idx="287">
                  <c:v>10.087999999999999</c:v>
                </c:pt>
                <c:pt idx="288">
                  <c:v>10.098000000000001</c:v>
                </c:pt>
                <c:pt idx="289">
                  <c:v>10.108000000000001</c:v>
                </c:pt>
                <c:pt idx="290">
                  <c:v>10.117000000000001</c:v>
                </c:pt>
                <c:pt idx="291">
                  <c:v>10.127000000000001</c:v>
                </c:pt>
                <c:pt idx="292">
                  <c:v>10.137</c:v>
                </c:pt>
                <c:pt idx="293">
                  <c:v>10.146000000000001</c:v>
                </c:pt>
                <c:pt idx="294">
                  <c:v>10.156000000000001</c:v>
                </c:pt>
                <c:pt idx="295">
                  <c:v>10.166</c:v>
                </c:pt>
                <c:pt idx="296">
                  <c:v>10.175000000000001</c:v>
                </c:pt>
                <c:pt idx="297">
                  <c:v>10.185</c:v>
                </c:pt>
                <c:pt idx="298">
                  <c:v>10.194000000000001</c:v>
                </c:pt>
                <c:pt idx="299">
                  <c:v>10.204000000000001</c:v>
                </c:pt>
                <c:pt idx="300">
                  <c:v>10.212999999999999</c:v>
                </c:pt>
                <c:pt idx="301">
                  <c:v>10.223000000000001</c:v>
                </c:pt>
                <c:pt idx="302">
                  <c:v>10.231999999999999</c:v>
                </c:pt>
                <c:pt idx="303">
                  <c:v>10.242000000000001</c:v>
                </c:pt>
                <c:pt idx="304">
                  <c:v>10.250999999999999</c:v>
                </c:pt>
                <c:pt idx="305">
                  <c:v>10.260999999999999</c:v>
                </c:pt>
                <c:pt idx="306">
                  <c:v>10.27</c:v>
                </c:pt>
                <c:pt idx="307">
                  <c:v>10.279</c:v>
                </c:pt>
                <c:pt idx="308">
                  <c:v>10.289</c:v>
                </c:pt>
                <c:pt idx="309">
                  <c:v>10.298</c:v>
                </c:pt>
                <c:pt idx="310">
                  <c:v>10.307</c:v>
                </c:pt>
                <c:pt idx="311">
                  <c:v>10.317</c:v>
                </c:pt>
                <c:pt idx="312">
                  <c:v>10.326000000000001</c:v>
                </c:pt>
                <c:pt idx="313">
                  <c:v>10.335000000000001</c:v>
                </c:pt>
                <c:pt idx="314">
                  <c:v>10.345000000000001</c:v>
                </c:pt>
                <c:pt idx="315">
                  <c:v>10.353999999999999</c:v>
                </c:pt>
                <c:pt idx="316">
                  <c:v>10.363</c:v>
                </c:pt>
                <c:pt idx="317">
                  <c:v>10.372</c:v>
                </c:pt>
                <c:pt idx="318">
                  <c:v>10.381</c:v>
                </c:pt>
                <c:pt idx="319">
                  <c:v>10.39</c:v>
                </c:pt>
                <c:pt idx="320">
                  <c:v>10.4</c:v>
                </c:pt>
                <c:pt idx="321">
                  <c:v>10.409000000000001</c:v>
                </c:pt>
                <c:pt idx="322">
                  <c:v>10.417999999999999</c:v>
                </c:pt>
                <c:pt idx="323">
                  <c:v>10.427</c:v>
                </c:pt>
                <c:pt idx="324">
                  <c:v>10.436</c:v>
                </c:pt>
                <c:pt idx="325">
                  <c:v>10.445</c:v>
                </c:pt>
                <c:pt idx="326">
                  <c:v>10.454000000000001</c:v>
                </c:pt>
                <c:pt idx="327">
                  <c:v>10.462999999999999</c:v>
                </c:pt>
                <c:pt idx="328">
                  <c:v>10.472</c:v>
                </c:pt>
                <c:pt idx="329">
                  <c:v>10.481</c:v>
                </c:pt>
                <c:pt idx="330">
                  <c:v>10.49</c:v>
                </c:pt>
                <c:pt idx="331">
                  <c:v>10.499000000000001</c:v>
                </c:pt>
                <c:pt idx="332">
                  <c:v>10.507999999999999</c:v>
                </c:pt>
                <c:pt idx="333">
                  <c:v>10.516999999999999</c:v>
                </c:pt>
                <c:pt idx="334">
                  <c:v>10.526</c:v>
                </c:pt>
                <c:pt idx="335">
                  <c:v>10.535</c:v>
                </c:pt>
                <c:pt idx="336">
                  <c:v>10.544</c:v>
                </c:pt>
                <c:pt idx="337">
                  <c:v>10.553000000000001</c:v>
                </c:pt>
                <c:pt idx="338">
                  <c:v>10.561999999999999</c:v>
                </c:pt>
                <c:pt idx="339">
                  <c:v>10.571</c:v>
                </c:pt>
                <c:pt idx="340">
                  <c:v>10.58</c:v>
                </c:pt>
                <c:pt idx="341">
                  <c:v>10.589</c:v>
                </c:pt>
                <c:pt idx="342">
                  <c:v>10.597</c:v>
                </c:pt>
                <c:pt idx="343">
                  <c:v>10.606</c:v>
                </c:pt>
                <c:pt idx="344">
                  <c:v>10.615</c:v>
                </c:pt>
                <c:pt idx="345">
                  <c:v>10.624000000000001</c:v>
                </c:pt>
                <c:pt idx="346">
                  <c:v>10.632999999999999</c:v>
                </c:pt>
                <c:pt idx="347">
                  <c:v>10.641999999999999</c:v>
                </c:pt>
                <c:pt idx="348">
                  <c:v>10.65</c:v>
                </c:pt>
                <c:pt idx="349">
                  <c:v>10.659000000000001</c:v>
                </c:pt>
                <c:pt idx="350">
                  <c:v>10.667999999999999</c:v>
                </c:pt>
                <c:pt idx="351">
                  <c:v>10.677</c:v>
                </c:pt>
                <c:pt idx="352">
                  <c:v>10.685</c:v>
                </c:pt>
                <c:pt idx="353">
                  <c:v>10.694000000000001</c:v>
                </c:pt>
                <c:pt idx="354">
                  <c:v>10.702999999999999</c:v>
                </c:pt>
                <c:pt idx="355">
                  <c:v>10.712</c:v>
                </c:pt>
                <c:pt idx="356">
                  <c:v>10.72</c:v>
                </c:pt>
                <c:pt idx="357">
                  <c:v>10.728999999999999</c:v>
                </c:pt>
                <c:pt idx="358">
                  <c:v>10.738</c:v>
                </c:pt>
                <c:pt idx="359">
                  <c:v>10.746</c:v>
                </c:pt>
                <c:pt idx="360">
                  <c:v>10.755000000000001</c:v>
                </c:pt>
                <c:pt idx="361">
                  <c:v>10.763</c:v>
                </c:pt>
                <c:pt idx="362">
                  <c:v>10.772</c:v>
                </c:pt>
                <c:pt idx="363">
                  <c:v>10.781000000000001</c:v>
                </c:pt>
                <c:pt idx="364">
                  <c:v>10.789</c:v>
                </c:pt>
                <c:pt idx="365">
                  <c:v>10.798</c:v>
                </c:pt>
                <c:pt idx="366">
                  <c:v>10.807</c:v>
                </c:pt>
                <c:pt idx="367">
                  <c:v>10.815</c:v>
                </c:pt>
                <c:pt idx="368">
                  <c:v>10.824</c:v>
                </c:pt>
                <c:pt idx="369">
                  <c:v>10.832000000000001</c:v>
                </c:pt>
                <c:pt idx="370">
                  <c:v>10.840999999999999</c:v>
                </c:pt>
                <c:pt idx="371">
                  <c:v>10.85</c:v>
                </c:pt>
                <c:pt idx="372">
                  <c:v>10.858000000000001</c:v>
                </c:pt>
                <c:pt idx="373">
                  <c:v>10.866</c:v>
                </c:pt>
                <c:pt idx="374">
                  <c:v>10.875</c:v>
                </c:pt>
                <c:pt idx="375">
                  <c:v>10.884</c:v>
                </c:pt>
                <c:pt idx="376">
                  <c:v>10.891999999999999</c:v>
                </c:pt>
                <c:pt idx="377">
                  <c:v>10.9</c:v>
                </c:pt>
                <c:pt idx="378">
                  <c:v>10.909000000000001</c:v>
                </c:pt>
                <c:pt idx="379">
                  <c:v>10.917999999999999</c:v>
                </c:pt>
                <c:pt idx="380">
                  <c:v>10.926</c:v>
                </c:pt>
                <c:pt idx="381">
                  <c:v>10.933999999999999</c:v>
                </c:pt>
                <c:pt idx="382">
                  <c:v>10.943</c:v>
                </c:pt>
                <c:pt idx="383">
                  <c:v>10.951000000000001</c:v>
                </c:pt>
                <c:pt idx="384">
                  <c:v>10.96</c:v>
                </c:pt>
                <c:pt idx="385">
                  <c:v>10.968</c:v>
                </c:pt>
                <c:pt idx="386">
                  <c:v>10.977</c:v>
                </c:pt>
                <c:pt idx="387">
                  <c:v>10.984999999999999</c:v>
                </c:pt>
                <c:pt idx="388">
                  <c:v>10.993</c:v>
                </c:pt>
                <c:pt idx="389">
                  <c:v>11.002000000000001</c:v>
                </c:pt>
                <c:pt idx="390">
                  <c:v>11.01</c:v>
                </c:pt>
                <c:pt idx="391">
                  <c:v>11.018000000000001</c:v>
                </c:pt>
                <c:pt idx="392">
                  <c:v>11.026999999999999</c:v>
                </c:pt>
                <c:pt idx="393">
                  <c:v>11.035</c:v>
                </c:pt>
                <c:pt idx="394">
                  <c:v>11.044</c:v>
                </c:pt>
                <c:pt idx="395">
                  <c:v>11.052</c:v>
                </c:pt>
                <c:pt idx="396">
                  <c:v>11.06</c:v>
                </c:pt>
                <c:pt idx="397">
                  <c:v>11.068</c:v>
                </c:pt>
                <c:pt idx="398">
                  <c:v>11.077</c:v>
                </c:pt>
                <c:pt idx="399">
                  <c:v>11.085000000000001</c:v>
                </c:pt>
                <c:pt idx="400">
                  <c:v>11.093</c:v>
                </c:pt>
                <c:pt idx="401">
                  <c:v>11.102</c:v>
                </c:pt>
                <c:pt idx="402">
                  <c:v>11.11</c:v>
                </c:pt>
                <c:pt idx="403">
                  <c:v>11.118</c:v>
                </c:pt>
                <c:pt idx="404">
                  <c:v>11.127000000000001</c:v>
                </c:pt>
                <c:pt idx="405">
                  <c:v>11.135</c:v>
                </c:pt>
                <c:pt idx="406">
                  <c:v>11.143000000000001</c:v>
                </c:pt>
                <c:pt idx="407">
                  <c:v>11.151</c:v>
                </c:pt>
                <c:pt idx="408">
                  <c:v>11.16</c:v>
                </c:pt>
                <c:pt idx="409">
                  <c:v>11.167999999999999</c:v>
                </c:pt>
                <c:pt idx="410">
                  <c:v>11.176</c:v>
                </c:pt>
                <c:pt idx="411">
                  <c:v>11.183999999999999</c:v>
                </c:pt>
                <c:pt idx="412">
                  <c:v>11.192</c:v>
                </c:pt>
                <c:pt idx="413">
                  <c:v>11.201000000000001</c:v>
                </c:pt>
                <c:pt idx="414">
                  <c:v>11.209</c:v>
                </c:pt>
                <c:pt idx="415">
                  <c:v>11.217000000000001</c:v>
                </c:pt>
                <c:pt idx="416">
                  <c:v>11.225</c:v>
                </c:pt>
                <c:pt idx="417">
                  <c:v>11.234</c:v>
                </c:pt>
                <c:pt idx="418">
                  <c:v>11.242000000000001</c:v>
                </c:pt>
                <c:pt idx="419">
                  <c:v>11.25</c:v>
                </c:pt>
                <c:pt idx="420">
                  <c:v>11.257999999999999</c:v>
                </c:pt>
                <c:pt idx="421">
                  <c:v>11.266</c:v>
                </c:pt>
                <c:pt idx="422">
                  <c:v>11.273999999999999</c:v>
                </c:pt>
                <c:pt idx="423">
                  <c:v>11.282999999999999</c:v>
                </c:pt>
                <c:pt idx="424">
                  <c:v>11.291</c:v>
                </c:pt>
                <c:pt idx="425">
                  <c:v>11.298999999999999</c:v>
                </c:pt>
                <c:pt idx="426">
                  <c:v>11.307</c:v>
                </c:pt>
                <c:pt idx="427">
                  <c:v>11.315</c:v>
                </c:pt>
                <c:pt idx="428">
                  <c:v>11.323</c:v>
                </c:pt>
                <c:pt idx="429">
                  <c:v>11.331</c:v>
                </c:pt>
                <c:pt idx="430">
                  <c:v>11.34</c:v>
                </c:pt>
                <c:pt idx="431">
                  <c:v>11.348000000000001</c:v>
                </c:pt>
                <c:pt idx="432">
                  <c:v>11.356</c:v>
                </c:pt>
                <c:pt idx="433">
                  <c:v>11.364000000000001</c:v>
                </c:pt>
                <c:pt idx="434">
                  <c:v>11.372</c:v>
                </c:pt>
                <c:pt idx="435">
                  <c:v>11.38</c:v>
                </c:pt>
                <c:pt idx="436">
                  <c:v>11.388</c:v>
                </c:pt>
                <c:pt idx="437">
                  <c:v>11.396000000000001</c:v>
                </c:pt>
                <c:pt idx="438">
                  <c:v>11.404</c:v>
                </c:pt>
                <c:pt idx="439">
                  <c:v>11.413</c:v>
                </c:pt>
                <c:pt idx="440">
                  <c:v>11.420999999999999</c:v>
                </c:pt>
                <c:pt idx="441">
                  <c:v>11.429</c:v>
                </c:pt>
                <c:pt idx="442">
                  <c:v>11.436999999999999</c:v>
                </c:pt>
                <c:pt idx="443">
                  <c:v>11.445</c:v>
                </c:pt>
                <c:pt idx="444">
                  <c:v>11.452999999999999</c:v>
                </c:pt>
                <c:pt idx="445">
                  <c:v>11.461</c:v>
                </c:pt>
                <c:pt idx="446">
                  <c:v>11.468999999999999</c:v>
                </c:pt>
                <c:pt idx="447">
                  <c:v>11.477</c:v>
                </c:pt>
                <c:pt idx="448">
                  <c:v>11.484999999999999</c:v>
                </c:pt>
                <c:pt idx="449">
                  <c:v>11.493</c:v>
                </c:pt>
                <c:pt idx="450">
                  <c:v>11.500999999999999</c:v>
                </c:pt>
                <c:pt idx="451">
                  <c:v>11.509</c:v>
                </c:pt>
                <c:pt idx="452">
                  <c:v>11.516999999999999</c:v>
                </c:pt>
                <c:pt idx="453">
                  <c:v>11.525</c:v>
                </c:pt>
                <c:pt idx="454">
                  <c:v>11.532999999999999</c:v>
                </c:pt>
                <c:pt idx="455">
                  <c:v>11.541</c:v>
                </c:pt>
                <c:pt idx="456">
                  <c:v>11.548999999999999</c:v>
                </c:pt>
                <c:pt idx="457">
                  <c:v>11.557</c:v>
                </c:pt>
                <c:pt idx="458">
                  <c:v>11.565</c:v>
                </c:pt>
                <c:pt idx="459">
                  <c:v>11.573</c:v>
                </c:pt>
                <c:pt idx="460">
                  <c:v>11.581</c:v>
                </c:pt>
                <c:pt idx="461">
                  <c:v>11.589</c:v>
                </c:pt>
                <c:pt idx="462">
                  <c:v>11.597</c:v>
                </c:pt>
                <c:pt idx="463">
                  <c:v>11.605</c:v>
                </c:pt>
                <c:pt idx="464">
                  <c:v>11.613</c:v>
                </c:pt>
                <c:pt idx="465">
                  <c:v>11.621</c:v>
                </c:pt>
                <c:pt idx="466">
                  <c:v>11.629</c:v>
                </c:pt>
                <c:pt idx="467">
                  <c:v>11.637</c:v>
                </c:pt>
                <c:pt idx="468">
                  <c:v>11.645</c:v>
                </c:pt>
                <c:pt idx="469">
                  <c:v>11.653</c:v>
                </c:pt>
                <c:pt idx="470">
                  <c:v>11.661</c:v>
                </c:pt>
                <c:pt idx="471">
                  <c:v>11.669</c:v>
                </c:pt>
                <c:pt idx="472">
                  <c:v>11.677</c:v>
                </c:pt>
                <c:pt idx="473">
                  <c:v>11.685</c:v>
                </c:pt>
                <c:pt idx="474">
                  <c:v>11.693</c:v>
                </c:pt>
                <c:pt idx="475">
                  <c:v>11.701000000000001</c:v>
                </c:pt>
                <c:pt idx="476">
                  <c:v>11.709</c:v>
                </c:pt>
                <c:pt idx="477">
                  <c:v>11.717000000000001</c:v>
                </c:pt>
                <c:pt idx="478">
                  <c:v>11.725</c:v>
                </c:pt>
                <c:pt idx="479">
                  <c:v>11.733000000000001</c:v>
                </c:pt>
                <c:pt idx="480">
                  <c:v>11.74</c:v>
                </c:pt>
                <c:pt idx="481">
                  <c:v>11.747999999999999</c:v>
                </c:pt>
                <c:pt idx="482">
                  <c:v>11.756</c:v>
                </c:pt>
                <c:pt idx="483">
                  <c:v>11.763999999999999</c:v>
                </c:pt>
                <c:pt idx="484">
                  <c:v>11.772</c:v>
                </c:pt>
                <c:pt idx="485">
                  <c:v>11.78</c:v>
                </c:pt>
                <c:pt idx="486">
                  <c:v>11.788</c:v>
                </c:pt>
                <c:pt idx="487">
                  <c:v>11.795999999999999</c:v>
                </c:pt>
                <c:pt idx="488">
                  <c:v>11.804</c:v>
                </c:pt>
                <c:pt idx="489">
                  <c:v>11.811999999999999</c:v>
                </c:pt>
                <c:pt idx="490">
                  <c:v>11.82</c:v>
                </c:pt>
                <c:pt idx="491">
                  <c:v>11.827999999999999</c:v>
                </c:pt>
                <c:pt idx="492">
                  <c:v>11.836</c:v>
                </c:pt>
                <c:pt idx="493">
                  <c:v>11.843</c:v>
                </c:pt>
                <c:pt idx="494">
                  <c:v>11.851000000000001</c:v>
                </c:pt>
                <c:pt idx="495">
                  <c:v>11.859</c:v>
                </c:pt>
                <c:pt idx="496">
                  <c:v>11.867000000000001</c:v>
                </c:pt>
                <c:pt idx="497">
                  <c:v>11.875</c:v>
                </c:pt>
                <c:pt idx="498">
                  <c:v>11.882999999999999</c:v>
                </c:pt>
                <c:pt idx="499">
                  <c:v>11.891</c:v>
                </c:pt>
                <c:pt idx="500">
                  <c:v>11.898999999999999</c:v>
                </c:pt>
                <c:pt idx="501">
                  <c:v>11.906000000000001</c:v>
                </c:pt>
                <c:pt idx="502">
                  <c:v>11.914</c:v>
                </c:pt>
                <c:pt idx="503">
                  <c:v>11.922000000000001</c:v>
                </c:pt>
                <c:pt idx="504">
                  <c:v>11.93</c:v>
                </c:pt>
                <c:pt idx="505">
                  <c:v>11.938000000000001</c:v>
                </c:pt>
                <c:pt idx="506">
                  <c:v>11.946</c:v>
                </c:pt>
                <c:pt idx="507">
                  <c:v>11.954000000000001</c:v>
                </c:pt>
                <c:pt idx="508">
                  <c:v>11.962</c:v>
                </c:pt>
                <c:pt idx="509">
                  <c:v>11.968999999999999</c:v>
                </c:pt>
                <c:pt idx="510">
                  <c:v>11.977</c:v>
                </c:pt>
                <c:pt idx="511">
                  <c:v>11.984999999999999</c:v>
                </c:pt>
                <c:pt idx="512">
                  <c:v>11.993</c:v>
                </c:pt>
                <c:pt idx="513">
                  <c:v>12.000999999999999</c:v>
                </c:pt>
                <c:pt idx="514">
                  <c:v>12.009</c:v>
                </c:pt>
                <c:pt idx="515">
                  <c:v>12.016</c:v>
                </c:pt>
                <c:pt idx="516">
                  <c:v>12.023999999999999</c:v>
                </c:pt>
                <c:pt idx="517">
                  <c:v>12.032</c:v>
                </c:pt>
                <c:pt idx="518">
                  <c:v>12.04</c:v>
                </c:pt>
                <c:pt idx="519">
                  <c:v>12.048</c:v>
                </c:pt>
                <c:pt idx="520">
                  <c:v>12.055999999999999</c:v>
                </c:pt>
                <c:pt idx="521">
                  <c:v>12.063000000000001</c:v>
                </c:pt>
                <c:pt idx="522">
                  <c:v>12.071</c:v>
                </c:pt>
                <c:pt idx="523">
                  <c:v>12.079000000000001</c:v>
                </c:pt>
                <c:pt idx="524">
                  <c:v>12.087</c:v>
                </c:pt>
                <c:pt idx="525">
                  <c:v>12.095000000000001</c:v>
                </c:pt>
                <c:pt idx="526">
                  <c:v>12.103</c:v>
                </c:pt>
                <c:pt idx="527">
                  <c:v>12.11</c:v>
                </c:pt>
                <c:pt idx="528">
                  <c:v>12.118</c:v>
                </c:pt>
                <c:pt idx="529">
                  <c:v>12.125999999999999</c:v>
                </c:pt>
                <c:pt idx="530">
                  <c:v>12.134</c:v>
                </c:pt>
                <c:pt idx="531">
                  <c:v>12.141</c:v>
                </c:pt>
                <c:pt idx="532">
                  <c:v>12.148999999999999</c:v>
                </c:pt>
                <c:pt idx="533">
                  <c:v>12.157</c:v>
                </c:pt>
                <c:pt idx="534">
                  <c:v>12.164999999999999</c:v>
                </c:pt>
                <c:pt idx="535">
                  <c:v>12.173</c:v>
                </c:pt>
                <c:pt idx="536">
                  <c:v>12.180999999999999</c:v>
                </c:pt>
                <c:pt idx="537">
                  <c:v>12.188000000000001</c:v>
                </c:pt>
                <c:pt idx="538">
                  <c:v>12.196</c:v>
                </c:pt>
                <c:pt idx="539">
                  <c:v>12.204000000000001</c:v>
                </c:pt>
                <c:pt idx="540">
                  <c:v>12.212</c:v>
                </c:pt>
                <c:pt idx="541">
                  <c:v>12.218999999999999</c:v>
                </c:pt>
                <c:pt idx="542">
                  <c:v>12.227</c:v>
                </c:pt>
                <c:pt idx="543">
                  <c:v>12.234999999999999</c:v>
                </c:pt>
                <c:pt idx="544">
                  <c:v>12.243</c:v>
                </c:pt>
                <c:pt idx="545">
                  <c:v>12.250999999999999</c:v>
                </c:pt>
                <c:pt idx="546">
                  <c:v>12.257999999999999</c:v>
                </c:pt>
                <c:pt idx="547">
                  <c:v>12.266</c:v>
                </c:pt>
                <c:pt idx="548">
                  <c:v>12.273999999999999</c:v>
                </c:pt>
                <c:pt idx="549">
                  <c:v>12.282</c:v>
                </c:pt>
                <c:pt idx="550">
                  <c:v>12.289</c:v>
                </c:pt>
                <c:pt idx="551">
                  <c:v>12.297000000000001</c:v>
                </c:pt>
                <c:pt idx="552">
                  <c:v>12.305</c:v>
                </c:pt>
                <c:pt idx="553">
                  <c:v>12.313000000000001</c:v>
                </c:pt>
                <c:pt idx="554">
                  <c:v>12.32</c:v>
                </c:pt>
                <c:pt idx="555">
                  <c:v>12.327999999999999</c:v>
                </c:pt>
                <c:pt idx="556">
                  <c:v>12.336</c:v>
                </c:pt>
                <c:pt idx="557">
                  <c:v>12.343999999999999</c:v>
                </c:pt>
                <c:pt idx="558">
                  <c:v>12.351000000000001</c:v>
                </c:pt>
                <c:pt idx="559">
                  <c:v>12.359</c:v>
                </c:pt>
                <c:pt idx="560">
                  <c:v>12.367000000000001</c:v>
                </c:pt>
                <c:pt idx="561">
                  <c:v>12.375</c:v>
                </c:pt>
                <c:pt idx="562">
                  <c:v>12.382</c:v>
                </c:pt>
                <c:pt idx="563">
                  <c:v>12.39</c:v>
                </c:pt>
                <c:pt idx="564">
                  <c:v>12.398</c:v>
                </c:pt>
                <c:pt idx="565">
                  <c:v>12.406000000000001</c:v>
                </c:pt>
                <c:pt idx="566">
                  <c:v>12.413</c:v>
                </c:pt>
                <c:pt idx="567">
                  <c:v>12.420999999999999</c:v>
                </c:pt>
                <c:pt idx="568">
                  <c:v>12.429</c:v>
                </c:pt>
                <c:pt idx="569">
                  <c:v>12.436999999999999</c:v>
                </c:pt>
                <c:pt idx="570">
                  <c:v>12.444000000000001</c:v>
                </c:pt>
                <c:pt idx="571">
                  <c:v>12.452</c:v>
                </c:pt>
                <c:pt idx="572">
                  <c:v>12.46</c:v>
                </c:pt>
                <c:pt idx="573">
                  <c:v>12.468</c:v>
                </c:pt>
                <c:pt idx="574">
                  <c:v>12.475</c:v>
                </c:pt>
                <c:pt idx="575">
                  <c:v>12.483000000000001</c:v>
                </c:pt>
                <c:pt idx="576">
                  <c:v>12.491</c:v>
                </c:pt>
                <c:pt idx="577">
                  <c:v>12.497999999999999</c:v>
                </c:pt>
                <c:pt idx="578">
                  <c:v>12.506</c:v>
                </c:pt>
                <c:pt idx="579">
                  <c:v>12.513999999999999</c:v>
                </c:pt>
                <c:pt idx="580">
                  <c:v>12.522</c:v>
                </c:pt>
                <c:pt idx="581">
                  <c:v>12.529</c:v>
                </c:pt>
                <c:pt idx="582">
                  <c:v>12.537000000000001</c:v>
                </c:pt>
                <c:pt idx="583">
                  <c:v>12.545</c:v>
                </c:pt>
                <c:pt idx="584">
                  <c:v>12.552</c:v>
                </c:pt>
                <c:pt idx="585">
                  <c:v>12.56</c:v>
                </c:pt>
                <c:pt idx="586">
                  <c:v>12.568</c:v>
                </c:pt>
                <c:pt idx="587">
                  <c:v>12.576000000000001</c:v>
                </c:pt>
                <c:pt idx="588">
                  <c:v>12.583</c:v>
                </c:pt>
                <c:pt idx="589">
                  <c:v>12.590999999999999</c:v>
                </c:pt>
                <c:pt idx="590">
                  <c:v>12.599</c:v>
                </c:pt>
                <c:pt idx="591">
                  <c:v>12.606999999999999</c:v>
                </c:pt>
                <c:pt idx="592">
                  <c:v>12.614000000000001</c:v>
                </c:pt>
                <c:pt idx="593">
                  <c:v>12.622</c:v>
                </c:pt>
                <c:pt idx="594">
                  <c:v>12.63</c:v>
                </c:pt>
                <c:pt idx="595">
                  <c:v>12.637</c:v>
                </c:pt>
                <c:pt idx="596">
                  <c:v>12.645</c:v>
                </c:pt>
                <c:pt idx="597">
                  <c:v>12.653</c:v>
                </c:pt>
                <c:pt idx="598">
                  <c:v>12.661</c:v>
                </c:pt>
                <c:pt idx="599">
                  <c:v>12.667999999999999</c:v>
                </c:pt>
                <c:pt idx="600">
                  <c:v>12.676</c:v>
                </c:pt>
                <c:pt idx="601">
                  <c:v>12.683999999999999</c:v>
                </c:pt>
                <c:pt idx="602">
                  <c:v>12.691000000000001</c:v>
                </c:pt>
                <c:pt idx="603">
                  <c:v>12.699</c:v>
                </c:pt>
                <c:pt idx="604">
                  <c:v>12.707000000000001</c:v>
                </c:pt>
                <c:pt idx="605">
                  <c:v>12.715</c:v>
                </c:pt>
                <c:pt idx="606">
                  <c:v>12.722</c:v>
                </c:pt>
                <c:pt idx="607">
                  <c:v>12.73</c:v>
                </c:pt>
                <c:pt idx="608">
                  <c:v>12.738</c:v>
                </c:pt>
                <c:pt idx="609">
                  <c:v>12.744999999999999</c:v>
                </c:pt>
                <c:pt idx="610">
                  <c:v>12.753</c:v>
                </c:pt>
                <c:pt idx="611">
                  <c:v>12.760999999999999</c:v>
                </c:pt>
                <c:pt idx="612">
                  <c:v>12.768000000000001</c:v>
                </c:pt>
                <c:pt idx="613">
                  <c:v>12.776</c:v>
                </c:pt>
                <c:pt idx="614">
                  <c:v>12.784000000000001</c:v>
                </c:pt>
                <c:pt idx="615">
                  <c:v>12.792</c:v>
                </c:pt>
                <c:pt idx="616">
                  <c:v>12.798999999999999</c:v>
                </c:pt>
                <c:pt idx="617">
                  <c:v>12.807</c:v>
                </c:pt>
                <c:pt idx="618">
                  <c:v>12.815</c:v>
                </c:pt>
                <c:pt idx="619">
                  <c:v>12.821999999999999</c:v>
                </c:pt>
                <c:pt idx="620">
                  <c:v>12.83</c:v>
                </c:pt>
                <c:pt idx="621">
                  <c:v>12.837999999999999</c:v>
                </c:pt>
                <c:pt idx="622">
                  <c:v>12.846</c:v>
                </c:pt>
                <c:pt idx="623">
                  <c:v>12.853</c:v>
                </c:pt>
                <c:pt idx="624">
                  <c:v>12.861000000000001</c:v>
                </c:pt>
                <c:pt idx="625">
                  <c:v>12.869</c:v>
                </c:pt>
                <c:pt idx="626">
                  <c:v>12.875999999999999</c:v>
                </c:pt>
                <c:pt idx="627">
                  <c:v>12.884</c:v>
                </c:pt>
                <c:pt idx="628">
                  <c:v>12.891999999999999</c:v>
                </c:pt>
                <c:pt idx="629">
                  <c:v>12.9</c:v>
                </c:pt>
                <c:pt idx="630">
                  <c:v>12.907</c:v>
                </c:pt>
                <c:pt idx="631">
                  <c:v>12.914999999999999</c:v>
                </c:pt>
                <c:pt idx="632">
                  <c:v>12.923</c:v>
                </c:pt>
                <c:pt idx="633">
                  <c:v>12.93</c:v>
                </c:pt>
                <c:pt idx="634">
                  <c:v>12.938000000000001</c:v>
                </c:pt>
                <c:pt idx="635">
                  <c:v>12.946</c:v>
                </c:pt>
                <c:pt idx="636">
                  <c:v>12.952999999999999</c:v>
                </c:pt>
                <c:pt idx="637">
                  <c:v>12.961</c:v>
                </c:pt>
                <c:pt idx="638">
                  <c:v>12.968999999999999</c:v>
                </c:pt>
                <c:pt idx="639">
                  <c:v>12.977</c:v>
                </c:pt>
                <c:pt idx="640">
                  <c:v>12.984</c:v>
                </c:pt>
                <c:pt idx="641">
                  <c:v>12.992000000000001</c:v>
                </c:pt>
                <c:pt idx="642">
                  <c:v>13</c:v>
                </c:pt>
                <c:pt idx="643">
                  <c:v>13.007</c:v>
                </c:pt>
                <c:pt idx="644">
                  <c:v>13.015000000000001</c:v>
                </c:pt>
                <c:pt idx="645">
                  <c:v>13.023</c:v>
                </c:pt>
                <c:pt idx="646">
                  <c:v>13.031000000000001</c:v>
                </c:pt>
                <c:pt idx="647">
                  <c:v>13.038</c:v>
                </c:pt>
                <c:pt idx="648">
                  <c:v>13.045999999999999</c:v>
                </c:pt>
                <c:pt idx="649">
                  <c:v>13.054</c:v>
                </c:pt>
                <c:pt idx="650">
                  <c:v>13.061</c:v>
                </c:pt>
                <c:pt idx="651">
                  <c:v>13.069000000000001</c:v>
                </c:pt>
                <c:pt idx="652">
                  <c:v>13.077</c:v>
                </c:pt>
                <c:pt idx="653">
                  <c:v>13.085000000000001</c:v>
                </c:pt>
                <c:pt idx="654">
                  <c:v>13.092000000000001</c:v>
                </c:pt>
                <c:pt idx="655">
                  <c:v>13.1</c:v>
                </c:pt>
                <c:pt idx="656">
                  <c:v>13.108000000000001</c:v>
                </c:pt>
                <c:pt idx="657">
                  <c:v>13.115</c:v>
                </c:pt>
                <c:pt idx="658">
                  <c:v>13.122999999999999</c:v>
                </c:pt>
                <c:pt idx="659">
                  <c:v>13.131</c:v>
                </c:pt>
                <c:pt idx="660">
                  <c:v>13.138</c:v>
                </c:pt>
                <c:pt idx="661">
                  <c:v>13.146000000000001</c:v>
                </c:pt>
                <c:pt idx="662">
                  <c:v>13.154</c:v>
                </c:pt>
                <c:pt idx="663">
                  <c:v>13.162000000000001</c:v>
                </c:pt>
                <c:pt idx="664">
                  <c:v>13.169</c:v>
                </c:pt>
                <c:pt idx="665">
                  <c:v>13.177</c:v>
                </c:pt>
                <c:pt idx="666">
                  <c:v>13.185</c:v>
                </c:pt>
                <c:pt idx="667">
                  <c:v>13.192</c:v>
                </c:pt>
                <c:pt idx="668">
                  <c:v>13.2</c:v>
                </c:pt>
                <c:pt idx="669">
                  <c:v>13.208</c:v>
                </c:pt>
                <c:pt idx="670">
                  <c:v>13.215</c:v>
                </c:pt>
                <c:pt idx="671">
                  <c:v>13.223000000000001</c:v>
                </c:pt>
                <c:pt idx="672">
                  <c:v>13.231</c:v>
                </c:pt>
                <c:pt idx="673">
                  <c:v>13.239000000000001</c:v>
                </c:pt>
                <c:pt idx="674">
                  <c:v>13.246</c:v>
                </c:pt>
                <c:pt idx="675">
                  <c:v>13.254</c:v>
                </c:pt>
                <c:pt idx="676">
                  <c:v>13.262</c:v>
                </c:pt>
                <c:pt idx="677">
                  <c:v>13.269</c:v>
                </c:pt>
                <c:pt idx="678">
                  <c:v>13.276999999999999</c:v>
                </c:pt>
                <c:pt idx="679">
                  <c:v>13.285</c:v>
                </c:pt>
                <c:pt idx="680">
                  <c:v>13.292</c:v>
                </c:pt>
                <c:pt idx="681">
                  <c:v>13.3</c:v>
                </c:pt>
                <c:pt idx="682">
                  <c:v>13.308</c:v>
                </c:pt>
                <c:pt idx="683">
                  <c:v>13.316000000000001</c:v>
                </c:pt>
                <c:pt idx="684">
                  <c:v>13.323</c:v>
                </c:pt>
                <c:pt idx="685">
                  <c:v>13.331</c:v>
                </c:pt>
                <c:pt idx="686">
                  <c:v>13.339</c:v>
                </c:pt>
                <c:pt idx="687">
                  <c:v>13.346</c:v>
                </c:pt>
                <c:pt idx="688">
                  <c:v>13.353999999999999</c:v>
                </c:pt>
                <c:pt idx="689">
                  <c:v>13.362</c:v>
                </c:pt>
                <c:pt idx="690">
                  <c:v>13.369</c:v>
                </c:pt>
                <c:pt idx="691">
                  <c:v>13.377000000000001</c:v>
                </c:pt>
                <c:pt idx="692">
                  <c:v>13.385</c:v>
                </c:pt>
                <c:pt idx="693">
                  <c:v>13.391999999999999</c:v>
                </c:pt>
                <c:pt idx="694">
                  <c:v>13.4</c:v>
                </c:pt>
                <c:pt idx="695">
                  <c:v>13.407999999999999</c:v>
                </c:pt>
                <c:pt idx="696">
                  <c:v>13.416</c:v>
                </c:pt>
                <c:pt idx="697">
                  <c:v>13.423</c:v>
                </c:pt>
                <c:pt idx="698">
                  <c:v>13.430999999999999</c:v>
                </c:pt>
                <c:pt idx="699">
                  <c:v>13.439</c:v>
                </c:pt>
                <c:pt idx="700">
                  <c:v>13.446</c:v>
                </c:pt>
                <c:pt idx="701">
                  <c:v>13.454000000000001</c:v>
                </c:pt>
                <c:pt idx="702">
                  <c:v>13.462</c:v>
                </c:pt>
                <c:pt idx="703">
                  <c:v>13.468999999999999</c:v>
                </c:pt>
                <c:pt idx="704">
                  <c:v>13.477</c:v>
                </c:pt>
                <c:pt idx="705">
                  <c:v>13.484999999999999</c:v>
                </c:pt>
                <c:pt idx="706">
                  <c:v>13.492000000000001</c:v>
                </c:pt>
                <c:pt idx="707">
                  <c:v>13.5</c:v>
                </c:pt>
                <c:pt idx="708">
                  <c:v>13.507999999999999</c:v>
                </c:pt>
                <c:pt idx="709">
                  <c:v>13.516</c:v>
                </c:pt>
                <c:pt idx="710">
                  <c:v>13.523</c:v>
                </c:pt>
                <c:pt idx="711">
                  <c:v>13.531000000000001</c:v>
                </c:pt>
                <c:pt idx="712">
                  <c:v>13.538</c:v>
                </c:pt>
                <c:pt idx="713">
                  <c:v>13.545999999999999</c:v>
                </c:pt>
                <c:pt idx="714">
                  <c:v>13.554</c:v>
                </c:pt>
                <c:pt idx="715">
                  <c:v>13.561999999999999</c:v>
                </c:pt>
                <c:pt idx="716">
                  <c:v>13.569000000000001</c:v>
                </c:pt>
                <c:pt idx="717">
                  <c:v>13.577</c:v>
                </c:pt>
                <c:pt idx="718">
                  <c:v>13.585000000000001</c:v>
                </c:pt>
                <c:pt idx="719">
                  <c:v>13.592000000000001</c:v>
                </c:pt>
                <c:pt idx="720">
                  <c:v>13.6</c:v>
                </c:pt>
                <c:pt idx="721">
                  <c:v>13.608000000000001</c:v>
                </c:pt>
                <c:pt idx="722">
                  <c:v>13.615</c:v>
                </c:pt>
                <c:pt idx="723">
                  <c:v>13.622999999999999</c:v>
                </c:pt>
                <c:pt idx="724">
                  <c:v>13.631</c:v>
                </c:pt>
                <c:pt idx="725">
                  <c:v>13.638</c:v>
                </c:pt>
                <c:pt idx="726">
                  <c:v>13.646000000000001</c:v>
                </c:pt>
                <c:pt idx="727">
                  <c:v>13.654</c:v>
                </c:pt>
                <c:pt idx="728">
                  <c:v>13.661</c:v>
                </c:pt>
                <c:pt idx="729">
                  <c:v>13.669</c:v>
                </c:pt>
                <c:pt idx="730">
                  <c:v>13.677</c:v>
                </c:pt>
              </c:numCache>
            </c:numRef>
          </c:yVal>
          <c:smooth val="1"/>
          <c:extLst>
            <c:ext xmlns:c16="http://schemas.microsoft.com/office/drawing/2014/chart" uri="{C3380CC4-5D6E-409C-BE32-E72D297353CC}">
              <c16:uniqueId val="{00000004-090E-4DBE-B799-F9DE054002E3}"/>
            </c:ext>
          </c:extLst>
        </c:ser>
        <c:ser>
          <c:idx val="3"/>
          <c:order val="2"/>
          <c:tx>
            <c:strRef>
              <c:f>'Weight Data'!$G$1</c:f>
              <c:strCache>
                <c:ptCount val="1"/>
                <c:pt idx="0">
                  <c:v>50%</c:v>
                </c:pt>
              </c:strCache>
            </c:strRef>
          </c:tx>
          <c:spPr>
            <a:ln w="12700" cap="rnd">
              <a:solidFill>
                <a:schemeClr val="accent2"/>
              </a:solidFill>
              <a:round/>
            </a:ln>
            <a:effectLst/>
          </c:spPr>
          <c:marker>
            <c:symbol val="none"/>
          </c:marker>
          <c:dLbls>
            <c:dLbl>
              <c:idx val="729"/>
              <c:tx>
                <c:rich>
                  <a:bodyPr/>
                  <a:lstStyle/>
                  <a:p>
                    <a:fld id="{1823ACEA-49CE-4B0D-A176-CBD2D5C43654}"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90E-4DBE-B799-F9DE054002E3}"/>
                </c:ext>
              </c:extLst>
            </c:dLbl>
            <c:dLbl>
              <c:idx val="73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Data'!$G$2:$G$732</c:f>
              <c:numCache>
                <c:formatCode>0.00</c:formatCode>
                <c:ptCount val="731"/>
                <c:pt idx="0">
                  <c:v>3.3460000000000001</c:v>
                </c:pt>
                <c:pt idx="1">
                  <c:v>3.3170000000000002</c:v>
                </c:pt>
                <c:pt idx="2">
                  <c:v>3.3370000000000002</c:v>
                </c:pt>
                <c:pt idx="3">
                  <c:v>3.363</c:v>
                </c:pt>
                <c:pt idx="4">
                  <c:v>3.3919999999999999</c:v>
                </c:pt>
                <c:pt idx="5">
                  <c:v>3.4220000000000002</c:v>
                </c:pt>
                <c:pt idx="6">
                  <c:v>3.4550000000000001</c:v>
                </c:pt>
                <c:pt idx="7">
                  <c:v>3.488</c:v>
                </c:pt>
                <c:pt idx="8">
                  <c:v>3.5219999999999998</c:v>
                </c:pt>
                <c:pt idx="9">
                  <c:v>3.5579999999999998</c:v>
                </c:pt>
                <c:pt idx="10">
                  <c:v>3.5939999999999999</c:v>
                </c:pt>
                <c:pt idx="11">
                  <c:v>3.6320000000000001</c:v>
                </c:pt>
                <c:pt idx="12">
                  <c:v>3.6709999999999998</c:v>
                </c:pt>
                <c:pt idx="13">
                  <c:v>3.7109999999999999</c:v>
                </c:pt>
                <c:pt idx="14">
                  <c:v>3.7530000000000001</c:v>
                </c:pt>
                <c:pt idx="15">
                  <c:v>3.7959999999999998</c:v>
                </c:pt>
                <c:pt idx="16">
                  <c:v>3.839</c:v>
                </c:pt>
                <c:pt idx="17">
                  <c:v>3.883</c:v>
                </c:pt>
                <c:pt idx="18">
                  <c:v>3.927</c:v>
                </c:pt>
                <c:pt idx="19">
                  <c:v>3.9710000000000001</c:v>
                </c:pt>
                <c:pt idx="20">
                  <c:v>4.016</c:v>
                </c:pt>
                <c:pt idx="21">
                  <c:v>4.0599999999999996</c:v>
                </c:pt>
                <c:pt idx="22">
                  <c:v>4.1050000000000004</c:v>
                </c:pt>
                <c:pt idx="23">
                  <c:v>4.149</c:v>
                </c:pt>
                <c:pt idx="24">
                  <c:v>4.1929999999999996</c:v>
                </c:pt>
                <c:pt idx="25">
                  <c:v>4.2370000000000001</c:v>
                </c:pt>
                <c:pt idx="26">
                  <c:v>4.2809999999999997</c:v>
                </c:pt>
                <c:pt idx="27">
                  <c:v>4.3239999999999998</c:v>
                </c:pt>
                <c:pt idx="28">
                  <c:v>4.367</c:v>
                </c:pt>
                <c:pt idx="29">
                  <c:v>4.41</c:v>
                </c:pt>
                <c:pt idx="30">
                  <c:v>4.4530000000000003</c:v>
                </c:pt>
                <c:pt idx="31">
                  <c:v>4.4950000000000001</c:v>
                </c:pt>
                <c:pt idx="32">
                  <c:v>4.5359999999999996</c:v>
                </c:pt>
                <c:pt idx="33">
                  <c:v>4.5780000000000003</c:v>
                </c:pt>
                <c:pt idx="34">
                  <c:v>4.6189999999999998</c:v>
                </c:pt>
                <c:pt idx="35">
                  <c:v>4.6589999999999998</c:v>
                </c:pt>
                <c:pt idx="36">
                  <c:v>4.6989999999999998</c:v>
                </c:pt>
                <c:pt idx="37">
                  <c:v>4.7389999999999999</c:v>
                </c:pt>
                <c:pt idx="38">
                  <c:v>4.7779999999999996</c:v>
                </c:pt>
                <c:pt idx="39">
                  <c:v>4.8170000000000002</c:v>
                </c:pt>
                <c:pt idx="40">
                  <c:v>4.8550000000000004</c:v>
                </c:pt>
                <c:pt idx="41">
                  <c:v>4.8929999999999998</c:v>
                </c:pt>
                <c:pt idx="42">
                  <c:v>4.93</c:v>
                </c:pt>
                <c:pt idx="43">
                  <c:v>4.9669999999999996</c:v>
                </c:pt>
                <c:pt idx="44">
                  <c:v>5.0039999999999996</c:v>
                </c:pt>
                <c:pt idx="45">
                  <c:v>5.04</c:v>
                </c:pt>
                <c:pt idx="46">
                  <c:v>5.0759999999999996</c:v>
                </c:pt>
                <c:pt idx="47">
                  <c:v>5.1120000000000001</c:v>
                </c:pt>
                <c:pt idx="48">
                  <c:v>5.1470000000000002</c:v>
                </c:pt>
                <c:pt idx="49">
                  <c:v>5.1820000000000004</c:v>
                </c:pt>
                <c:pt idx="50">
                  <c:v>5.2160000000000002</c:v>
                </c:pt>
                <c:pt idx="51">
                  <c:v>5.25</c:v>
                </c:pt>
                <c:pt idx="52">
                  <c:v>5.2839999999999998</c:v>
                </c:pt>
                <c:pt idx="53">
                  <c:v>5.3170000000000002</c:v>
                </c:pt>
                <c:pt idx="54">
                  <c:v>5.35</c:v>
                </c:pt>
                <c:pt idx="55">
                  <c:v>5.383</c:v>
                </c:pt>
                <c:pt idx="56">
                  <c:v>5.415</c:v>
                </c:pt>
                <c:pt idx="57">
                  <c:v>5.4470000000000001</c:v>
                </c:pt>
                <c:pt idx="58">
                  <c:v>5.4779999999999998</c:v>
                </c:pt>
                <c:pt idx="59">
                  <c:v>5.51</c:v>
                </c:pt>
                <c:pt idx="60">
                  <c:v>5.5410000000000004</c:v>
                </c:pt>
                <c:pt idx="61">
                  <c:v>5.5709999999999997</c:v>
                </c:pt>
                <c:pt idx="62">
                  <c:v>5.6020000000000003</c:v>
                </c:pt>
                <c:pt idx="63">
                  <c:v>5.6319999999999997</c:v>
                </c:pt>
                <c:pt idx="64">
                  <c:v>5.6619999999999999</c:v>
                </c:pt>
                <c:pt idx="65">
                  <c:v>5.6909999999999998</c:v>
                </c:pt>
                <c:pt idx="66">
                  <c:v>5.7210000000000001</c:v>
                </c:pt>
                <c:pt idx="67">
                  <c:v>5.7489999999999997</c:v>
                </c:pt>
                <c:pt idx="68">
                  <c:v>5.7779999999999996</c:v>
                </c:pt>
                <c:pt idx="69">
                  <c:v>5.8070000000000004</c:v>
                </c:pt>
                <c:pt idx="70">
                  <c:v>5.835</c:v>
                </c:pt>
                <c:pt idx="71">
                  <c:v>5.8630000000000004</c:v>
                </c:pt>
                <c:pt idx="72">
                  <c:v>5.89</c:v>
                </c:pt>
                <c:pt idx="73">
                  <c:v>5.9169999999999998</c:v>
                </c:pt>
                <c:pt idx="74">
                  <c:v>5.9450000000000003</c:v>
                </c:pt>
                <c:pt idx="75">
                  <c:v>5.9710000000000001</c:v>
                </c:pt>
                <c:pt idx="76">
                  <c:v>5.9980000000000002</c:v>
                </c:pt>
                <c:pt idx="77">
                  <c:v>6.024</c:v>
                </c:pt>
                <c:pt idx="78">
                  <c:v>6.05</c:v>
                </c:pt>
                <c:pt idx="79">
                  <c:v>6.0759999999999996</c:v>
                </c:pt>
                <c:pt idx="80">
                  <c:v>6.1020000000000003</c:v>
                </c:pt>
                <c:pt idx="81">
                  <c:v>6.1269999999999998</c:v>
                </c:pt>
                <c:pt idx="82">
                  <c:v>6.1520000000000001</c:v>
                </c:pt>
                <c:pt idx="83">
                  <c:v>6.1769999999999996</c:v>
                </c:pt>
                <c:pt idx="84">
                  <c:v>6.202</c:v>
                </c:pt>
                <c:pt idx="85">
                  <c:v>6.226</c:v>
                </c:pt>
                <c:pt idx="86">
                  <c:v>6.2510000000000003</c:v>
                </c:pt>
                <c:pt idx="87">
                  <c:v>6.2750000000000004</c:v>
                </c:pt>
                <c:pt idx="88">
                  <c:v>6.2990000000000004</c:v>
                </c:pt>
                <c:pt idx="89">
                  <c:v>6.3220000000000001</c:v>
                </c:pt>
                <c:pt idx="90">
                  <c:v>6.3460000000000001</c:v>
                </c:pt>
                <c:pt idx="91">
                  <c:v>6.3689999999999998</c:v>
                </c:pt>
                <c:pt idx="92">
                  <c:v>6.3920000000000003</c:v>
                </c:pt>
                <c:pt idx="93">
                  <c:v>6.415</c:v>
                </c:pt>
                <c:pt idx="94">
                  <c:v>6.4379999999999997</c:v>
                </c:pt>
                <c:pt idx="95">
                  <c:v>6.46</c:v>
                </c:pt>
                <c:pt idx="96">
                  <c:v>6.4820000000000002</c:v>
                </c:pt>
                <c:pt idx="97">
                  <c:v>6.5049999999999999</c:v>
                </c:pt>
                <c:pt idx="98">
                  <c:v>6.5270000000000001</c:v>
                </c:pt>
                <c:pt idx="99">
                  <c:v>6.548</c:v>
                </c:pt>
                <c:pt idx="100">
                  <c:v>6.57</c:v>
                </c:pt>
                <c:pt idx="101">
                  <c:v>6.5910000000000002</c:v>
                </c:pt>
                <c:pt idx="102">
                  <c:v>6.6130000000000004</c:v>
                </c:pt>
                <c:pt idx="103">
                  <c:v>6.6340000000000003</c:v>
                </c:pt>
                <c:pt idx="104">
                  <c:v>6.6550000000000002</c:v>
                </c:pt>
                <c:pt idx="105">
                  <c:v>6.6760000000000002</c:v>
                </c:pt>
                <c:pt idx="106">
                  <c:v>6.6959999999999997</c:v>
                </c:pt>
                <c:pt idx="107">
                  <c:v>6.7169999999999996</c:v>
                </c:pt>
                <c:pt idx="108">
                  <c:v>6.7370000000000001</c:v>
                </c:pt>
                <c:pt idx="109">
                  <c:v>6.7569999999999997</c:v>
                </c:pt>
                <c:pt idx="110">
                  <c:v>6.7770000000000001</c:v>
                </c:pt>
                <c:pt idx="111">
                  <c:v>6.7969999999999997</c:v>
                </c:pt>
                <c:pt idx="112">
                  <c:v>6.8170000000000002</c:v>
                </c:pt>
                <c:pt idx="113">
                  <c:v>6.8369999999999997</c:v>
                </c:pt>
                <c:pt idx="114">
                  <c:v>6.8559999999999999</c:v>
                </c:pt>
                <c:pt idx="115">
                  <c:v>6.875</c:v>
                </c:pt>
                <c:pt idx="116">
                  <c:v>6.8949999999999996</c:v>
                </c:pt>
                <c:pt idx="117">
                  <c:v>6.9139999999999997</c:v>
                </c:pt>
                <c:pt idx="118">
                  <c:v>6.9329999999999998</c:v>
                </c:pt>
                <c:pt idx="119">
                  <c:v>6.9509999999999996</c:v>
                </c:pt>
                <c:pt idx="120">
                  <c:v>6.97</c:v>
                </c:pt>
                <c:pt idx="121">
                  <c:v>6.9889999999999999</c:v>
                </c:pt>
                <c:pt idx="122">
                  <c:v>7.0069999999999997</c:v>
                </c:pt>
                <c:pt idx="123">
                  <c:v>7.0250000000000004</c:v>
                </c:pt>
                <c:pt idx="124">
                  <c:v>7.0430000000000001</c:v>
                </c:pt>
                <c:pt idx="125">
                  <c:v>7.0620000000000003</c:v>
                </c:pt>
                <c:pt idx="126">
                  <c:v>7.0789999999999997</c:v>
                </c:pt>
                <c:pt idx="127">
                  <c:v>7.0970000000000004</c:v>
                </c:pt>
                <c:pt idx="128">
                  <c:v>7.1150000000000002</c:v>
                </c:pt>
                <c:pt idx="129">
                  <c:v>7.133</c:v>
                </c:pt>
                <c:pt idx="130">
                  <c:v>7.15</c:v>
                </c:pt>
                <c:pt idx="131">
                  <c:v>7.1669999999999998</c:v>
                </c:pt>
                <c:pt idx="132">
                  <c:v>7.1849999999999996</c:v>
                </c:pt>
                <c:pt idx="133">
                  <c:v>7.202</c:v>
                </c:pt>
                <c:pt idx="134">
                  <c:v>7.2190000000000003</c:v>
                </c:pt>
                <c:pt idx="135">
                  <c:v>7.2359999999999998</c:v>
                </c:pt>
                <c:pt idx="136">
                  <c:v>7.2530000000000001</c:v>
                </c:pt>
                <c:pt idx="137">
                  <c:v>7.2690000000000001</c:v>
                </c:pt>
                <c:pt idx="138">
                  <c:v>7.2859999999999996</c:v>
                </c:pt>
                <c:pt idx="139">
                  <c:v>7.3019999999999996</c:v>
                </c:pt>
                <c:pt idx="140">
                  <c:v>7.319</c:v>
                </c:pt>
                <c:pt idx="141">
                  <c:v>7.335</c:v>
                </c:pt>
                <c:pt idx="142">
                  <c:v>7.351</c:v>
                </c:pt>
                <c:pt idx="143">
                  <c:v>7.367</c:v>
                </c:pt>
                <c:pt idx="144">
                  <c:v>7.383</c:v>
                </c:pt>
                <c:pt idx="145">
                  <c:v>7.399</c:v>
                </c:pt>
                <c:pt idx="146">
                  <c:v>7.415</c:v>
                </c:pt>
                <c:pt idx="147">
                  <c:v>7.431</c:v>
                </c:pt>
                <c:pt idx="148">
                  <c:v>7.4459999999999997</c:v>
                </c:pt>
                <c:pt idx="149">
                  <c:v>7.4619999999999997</c:v>
                </c:pt>
                <c:pt idx="150">
                  <c:v>7.4770000000000003</c:v>
                </c:pt>
                <c:pt idx="151">
                  <c:v>7.4930000000000003</c:v>
                </c:pt>
                <c:pt idx="152">
                  <c:v>7.508</c:v>
                </c:pt>
                <c:pt idx="153">
                  <c:v>7.5229999999999997</c:v>
                </c:pt>
                <c:pt idx="154">
                  <c:v>7.5380000000000003</c:v>
                </c:pt>
                <c:pt idx="155">
                  <c:v>7.5529999999999999</c:v>
                </c:pt>
                <c:pt idx="156">
                  <c:v>7.5679999999999996</c:v>
                </c:pt>
                <c:pt idx="157">
                  <c:v>7.5819999999999999</c:v>
                </c:pt>
                <c:pt idx="158">
                  <c:v>7.5970000000000004</c:v>
                </c:pt>
                <c:pt idx="159">
                  <c:v>7.6120000000000001</c:v>
                </c:pt>
                <c:pt idx="160">
                  <c:v>7.6260000000000003</c:v>
                </c:pt>
                <c:pt idx="161">
                  <c:v>7.641</c:v>
                </c:pt>
                <c:pt idx="162">
                  <c:v>7.6550000000000002</c:v>
                </c:pt>
                <c:pt idx="163">
                  <c:v>7.6689999999999996</c:v>
                </c:pt>
                <c:pt idx="164">
                  <c:v>7.6829999999999998</c:v>
                </c:pt>
                <c:pt idx="165">
                  <c:v>7.6980000000000004</c:v>
                </c:pt>
                <c:pt idx="166">
                  <c:v>7.7119999999999997</c:v>
                </c:pt>
                <c:pt idx="167">
                  <c:v>7.726</c:v>
                </c:pt>
                <c:pt idx="168">
                  <c:v>7.7389999999999999</c:v>
                </c:pt>
                <c:pt idx="169">
                  <c:v>7.7530000000000001</c:v>
                </c:pt>
                <c:pt idx="170">
                  <c:v>7.7670000000000003</c:v>
                </c:pt>
                <c:pt idx="171">
                  <c:v>7.7809999999999997</c:v>
                </c:pt>
                <c:pt idx="172">
                  <c:v>7.7939999999999996</c:v>
                </c:pt>
                <c:pt idx="173">
                  <c:v>7.8079999999999998</c:v>
                </c:pt>
                <c:pt idx="174">
                  <c:v>7.8209999999999997</c:v>
                </c:pt>
                <c:pt idx="175">
                  <c:v>7.8339999999999996</c:v>
                </c:pt>
                <c:pt idx="176">
                  <c:v>7.8479999999999999</c:v>
                </c:pt>
                <c:pt idx="177">
                  <c:v>7.8609999999999998</c:v>
                </c:pt>
                <c:pt idx="178">
                  <c:v>7.8739999999999997</c:v>
                </c:pt>
                <c:pt idx="179">
                  <c:v>7.8869999999999996</c:v>
                </c:pt>
                <c:pt idx="180">
                  <c:v>7.9</c:v>
                </c:pt>
                <c:pt idx="181">
                  <c:v>7.9130000000000003</c:v>
                </c:pt>
                <c:pt idx="182">
                  <c:v>7.9260000000000002</c:v>
                </c:pt>
                <c:pt idx="183">
                  <c:v>7.9390000000000001</c:v>
                </c:pt>
                <c:pt idx="184">
                  <c:v>7.952</c:v>
                </c:pt>
                <c:pt idx="185">
                  <c:v>7.9640000000000004</c:v>
                </c:pt>
                <c:pt idx="186">
                  <c:v>7.9770000000000003</c:v>
                </c:pt>
                <c:pt idx="187">
                  <c:v>7.99</c:v>
                </c:pt>
                <c:pt idx="188">
                  <c:v>8.0020000000000007</c:v>
                </c:pt>
                <c:pt idx="189">
                  <c:v>8.0150000000000006</c:v>
                </c:pt>
                <c:pt idx="190">
                  <c:v>8.0269999999999992</c:v>
                </c:pt>
                <c:pt idx="191">
                  <c:v>8.0389999999999997</c:v>
                </c:pt>
                <c:pt idx="192">
                  <c:v>8.0519999999999996</c:v>
                </c:pt>
                <c:pt idx="193">
                  <c:v>8.0640000000000001</c:v>
                </c:pt>
                <c:pt idx="194">
                  <c:v>8.0760000000000005</c:v>
                </c:pt>
                <c:pt idx="195">
                  <c:v>8.0879999999999992</c:v>
                </c:pt>
                <c:pt idx="196">
                  <c:v>8.1</c:v>
                </c:pt>
                <c:pt idx="197">
                  <c:v>8.1120000000000001</c:v>
                </c:pt>
                <c:pt idx="198">
                  <c:v>8.1240000000000006</c:v>
                </c:pt>
                <c:pt idx="199">
                  <c:v>8.1359999999999992</c:v>
                </c:pt>
                <c:pt idx="200">
                  <c:v>8.1479999999999997</c:v>
                </c:pt>
                <c:pt idx="201">
                  <c:v>8.1590000000000007</c:v>
                </c:pt>
                <c:pt idx="202">
                  <c:v>8.1709999999999994</c:v>
                </c:pt>
                <c:pt idx="203">
                  <c:v>8.1829999999999998</c:v>
                </c:pt>
                <c:pt idx="204">
                  <c:v>8.1940000000000008</c:v>
                </c:pt>
                <c:pt idx="205">
                  <c:v>8.2059999999999995</c:v>
                </c:pt>
                <c:pt idx="206">
                  <c:v>8.2170000000000005</c:v>
                </c:pt>
                <c:pt idx="207">
                  <c:v>8.2289999999999992</c:v>
                </c:pt>
                <c:pt idx="208">
                  <c:v>8.24</c:v>
                </c:pt>
                <c:pt idx="209">
                  <c:v>8.2509999999999994</c:v>
                </c:pt>
                <c:pt idx="210">
                  <c:v>8.2629999999999999</c:v>
                </c:pt>
                <c:pt idx="211">
                  <c:v>8.2739999999999991</c:v>
                </c:pt>
                <c:pt idx="212">
                  <c:v>8.2850000000000001</c:v>
                </c:pt>
                <c:pt idx="213">
                  <c:v>8.2959999999999994</c:v>
                </c:pt>
                <c:pt idx="214">
                  <c:v>8.3070000000000004</c:v>
                </c:pt>
                <c:pt idx="215">
                  <c:v>8.3179999999999996</c:v>
                </c:pt>
                <c:pt idx="216">
                  <c:v>8.3290000000000006</c:v>
                </c:pt>
                <c:pt idx="217">
                  <c:v>8.34</c:v>
                </c:pt>
                <c:pt idx="218">
                  <c:v>8.3510000000000009</c:v>
                </c:pt>
                <c:pt idx="219">
                  <c:v>8.3620000000000001</c:v>
                </c:pt>
                <c:pt idx="220">
                  <c:v>8.3729999999999993</c:v>
                </c:pt>
                <c:pt idx="221">
                  <c:v>8.3840000000000003</c:v>
                </c:pt>
                <c:pt idx="222">
                  <c:v>8.3940000000000001</c:v>
                </c:pt>
                <c:pt idx="223">
                  <c:v>8.4049999999999994</c:v>
                </c:pt>
                <c:pt idx="224">
                  <c:v>8.4160000000000004</c:v>
                </c:pt>
                <c:pt idx="225">
                  <c:v>8.4260000000000002</c:v>
                </c:pt>
                <c:pt idx="226">
                  <c:v>8.4369999999999994</c:v>
                </c:pt>
                <c:pt idx="227">
                  <c:v>8.4469999999999992</c:v>
                </c:pt>
                <c:pt idx="228">
                  <c:v>8.4580000000000002</c:v>
                </c:pt>
                <c:pt idx="229">
                  <c:v>8.468</c:v>
                </c:pt>
                <c:pt idx="230">
                  <c:v>8.4789999999999992</c:v>
                </c:pt>
                <c:pt idx="231">
                  <c:v>8.4890000000000008</c:v>
                </c:pt>
                <c:pt idx="232">
                  <c:v>8.4990000000000006</c:v>
                </c:pt>
                <c:pt idx="233">
                  <c:v>8.51</c:v>
                </c:pt>
                <c:pt idx="234">
                  <c:v>8.52</c:v>
                </c:pt>
                <c:pt idx="235">
                  <c:v>8.5299999999999994</c:v>
                </c:pt>
                <c:pt idx="236">
                  <c:v>8.5399999999999991</c:v>
                </c:pt>
                <c:pt idx="237">
                  <c:v>8.5500000000000007</c:v>
                </c:pt>
                <c:pt idx="238">
                  <c:v>8.56</c:v>
                </c:pt>
                <c:pt idx="239">
                  <c:v>8.57</c:v>
                </c:pt>
                <c:pt idx="240">
                  <c:v>8.58</c:v>
                </c:pt>
                <c:pt idx="241">
                  <c:v>8.59</c:v>
                </c:pt>
                <c:pt idx="242">
                  <c:v>8.6</c:v>
                </c:pt>
                <c:pt idx="243">
                  <c:v>8.61</c:v>
                </c:pt>
                <c:pt idx="244">
                  <c:v>8.6199999999999992</c:v>
                </c:pt>
                <c:pt idx="245">
                  <c:v>8.6300000000000008</c:v>
                </c:pt>
                <c:pt idx="246">
                  <c:v>8.64</c:v>
                </c:pt>
                <c:pt idx="247">
                  <c:v>8.6489999999999991</c:v>
                </c:pt>
                <c:pt idx="248">
                  <c:v>8.6590000000000007</c:v>
                </c:pt>
                <c:pt idx="249">
                  <c:v>8.6690000000000005</c:v>
                </c:pt>
                <c:pt idx="250">
                  <c:v>8.6790000000000003</c:v>
                </c:pt>
                <c:pt idx="251">
                  <c:v>8.6880000000000006</c:v>
                </c:pt>
                <c:pt idx="252">
                  <c:v>8.6980000000000004</c:v>
                </c:pt>
                <c:pt idx="253">
                  <c:v>8.7070000000000007</c:v>
                </c:pt>
                <c:pt idx="254">
                  <c:v>8.7170000000000005</c:v>
                </c:pt>
                <c:pt idx="255">
                  <c:v>8.7260000000000009</c:v>
                </c:pt>
                <c:pt idx="256">
                  <c:v>8.7360000000000007</c:v>
                </c:pt>
                <c:pt idx="257">
                  <c:v>8.7449999999999992</c:v>
                </c:pt>
                <c:pt idx="258">
                  <c:v>8.7550000000000008</c:v>
                </c:pt>
                <c:pt idx="259">
                  <c:v>8.7639999999999993</c:v>
                </c:pt>
                <c:pt idx="260">
                  <c:v>8.7739999999999991</c:v>
                </c:pt>
                <c:pt idx="261">
                  <c:v>8.7829999999999995</c:v>
                </c:pt>
                <c:pt idx="262">
                  <c:v>8.7919999999999998</c:v>
                </c:pt>
                <c:pt idx="263">
                  <c:v>8.8019999999999996</c:v>
                </c:pt>
                <c:pt idx="264">
                  <c:v>8.8109999999999999</c:v>
                </c:pt>
                <c:pt idx="265">
                  <c:v>8.82</c:v>
                </c:pt>
                <c:pt idx="266">
                  <c:v>8.8290000000000006</c:v>
                </c:pt>
                <c:pt idx="267">
                  <c:v>8.8379999999999992</c:v>
                </c:pt>
                <c:pt idx="268">
                  <c:v>8.8480000000000008</c:v>
                </c:pt>
                <c:pt idx="269">
                  <c:v>8.8569999999999993</c:v>
                </c:pt>
                <c:pt idx="270">
                  <c:v>8.8659999999999997</c:v>
                </c:pt>
                <c:pt idx="271">
                  <c:v>8.875</c:v>
                </c:pt>
                <c:pt idx="272">
                  <c:v>8.8840000000000003</c:v>
                </c:pt>
                <c:pt idx="273">
                  <c:v>8.8930000000000007</c:v>
                </c:pt>
                <c:pt idx="274">
                  <c:v>8.9019999999999992</c:v>
                </c:pt>
                <c:pt idx="275">
                  <c:v>8.9109999999999996</c:v>
                </c:pt>
                <c:pt idx="276">
                  <c:v>8.92</c:v>
                </c:pt>
                <c:pt idx="277">
                  <c:v>8.9290000000000003</c:v>
                </c:pt>
                <c:pt idx="278">
                  <c:v>8.9380000000000006</c:v>
                </c:pt>
                <c:pt idx="279">
                  <c:v>8.9469999999999992</c:v>
                </c:pt>
                <c:pt idx="280">
                  <c:v>8.9559999999999995</c:v>
                </c:pt>
                <c:pt idx="281">
                  <c:v>8.9640000000000004</c:v>
                </c:pt>
                <c:pt idx="282">
                  <c:v>8.9730000000000008</c:v>
                </c:pt>
                <c:pt idx="283">
                  <c:v>8.9819999999999993</c:v>
                </c:pt>
                <c:pt idx="284">
                  <c:v>8.9909999999999997</c:v>
                </c:pt>
                <c:pt idx="285">
                  <c:v>9</c:v>
                </c:pt>
                <c:pt idx="286">
                  <c:v>9.0079999999999991</c:v>
                </c:pt>
                <c:pt idx="287">
                  <c:v>9.0169999999999995</c:v>
                </c:pt>
                <c:pt idx="288">
                  <c:v>9.0259999999999998</c:v>
                </c:pt>
                <c:pt idx="289">
                  <c:v>9.0340000000000007</c:v>
                </c:pt>
                <c:pt idx="290">
                  <c:v>9.0429999999999993</c:v>
                </c:pt>
                <c:pt idx="291">
                  <c:v>9.0519999999999996</c:v>
                </c:pt>
                <c:pt idx="292">
                  <c:v>9.06</c:v>
                </c:pt>
                <c:pt idx="293">
                  <c:v>9.0690000000000008</c:v>
                </c:pt>
                <c:pt idx="294">
                  <c:v>9.077</c:v>
                </c:pt>
                <c:pt idx="295">
                  <c:v>9.0860000000000003</c:v>
                </c:pt>
                <c:pt idx="296">
                  <c:v>9.0939999999999994</c:v>
                </c:pt>
                <c:pt idx="297">
                  <c:v>9.1029999999999998</c:v>
                </c:pt>
                <c:pt idx="298">
                  <c:v>9.1110000000000007</c:v>
                </c:pt>
                <c:pt idx="299">
                  <c:v>9.1199999999999992</c:v>
                </c:pt>
                <c:pt idx="300">
                  <c:v>9.1280000000000001</c:v>
                </c:pt>
                <c:pt idx="301">
                  <c:v>9.1370000000000005</c:v>
                </c:pt>
                <c:pt idx="302">
                  <c:v>9.1449999999999996</c:v>
                </c:pt>
                <c:pt idx="303">
                  <c:v>9.1530000000000005</c:v>
                </c:pt>
                <c:pt idx="304">
                  <c:v>9.1620000000000008</c:v>
                </c:pt>
                <c:pt idx="305">
                  <c:v>9.17</c:v>
                </c:pt>
                <c:pt idx="306">
                  <c:v>9.1790000000000003</c:v>
                </c:pt>
                <c:pt idx="307">
                  <c:v>9.1869999999999994</c:v>
                </c:pt>
                <c:pt idx="308">
                  <c:v>9.1950000000000003</c:v>
                </c:pt>
                <c:pt idx="309">
                  <c:v>9.2029999999999994</c:v>
                </c:pt>
                <c:pt idx="310">
                  <c:v>9.2119999999999997</c:v>
                </c:pt>
                <c:pt idx="311">
                  <c:v>9.2200000000000006</c:v>
                </c:pt>
                <c:pt idx="312">
                  <c:v>9.2279999999999998</c:v>
                </c:pt>
                <c:pt idx="313">
                  <c:v>9.2360000000000007</c:v>
                </c:pt>
                <c:pt idx="314">
                  <c:v>9.2449999999999992</c:v>
                </c:pt>
                <c:pt idx="315">
                  <c:v>9.2530000000000001</c:v>
                </c:pt>
                <c:pt idx="316">
                  <c:v>9.2609999999999992</c:v>
                </c:pt>
                <c:pt idx="317">
                  <c:v>9.2690000000000001</c:v>
                </c:pt>
                <c:pt idx="318">
                  <c:v>9.2769999999999992</c:v>
                </c:pt>
                <c:pt idx="319">
                  <c:v>9.2850000000000001</c:v>
                </c:pt>
                <c:pt idx="320">
                  <c:v>9.2940000000000005</c:v>
                </c:pt>
                <c:pt idx="321">
                  <c:v>9.3019999999999996</c:v>
                </c:pt>
                <c:pt idx="322">
                  <c:v>9.31</c:v>
                </c:pt>
                <c:pt idx="323">
                  <c:v>9.3179999999999996</c:v>
                </c:pt>
                <c:pt idx="324">
                  <c:v>9.3260000000000005</c:v>
                </c:pt>
                <c:pt idx="325">
                  <c:v>9.3339999999999996</c:v>
                </c:pt>
                <c:pt idx="326">
                  <c:v>9.3420000000000005</c:v>
                </c:pt>
                <c:pt idx="327">
                  <c:v>9.35</c:v>
                </c:pt>
                <c:pt idx="328">
                  <c:v>9.3580000000000005</c:v>
                </c:pt>
                <c:pt idx="329">
                  <c:v>9.3659999999999997</c:v>
                </c:pt>
                <c:pt idx="330">
                  <c:v>9.3740000000000006</c:v>
                </c:pt>
                <c:pt idx="331">
                  <c:v>9.3819999999999997</c:v>
                </c:pt>
                <c:pt idx="332">
                  <c:v>9.39</c:v>
                </c:pt>
                <c:pt idx="333">
                  <c:v>9.3979999999999997</c:v>
                </c:pt>
                <c:pt idx="334">
                  <c:v>9.4060000000000006</c:v>
                </c:pt>
                <c:pt idx="335">
                  <c:v>9.4139999999999997</c:v>
                </c:pt>
                <c:pt idx="336">
                  <c:v>9.4220000000000006</c:v>
                </c:pt>
                <c:pt idx="337">
                  <c:v>9.4290000000000003</c:v>
                </c:pt>
                <c:pt idx="338">
                  <c:v>9.4369999999999994</c:v>
                </c:pt>
                <c:pt idx="339">
                  <c:v>9.4450000000000003</c:v>
                </c:pt>
                <c:pt idx="340">
                  <c:v>9.4529999999999994</c:v>
                </c:pt>
                <c:pt idx="341">
                  <c:v>9.4610000000000003</c:v>
                </c:pt>
                <c:pt idx="342">
                  <c:v>9.4689999999999994</c:v>
                </c:pt>
                <c:pt idx="343">
                  <c:v>9.4770000000000003</c:v>
                </c:pt>
                <c:pt idx="344">
                  <c:v>9.484</c:v>
                </c:pt>
                <c:pt idx="345">
                  <c:v>9.4920000000000009</c:v>
                </c:pt>
                <c:pt idx="346">
                  <c:v>9.5</c:v>
                </c:pt>
                <c:pt idx="347">
                  <c:v>9.5079999999999991</c:v>
                </c:pt>
                <c:pt idx="348">
                  <c:v>9.516</c:v>
                </c:pt>
                <c:pt idx="349">
                  <c:v>9.5229999999999997</c:v>
                </c:pt>
                <c:pt idx="350">
                  <c:v>9.5310000000000006</c:v>
                </c:pt>
                <c:pt idx="351">
                  <c:v>9.5389999999999997</c:v>
                </c:pt>
                <c:pt idx="352">
                  <c:v>9.5459999999999994</c:v>
                </c:pt>
                <c:pt idx="353">
                  <c:v>9.5540000000000003</c:v>
                </c:pt>
                <c:pt idx="354">
                  <c:v>9.5619999999999994</c:v>
                </c:pt>
                <c:pt idx="355">
                  <c:v>9.57</c:v>
                </c:pt>
                <c:pt idx="356">
                  <c:v>9.577</c:v>
                </c:pt>
                <c:pt idx="357">
                  <c:v>9.5850000000000009</c:v>
                </c:pt>
                <c:pt idx="358">
                  <c:v>9.593</c:v>
                </c:pt>
                <c:pt idx="359">
                  <c:v>9.6</c:v>
                </c:pt>
                <c:pt idx="360">
                  <c:v>9.6080000000000005</c:v>
                </c:pt>
                <c:pt idx="361">
                  <c:v>9.6159999999999997</c:v>
                </c:pt>
                <c:pt idx="362">
                  <c:v>9.6229999999999993</c:v>
                </c:pt>
                <c:pt idx="363">
                  <c:v>9.6310000000000002</c:v>
                </c:pt>
                <c:pt idx="364">
                  <c:v>9.6379999999999999</c:v>
                </c:pt>
                <c:pt idx="365">
                  <c:v>9.6460000000000008</c:v>
                </c:pt>
                <c:pt idx="366">
                  <c:v>9.6539999999999999</c:v>
                </c:pt>
                <c:pt idx="367">
                  <c:v>9.6609999999999996</c:v>
                </c:pt>
                <c:pt idx="368">
                  <c:v>9.6690000000000005</c:v>
                </c:pt>
                <c:pt idx="369">
                  <c:v>9.6760000000000002</c:v>
                </c:pt>
                <c:pt idx="370">
                  <c:v>9.6839999999999993</c:v>
                </c:pt>
                <c:pt idx="371">
                  <c:v>9.6910000000000007</c:v>
                </c:pt>
                <c:pt idx="372">
                  <c:v>9.6989999999999998</c:v>
                </c:pt>
                <c:pt idx="373">
                  <c:v>9.7059999999999995</c:v>
                </c:pt>
                <c:pt idx="374">
                  <c:v>9.7140000000000004</c:v>
                </c:pt>
                <c:pt idx="375">
                  <c:v>9.7210000000000001</c:v>
                </c:pt>
                <c:pt idx="376">
                  <c:v>9.7289999999999992</c:v>
                </c:pt>
                <c:pt idx="377">
                  <c:v>9.7360000000000007</c:v>
                </c:pt>
                <c:pt idx="378">
                  <c:v>9.7439999999999998</c:v>
                </c:pt>
                <c:pt idx="379">
                  <c:v>9.7509999999999994</c:v>
                </c:pt>
                <c:pt idx="380">
                  <c:v>9.7590000000000003</c:v>
                </c:pt>
                <c:pt idx="381">
                  <c:v>9.766</c:v>
                </c:pt>
                <c:pt idx="382">
                  <c:v>9.7739999999999991</c:v>
                </c:pt>
                <c:pt idx="383">
                  <c:v>9.7810000000000006</c:v>
                </c:pt>
                <c:pt idx="384">
                  <c:v>9.7889999999999997</c:v>
                </c:pt>
                <c:pt idx="385">
                  <c:v>9.7959999999999994</c:v>
                </c:pt>
                <c:pt idx="386">
                  <c:v>9.8040000000000003</c:v>
                </c:pt>
                <c:pt idx="387">
                  <c:v>9.8109999999999999</c:v>
                </c:pt>
                <c:pt idx="388">
                  <c:v>9.8179999999999996</c:v>
                </c:pt>
                <c:pt idx="389">
                  <c:v>9.8260000000000005</c:v>
                </c:pt>
                <c:pt idx="390">
                  <c:v>9.8330000000000002</c:v>
                </c:pt>
                <c:pt idx="391">
                  <c:v>9.84</c:v>
                </c:pt>
                <c:pt idx="392">
                  <c:v>9.8480000000000008</c:v>
                </c:pt>
                <c:pt idx="393">
                  <c:v>9.8550000000000004</c:v>
                </c:pt>
                <c:pt idx="394">
                  <c:v>9.8629999999999995</c:v>
                </c:pt>
                <c:pt idx="395">
                  <c:v>9.8699999999999992</c:v>
                </c:pt>
                <c:pt idx="396">
                  <c:v>9.8770000000000007</c:v>
                </c:pt>
                <c:pt idx="397">
                  <c:v>9.8849999999999998</c:v>
                </c:pt>
                <c:pt idx="398">
                  <c:v>9.8919999999999995</c:v>
                </c:pt>
                <c:pt idx="399">
                  <c:v>9.8989999999999991</c:v>
                </c:pt>
                <c:pt idx="400">
                  <c:v>9.907</c:v>
                </c:pt>
                <c:pt idx="401">
                  <c:v>9.9139999999999997</c:v>
                </c:pt>
                <c:pt idx="402">
                  <c:v>9.9209999999999994</c:v>
                </c:pt>
                <c:pt idx="403">
                  <c:v>9.9280000000000008</c:v>
                </c:pt>
                <c:pt idx="404">
                  <c:v>9.9359999999999999</c:v>
                </c:pt>
                <c:pt idx="405">
                  <c:v>9.9429999999999996</c:v>
                </c:pt>
                <c:pt idx="406">
                  <c:v>9.9499999999999993</c:v>
                </c:pt>
                <c:pt idx="407">
                  <c:v>9.9580000000000002</c:v>
                </c:pt>
                <c:pt idx="408">
                  <c:v>9.9649999999999999</c:v>
                </c:pt>
                <c:pt idx="409">
                  <c:v>9.9719999999999995</c:v>
                </c:pt>
                <c:pt idx="410">
                  <c:v>9.9789999999999992</c:v>
                </c:pt>
                <c:pt idx="411">
                  <c:v>9.9870000000000001</c:v>
                </c:pt>
                <c:pt idx="412">
                  <c:v>9.9939999999999998</c:v>
                </c:pt>
                <c:pt idx="413">
                  <c:v>10.000999999999999</c:v>
                </c:pt>
                <c:pt idx="414">
                  <c:v>10.007999999999999</c:v>
                </c:pt>
                <c:pt idx="415">
                  <c:v>10.015000000000001</c:v>
                </c:pt>
                <c:pt idx="416">
                  <c:v>10.023</c:v>
                </c:pt>
                <c:pt idx="417">
                  <c:v>10.029999999999999</c:v>
                </c:pt>
                <c:pt idx="418">
                  <c:v>10.037000000000001</c:v>
                </c:pt>
                <c:pt idx="419">
                  <c:v>10.044</c:v>
                </c:pt>
                <c:pt idx="420">
                  <c:v>10.051</c:v>
                </c:pt>
                <c:pt idx="421">
                  <c:v>10.058999999999999</c:v>
                </c:pt>
                <c:pt idx="422">
                  <c:v>10.066000000000001</c:v>
                </c:pt>
                <c:pt idx="423">
                  <c:v>10.073</c:v>
                </c:pt>
                <c:pt idx="424">
                  <c:v>10.08</c:v>
                </c:pt>
                <c:pt idx="425">
                  <c:v>10.087</c:v>
                </c:pt>
                <c:pt idx="426">
                  <c:v>10.093999999999999</c:v>
                </c:pt>
                <c:pt idx="427">
                  <c:v>10.102</c:v>
                </c:pt>
                <c:pt idx="428">
                  <c:v>10.109</c:v>
                </c:pt>
                <c:pt idx="429">
                  <c:v>10.116</c:v>
                </c:pt>
                <c:pt idx="430">
                  <c:v>10.122999999999999</c:v>
                </c:pt>
                <c:pt idx="431">
                  <c:v>10.130000000000001</c:v>
                </c:pt>
                <c:pt idx="432">
                  <c:v>10.137</c:v>
                </c:pt>
                <c:pt idx="433">
                  <c:v>10.144</c:v>
                </c:pt>
                <c:pt idx="434">
                  <c:v>10.151999999999999</c:v>
                </c:pt>
                <c:pt idx="435">
                  <c:v>10.159000000000001</c:v>
                </c:pt>
                <c:pt idx="436">
                  <c:v>10.166</c:v>
                </c:pt>
                <c:pt idx="437">
                  <c:v>10.173</c:v>
                </c:pt>
                <c:pt idx="438">
                  <c:v>10.18</c:v>
                </c:pt>
                <c:pt idx="439">
                  <c:v>10.186999999999999</c:v>
                </c:pt>
                <c:pt idx="440">
                  <c:v>10.194000000000001</c:v>
                </c:pt>
                <c:pt idx="441">
                  <c:v>10.201000000000001</c:v>
                </c:pt>
                <c:pt idx="442">
                  <c:v>10.208</c:v>
                </c:pt>
                <c:pt idx="443">
                  <c:v>10.215</c:v>
                </c:pt>
                <c:pt idx="444">
                  <c:v>10.222</c:v>
                </c:pt>
                <c:pt idx="445">
                  <c:v>10.228999999999999</c:v>
                </c:pt>
                <c:pt idx="446">
                  <c:v>10.237</c:v>
                </c:pt>
                <c:pt idx="447">
                  <c:v>10.244</c:v>
                </c:pt>
                <c:pt idx="448">
                  <c:v>10.250999999999999</c:v>
                </c:pt>
                <c:pt idx="449">
                  <c:v>10.257999999999999</c:v>
                </c:pt>
                <c:pt idx="450">
                  <c:v>10.265000000000001</c:v>
                </c:pt>
                <c:pt idx="451">
                  <c:v>10.272</c:v>
                </c:pt>
                <c:pt idx="452">
                  <c:v>10.279</c:v>
                </c:pt>
                <c:pt idx="453">
                  <c:v>10.286</c:v>
                </c:pt>
                <c:pt idx="454">
                  <c:v>10.292999999999999</c:v>
                </c:pt>
                <c:pt idx="455">
                  <c:v>10.3</c:v>
                </c:pt>
                <c:pt idx="456">
                  <c:v>10.307</c:v>
                </c:pt>
                <c:pt idx="457">
                  <c:v>10.314</c:v>
                </c:pt>
                <c:pt idx="458">
                  <c:v>10.321</c:v>
                </c:pt>
                <c:pt idx="459">
                  <c:v>10.327999999999999</c:v>
                </c:pt>
                <c:pt idx="460">
                  <c:v>10.335000000000001</c:v>
                </c:pt>
                <c:pt idx="461">
                  <c:v>10.342000000000001</c:v>
                </c:pt>
                <c:pt idx="462">
                  <c:v>10.349</c:v>
                </c:pt>
                <c:pt idx="463">
                  <c:v>10.356</c:v>
                </c:pt>
                <c:pt idx="464">
                  <c:v>10.363</c:v>
                </c:pt>
                <c:pt idx="465">
                  <c:v>10.37</c:v>
                </c:pt>
                <c:pt idx="466">
                  <c:v>10.377000000000001</c:v>
                </c:pt>
                <c:pt idx="467">
                  <c:v>10.384</c:v>
                </c:pt>
                <c:pt idx="468">
                  <c:v>10.391</c:v>
                </c:pt>
                <c:pt idx="469">
                  <c:v>10.398</c:v>
                </c:pt>
                <c:pt idx="470">
                  <c:v>10.404999999999999</c:v>
                </c:pt>
                <c:pt idx="471">
                  <c:v>10.412000000000001</c:v>
                </c:pt>
                <c:pt idx="472">
                  <c:v>10.419</c:v>
                </c:pt>
                <c:pt idx="473">
                  <c:v>10.426</c:v>
                </c:pt>
                <c:pt idx="474">
                  <c:v>10.433</c:v>
                </c:pt>
                <c:pt idx="475">
                  <c:v>10.44</c:v>
                </c:pt>
                <c:pt idx="476">
                  <c:v>10.446999999999999</c:v>
                </c:pt>
                <c:pt idx="477">
                  <c:v>10.454000000000001</c:v>
                </c:pt>
                <c:pt idx="478">
                  <c:v>10.46</c:v>
                </c:pt>
                <c:pt idx="479">
                  <c:v>10.467000000000001</c:v>
                </c:pt>
                <c:pt idx="480">
                  <c:v>10.474</c:v>
                </c:pt>
                <c:pt idx="481">
                  <c:v>10.481</c:v>
                </c:pt>
                <c:pt idx="482">
                  <c:v>10.488</c:v>
                </c:pt>
                <c:pt idx="483">
                  <c:v>10.494999999999999</c:v>
                </c:pt>
                <c:pt idx="484">
                  <c:v>10.502000000000001</c:v>
                </c:pt>
                <c:pt idx="485">
                  <c:v>10.509</c:v>
                </c:pt>
                <c:pt idx="486">
                  <c:v>10.516</c:v>
                </c:pt>
                <c:pt idx="487">
                  <c:v>10.523</c:v>
                </c:pt>
                <c:pt idx="488">
                  <c:v>10.53</c:v>
                </c:pt>
                <c:pt idx="489">
                  <c:v>10.537000000000001</c:v>
                </c:pt>
                <c:pt idx="490">
                  <c:v>10.544</c:v>
                </c:pt>
                <c:pt idx="491">
                  <c:v>10.551</c:v>
                </c:pt>
                <c:pt idx="492">
                  <c:v>10.557</c:v>
                </c:pt>
                <c:pt idx="493">
                  <c:v>10.564</c:v>
                </c:pt>
                <c:pt idx="494">
                  <c:v>10.571</c:v>
                </c:pt>
                <c:pt idx="495">
                  <c:v>10.577999999999999</c:v>
                </c:pt>
                <c:pt idx="496">
                  <c:v>10.585000000000001</c:v>
                </c:pt>
                <c:pt idx="497">
                  <c:v>10.592000000000001</c:v>
                </c:pt>
                <c:pt idx="498">
                  <c:v>10.599</c:v>
                </c:pt>
                <c:pt idx="499">
                  <c:v>10.606</c:v>
                </c:pt>
                <c:pt idx="500">
                  <c:v>10.613</c:v>
                </c:pt>
                <c:pt idx="501">
                  <c:v>10.619</c:v>
                </c:pt>
                <c:pt idx="502">
                  <c:v>10.625999999999999</c:v>
                </c:pt>
                <c:pt idx="503">
                  <c:v>10.632999999999999</c:v>
                </c:pt>
                <c:pt idx="504">
                  <c:v>10.64</c:v>
                </c:pt>
                <c:pt idx="505">
                  <c:v>10.647</c:v>
                </c:pt>
                <c:pt idx="506">
                  <c:v>10.654</c:v>
                </c:pt>
                <c:pt idx="507">
                  <c:v>10.661</c:v>
                </c:pt>
                <c:pt idx="508">
                  <c:v>10.667</c:v>
                </c:pt>
                <c:pt idx="509">
                  <c:v>10.673999999999999</c:v>
                </c:pt>
                <c:pt idx="510">
                  <c:v>10.680999999999999</c:v>
                </c:pt>
                <c:pt idx="511">
                  <c:v>10.688000000000001</c:v>
                </c:pt>
                <c:pt idx="512">
                  <c:v>10.695</c:v>
                </c:pt>
                <c:pt idx="513">
                  <c:v>10.702</c:v>
                </c:pt>
                <c:pt idx="514">
                  <c:v>10.708</c:v>
                </c:pt>
                <c:pt idx="515">
                  <c:v>10.715</c:v>
                </c:pt>
                <c:pt idx="516">
                  <c:v>10.722</c:v>
                </c:pt>
                <c:pt idx="517">
                  <c:v>10.728999999999999</c:v>
                </c:pt>
                <c:pt idx="518">
                  <c:v>10.736000000000001</c:v>
                </c:pt>
                <c:pt idx="519">
                  <c:v>10.743</c:v>
                </c:pt>
                <c:pt idx="520">
                  <c:v>10.749000000000001</c:v>
                </c:pt>
                <c:pt idx="521">
                  <c:v>10.756</c:v>
                </c:pt>
                <c:pt idx="522">
                  <c:v>10.763</c:v>
                </c:pt>
                <c:pt idx="523">
                  <c:v>10.77</c:v>
                </c:pt>
                <c:pt idx="524">
                  <c:v>10.776999999999999</c:v>
                </c:pt>
                <c:pt idx="525">
                  <c:v>10.784000000000001</c:v>
                </c:pt>
                <c:pt idx="526">
                  <c:v>10.79</c:v>
                </c:pt>
                <c:pt idx="527">
                  <c:v>10.797000000000001</c:v>
                </c:pt>
                <c:pt idx="528">
                  <c:v>10.804</c:v>
                </c:pt>
                <c:pt idx="529">
                  <c:v>10.811</c:v>
                </c:pt>
                <c:pt idx="530">
                  <c:v>10.817</c:v>
                </c:pt>
                <c:pt idx="531">
                  <c:v>10.824</c:v>
                </c:pt>
                <c:pt idx="532">
                  <c:v>10.831</c:v>
                </c:pt>
                <c:pt idx="533">
                  <c:v>10.837999999999999</c:v>
                </c:pt>
                <c:pt idx="534">
                  <c:v>10.845000000000001</c:v>
                </c:pt>
                <c:pt idx="535">
                  <c:v>10.851000000000001</c:v>
                </c:pt>
                <c:pt idx="536">
                  <c:v>10.858000000000001</c:v>
                </c:pt>
                <c:pt idx="537">
                  <c:v>10.865</c:v>
                </c:pt>
                <c:pt idx="538">
                  <c:v>10.872</c:v>
                </c:pt>
                <c:pt idx="539">
                  <c:v>10.879</c:v>
                </c:pt>
                <c:pt idx="540">
                  <c:v>10.885</c:v>
                </c:pt>
                <c:pt idx="541">
                  <c:v>10.891999999999999</c:v>
                </c:pt>
                <c:pt idx="542">
                  <c:v>10.898999999999999</c:v>
                </c:pt>
                <c:pt idx="543">
                  <c:v>10.906000000000001</c:v>
                </c:pt>
                <c:pt idx="544">
                  <c:v>10.912000000000001</c:v>
                </c:pt>
                <c:pt idx="545">
                  <c:v>10.919</c:v>
                </c:pt>
                <c:pt idx="546">
                  <c:v>10.926</c:v>
                </c:pt>
                <c:pt idx="547">
                  <c:v>10.933</c:v>
                </c:pt>
                <c:pt idx="548">
                  <c:v>10.939</c:v>
                </c:pt>
                <c:pt idx="549">
                  <c:v>10.946</c:v>
                </c:pt>
                <c:pt idx="550">
                  <c:v>10.952999999999999</c:v>
                </c:pt>
                <c:pt idx="551">
                  <c:v>10.96</c:v>
                </c:pt>
                <c:pt idx="552">
                  <c:v>10.965999999999999</c:v>
                </c:pt>
                <c:pt idx="553">
                  <c:v>10.973000000000001</c:v>
                </c:pt>
                <c:pt idx="554">
                  <c:v>10.98</c:v>
                </c:pt>
                <c:pt idx="555">
                  <c:v>10.987</c:v>
                </c:pt>
                <c:pt idx="556">
                  <c:v>10.993</c:v>
                </c:pt>
                <c:pt idx="557">
                  <c:v>11</c:v>
                </c:pt>
                <c:pt idx="558">
                  <c:v>11.007</c:v>
                </c:pt>
                <c:pt idx="559">
                  <c:v>11.013</c:v>
                </c:pt>
                <c:pt idx="560">
                  <c:v>11.02</c:v>
                </c:pt>
                <c:pt idx="561">
                  <c:v>11.026999999999999</c:v>
                </c:pt>
                <c:pt idx="562">
                  <c:v>11.034000000000001</c:v>
                </c:pt>
                <c:pt idx="563">
                  <c:v>11.04</c:v>
                </c:pt>
                <c:pt idx="564">
                  <c:v>11.047000000000001</c:v>
                </c:pt>
                <c:pt idx="565">
                  <c:v>11.054</c:v>
                </c:pt>
                <c:pt idx="566">
                  <c:v>11.061</c:v>
                </c:pt>
                <c:pt idx="567">
                  <c:v>11.067</c:v>
                </c:pt>
                <c:pt idx="568">
                  <c:v>11.074</c:v>
                </c:pt>
                <c:pt idx="569">
                  <c:v>11.081</c:v>
                </c:pt>
                <c:pt idx="570">
                  <c:v>11.087</c:v>
                </c:pt>
                <c:pt idx="571">
                  <c:v>11.093999999999999</c:v>
                </c:pt>
                <c:pt idx="572">
                  <c:v>11.101000000000001</c:v>
                </c:pt>
                <c:pt idx="573">
                  <c:v>11.106999999999999</c:v>
                </c:pt>
                <c:pt idx="574">
                  <c:v>11.114000000000001</c:v>
                </c:pt>
                <c:pt idx="575">
                  <c:v>11.121</c:v>
                </c:pt>
                <c:pt idx="576">
                  <c:v>11.128</c:v>
                </c:pt>
                <c:pt idx="577">
                  <c:v>11.134</c:v>
                </c:pt>
                <c:pt idx="578">
                  <c:v>11.141</c:v>
                </c:pt>
                <c:pt idx="579">
                  <c:v>11.148</c:v>
                </c:pt>
                <c:pt idx="580">
                  <c:v>11.154</c:v>
                </c:pt>
                <c:pt idx="581">
                  <c:v>11.161</c:v>
                </c:pt>
                <c:pt idx="582">
                  <c:v>11.167999999999999</c:v>
                </c:pt>
                <c:pt idx="583">
                  <c:v>11.173999999999999</c:v>
                </c:pt>
                <c:pt idx="584">
                  <c:v>11.180999999999999</c:v>
                </c:pt>
                <c:pt idx="585">
                  <c:v>11.188000000000001</c:v>
                </c:pt>
                <c:pt idx="586">
                  <c:v>11.194000000000001</c:v>
                </c:pt>
                <c:pt idx="587">
                  <c:v>11.201000000000001</c:v>
                </c:pt>
                <c:pt idx="588">
                  <c:v>11.208</c:v>
                </c:pt>
                <c:pt idx="589">
                  <c:v>11.214</c:v>
                </c:pt>
                <c:pt idx="590">
                  <c:v>11.221</c:v>
                </c:pt>
                <c:pt idx="591">
                  <c:v>11.228</c:v>
                </c:pt>
                <c:pt idx="592">
                  <c:v>11.234999999999999</c:v>
                </c:pt>
                <c:pt idx="593">
                  <c:v>11.241</c:v>
                </c:pt>
                <c:pt idx="594">
                  <c:v>11.247999999999999</c:v>
                </c:pt>
                <c:pt idx="595">
                  <c:v>11.255000000000001</c:v>
                </c:pt>
                <c:pt idx="596">
                  <c:v>11.260999999999999</c:v>
                </c:pt>
                <c:pt idx="597">
                  <c:v>11.268000000000001</c:v>
                </c:pt>
                <c:pt idx="598">
                  <c:v>11.275</c:v>
                </c:pt>
                <c:pt idx="599">
                  <c:v>11.281000000000001</c:v>
                </c:pt>
                <c:pt idx="600">
                  <c:v>11.288</c:v>
                </c:pt>
                <c:pt idx="601">
                  <c:v>11.295</c:v>
                </c:pt>
                <c:pt idx="602">
                  <c:v>11.301</c:v>
                </c:pt>
                <c:pt idx="603">
                  <c:v>11.308</c:v>
                </c:pt>
                <c:pt idx="604">
                  <c:v>11.315</c:v>
                </c:pt>
                <c:pt idx="605">
                  <c:v>11.321</c:v>
                </c:pt>
                <c:pt idx="606">
                  <c:v>11.327999999999999</c:v>
                </c:pt>
                <c:pt idx="607">
                  <c:v>11.335000000000001</c:v>
                </c:pt>
                <c:pt idx="608">
                  <c:v>11.340999999999999</c:v>
                </c:pt>
                <c:pt idx="609">
                  <c:v>11.348000000000001</c:v>
                </c:pt>
                <c:pt idx="610">
                  <c:v>11.355</c:v>
                </c:pt>
                <c:pt idx="611">
                  <c:v>11.361000000000001</c:v>
                </c:pt>
                <c:pt idx="612">
                  <c:v>11.368</c:v>
                </c:pt>
                <c:pt idx="613">
                  <c:v>11.375</c:v>
                </c:pt>
                <c:pt idx="614">
                  <c:v>11.381</c:v>
                </c:pt>
                <c:pt idx="615">
                  <c:v>11.388</c:v>
                </c:pt>
                <c:pt idx="616">
                  <c:v>11.395</c:v>
                </c:pt>
                <c:pt idx="617">
                  <c:v>11.401</c:v>
                </c:pt>
                <c:pt idx="618">
                  <c:v>11.407999999999999</c:v>
                </c:pt>
                <c:pt idx="619">
                  <c:v>11.414</c:v>
                </c:pt>
                <c:pt idx="620">
                  <c:v>11.420999999999999</c:v>
                </c:pt>
                <c:pt idx="621">
                  <c:v>11.428000000000001</c:v>
                </c:pt>
                <c:pt idx="622">
                  <c:v>11.433999999999999</c:v>
                </c:pt>
                <c:pt idx="623">
                  <c:v>11.441000000000001</c:v>
                </c:pt>
                <c:pt idx="624">
                  <c:v>11.448</c:v>
                </c:pt>
                <c:pt idx="625">
                  <c:v>11.454000000000001</c:v>
                </c:pt>
                <c:pt idx="626">
                  <c:v>11.461</c:v>
                </c:pt>
                <c:pt idx="627">
                  <c:v>11.468</c:v>
                </c:pt>
                <c:pt idx="628">
                  <c:v>11.474</c:v>
                </c:pt>
                <c:pt idx="629">
                  <c:v>11.481</c:v>
                </c:pt>
                <c:pt idx="630">
                  <c:v>11.488</c:v>
                </c:pt>
                <c:pt idx="631">
                  <c:v>11.494</c:v>
                </c:pt>
                <c:pt idx="632">
                  <c:v>11.500999999999999</c:v>
                </c:pt>
                <c:pt idx="633">
                  <c:v>11.507999999999999</c:v>
                </c:pt>
                <c:pt idx="634">
                  <c:v>11.513999999999999</c:v>
                </c:pt>
                <c:pt idx="635">
                  <c:v>11.521000000000001</c:v>
                </c:pt>
                <c:pt idx="636">
                  <c:v>11.526999999999999</c:v>
                </c:pt>
                <c:pt idx="637">
                  <c:v>11.534000000000001</c:v>
                </c:pt>
                <c:pt idx="638">
                  <c:v>11.541</c:v>
                </c:pt>
                <c:pt idx="639">
                  <c:v>11.547000000000001</c:v>
                </c:pt>
                <c:pt idx="640">
                  <c:v>11.554</c:v>
                </c:pt>
                <c:pt idx="641">
                  <c:v>11.561</c:v>
                </c:pt>
                <c:pt idx="642">
                  <c:v>11.567</c:v>
                </c:pt>
                <c:pt idx="643">
                  <c:v>11.574</c:v>
                </c:pt>
                <c:pt idx="644">
                  <c:v>11.581</c:v>
                </c:pt>
                <c:pt idx="645">
                  <c:v>11.587</c:v>
                </c:pt>
                <c:pt idx="646">
                  <c:v>11.593999999999999</c:v>
                </c:pt>
                <c:pt idx="647">
                  <c:v>11.601000000000001</c:v>
                </c:pt>
                <c:pt idx="648">
                  <c:v>11.606999999999999</c:v>
                </c:pt>
                <c:pt idx="649">
                  <c:v>11.614000000000001</c:v>
                </c:pt>
                <c:pt idx="650">
                  <c:v>11.62</c:v>
                </c:pt>
                <c:pt idx="651">
                  <c:v>11.627000000000001</c:v>
                </c:pt>
                <c:pt idx="652">
                  <c:v>11.634</c:v>
                </c:pt>
                <c:pt idx="653">
                  <c:v>11.64</c:v>
                </c:pt>
                <c:pt idx="654">
                  <c:v>11.647</c:v>
                </c:pt>
                <c:pt idx="655">
                  <c:v>11.654</c:v>
                </c:pt>
                <c:pt idx="656">
                  <c:v>11.66</c:v>
                </c:pt>
                <c:pt idx="657">
                  <c:v>11.667</c:v>
                </c:pt>
                <c:pt idx="658">
                  <c:v>11.673</c:v>
                </c:pt>
                <c:pt idx="659">
                  <c:v>11.68</c:v>
                </c:pt>
                <c:pt idx="660">
                  <c:v>11.686999999999999</c:v>
                </c:pt>
                <c:pt idx="661">
                  <c:v>11.693</c:v>
                </c:pt>
                <c:pt idx="662">
                  <c:v>11.7</c:v>
                </c:pt>
                <c:pt idx="663">
                  <c:v>11.707000000000001</c:v>
                </c:pt>
                <c:pt idx="664">
                  <c:v>11.712999999999999</c:v>
                </c:pt>
                <c:pt idx="665">
                  <c:v>11.72</c:v>
                </c:pt>
                <c:pt idx="666">
                  <c:v>11.726000000000001</c:v>
                </c:pt>
                <c:pt idx="667">
                  <c:v>11.733000000000001</c:v>
                </c:pt>
                <c:pt idx="668">
                  <c:v>11.74</c:v>
                </c:pt>
                <c:pt idx="669">
                  <c:v>11.746</c:v>
                </c:pt>
                <c:pt idx="670">
                  <c:v>11.753</c:v>
                </c:pt>
                <c:pt idx="671">
                  <c:v>11.76</c:v>
                </c:pt>
                <c:pt idx="672">
                  <c:v>11.766</c:v>
                </c:pt>
                <c:pt idx="673">
                  <c:v>11.773</c:v>
                </c:pt>
                <c:pt idx="674">
                  <c:v>11.779</c:v>
                </c:pt>
                <c:pt idx="675">
                  <c:v>11.786</c:v>
                </c:pt>
                <c:pt idx="676">
                  <c:v>11.792999999999999</c:v>
                </c:pt>
                <c:pt idx="677">
                  <c:v>11.798999999999999</c:v>
                </c:pt>
                <c:pt idx="678">
                  <c:v>11.805999999999999</c:v>
                </c:pt>
                <c:pt idx="679">
                  <c:v>11.811999999999999</c:v>
                </c:pt>
                <c:pt idx="680">
                  <c:v>11.819000000000001</c:v>
                </c:pt>
                <c:pt idx="681">
                  <c:v>11.826000000000001</c:v>
                </c:pt>
                <c:pt idx="682">
                  <c:v>11.832000000000001</c:v>
                </c:pt>
                <c:pt idx="683">
                  <c:v>11.839</c:v>
                </c:pt>
                <c:pt idx="684">
                  <c:v>11.845000000000001</c:v>
                </c:pt>
                <c:pt idx="685">
                  <c:v>11.852</c:v>
                </c:pt>
                <c:pt idx="686">
                  <c:v>11.859</c:v>
                </c:pt>
                <c:pt idx="687">
                  <c:v>11.865</c:v>
                </c:pt>
                <c:pt idx="688">
                  <c:v>11.872</c:v>
                </c:pt>
                <c:pt idx="689">
                  <c:v>11.878</c:v>
                </c:pt>
                <c:pt idx="690">
                  <c:v>11.885</c:v>
                </c:pt>
                <c:pt idx="691">
                  <c:v>11.891999999999999</c:v>
                </c:pt>
                <c:pt idx="692">
                  <c:v>11.898</c:v>
                </c:pt>
                <c:pt idx="693">
                  <c:v>11.904999999999999</c:v>
                </c:pt>
                <c:pt idx="694">
                  <c:v>11.911</c:v>
                </c:pt>
                <c:pt idx="695">
                  <c:v>11.917999999999999</c:v>
                </c:pt>
                <c:pt idx="696">
                  <c:v>11.925000000000001</c:v>
                </c:pt>
                <c:pt idx="697">
                  <c:v>11.930999999999999</c:v>
                </c:pt>
                <c:pt idx="698">
                  <c:v>11.938000000000001</c:v>
                </c:pt>
                <c:pt idx="699">
                  <c:v>11.944000000000001</c:v>
                </c:pt>
                <c:pt idx="700">
                  <c:v>11.951000000000001</c:v>
                </c:pt>
                <c:pt idx="701">
                  <c:v>11.958</c:v>
                </c:pt>
                <c:pt idx="702">
                  <c:v>11.964</c:v>
                </c:pt>
                <c:pt idx="703">
                  <c:v>11.971</c:v>
                </c:pt>
                <c:pt idx="704">
                  <c:v>11.977</c:v>
                </c:pt>
                <c:pt idx="705">
                  <c:v>11.984</c:v>
                </c:pt>
                <c:pt idx="706">
                  <c:v>11.991</c:v>
                </c:pt>
                <c:pt idx="707">
                  <c:v>11.997</c:v>
                </c:pt>
                <c:pt idx="708">
                  <c:v>12.004</c:v>
                </c:pt>
                <c:pt idx="709">
                  <c:v>12.01</c:v>
                </c:pt>
                <c:pt idx="710">
                  <c:v>12.016999999999999</c:v>
                </c:pt>
                <c:pt idx="711">
                  <c:v>12.023</c:v>
                </c:pt>
                <c:pt idx="712">
                  <c:v>12.03</c:v>
                </c:pt>
                <c:pt idx="713">
                  <c:v>12.037000000000001</c:v>
                </c:pt>
                <c:pt idx="714">
                  <c:v>12.042999999999999</c:v>
                </c:pt>
                <c:pt idx="715">
                  <c:v>12.05</c:v>
                </c:pt>
                <c:pt idx="716">
                  <c:v>12.055999999999999</c:v>
                </c:pt>
                <c:pt idx="717">
                  <c:v>12.063000000000001</c:v>
                </c:pt>
                <c:pt idx="718">
                  <c:v>12.069000000000001</c:v>
                </c:pt>
                <c:pt idx="719">
                  <c:v>12.076000000000001</c:v>
                </c:pt>
                <c:pt idx="720">
                  <c:v>12.083</c:v>
                </c:pt>
                <c:pt idx="721">
                  <c:v>12.089</c:v>
                </c:pt>
                <c:pt idx="722">
                  <c:v>12.096</c:v>
                </c:pt>
                <c:pt idx="723">
                  <c:v>12.102</c:v>
                </c:pt>
                <c:pt idx="724">
                  <c:v>12.109</c:v>
                </c:pt>
                <c:pt idx="725">
                  <c:v>12.115</c:v>
                </c:pt>
                <c:pt idx="726">
                  <c:v>12.122</c:v>
                </c:pt>
                <c:pt idx="727">
                  <c:v>12.129</c:v>
                </c:pt>
                <c:pt idx="728">
                  <c:v>12.135</c:v>
                </c:pt>
                <c:pt idx="729">
                  <c:v>12.141999999999999</c:v>
                </c:pt>
                <c:pt idx="730">
                  <c:v>12.148</c:v>
                </c:pt>
              </c:numCache>
            </c:numRef>
          </c:yVal>
          <c:smooth val="1"/>
          <c:extLst>
            <c:ext xmlns:c16="http://schemas.microsoft.com/office/drawing/2014/chart" uri="{C3380CC4-5D6E-409C-BE32-E72D297353CC}">
              <c16:uniqueId val="{00000003-090E-4DBE-B799-F9DE054002E3}"/>
            </c:ext>
          </c:extLst>
        </c:ser>
        <c:ser>
          <c:idx val="2"/>
          <c:order val="3"/>
          <c:tx>
            <c:strRef>
              <c:f>'Weight Data'!$F$1</c:f>
              <c:strCache>
                <c:ptCount val="1"/>
                <c:pt idx="0">
                  <c:v>15%</c:v>
                </c:pt>
              </c:strCache>
            </c:strRef>
          </c:tx>
          <c:spPr>
            <a:ln w="12700" cap="rnd">
              <a:solidFill>
                <a:schemeClr val="accent2"/>
              </a:solidFill>
              <a:prstDash val="sysDot"/>
              <a:round/>
            </a:ln>
            <a:effectLst/>
          </c:spPr>
          <c:marker>
            <c:symbol val="none"/>
          </c:marker>
          <c:dLbls>
            <c:dLbl>
              <c:idx val="729"/>
              <c:tx>
                <c:rich>
                  <a:bodyPr/>
                  <a:lstStyle/>
                  <a:p>
                    <a:fld id="{85AC9418-32CB-4C8F-8D2A-5400764DC68E}"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Data'!$F$2:$F$732</c:f>
              <c:numCache>
                <c:formatCode>0.00</c:formatCode>
                <c:ptCount val="731"/>
                <c:pt idx="0">
                  <c:v>2.8650000000000002</c:v>
                </c:pt>
                <c:pt idx="1">
                  <c:v>2.8380000000000001</c:v>
                </c:pt>
                <c:pt idx="2">
                  <c:v>2.8559999999999999</c:v>
                </c:pt>
                <c:pt idx="3">
                  <c:v>2.879</c:v>
                </c:pt>
                <c:pt idx="4">
                  <c:v>2.9049999999999998</c:v>
                </c:pt>
                <c:pt idx="5">
                  <c:v>2.9329999999999998</c:v>
                </c:pt>
                <c:pt idx="6">
                  <c:v>2.9620000000000002</c:v>
                </c:pt>
                <c:pt idx="7">
                  <c:v>2.992</c:v>
                </c:pt>
                <c:pt idx="8">
                  <c:v>3.0230000000000001</c:v>
                </c:pt>
                <c:pt idx="9">
                  <c:v>3.0550000000000002</c:v>
                </c:pt>
                <c:pt idx="10">
                  <c:v>3.0880000000000001</c:v>
                </c:pt>
                <c:pt idx="11">
                  <c:v>3.1230000000000002</c:v>
                </c:pt>
                <c:pt idx="12">
                  <c:v>3.1579999999999999</c:v>
                </c:pt>
                <c:pt idx="13">
                  <c:v>3.194</c:v>
                </c:pt>
                <c:pt idx="14">
                  <c:v>3.2320000000000002</c:v>
                </c:pt>
                <c:pt idx="15">
                  <c:v>3.2709999999999999</c:v>
                </c:pt>
                <c:pt idx="16">
                  <c:v>3.31</c:v>
                </c:pt>
                <c:pt idx="17">
                  <c:v>3.3490000000000002</c:v>
                </c:pt>
                <c:pt idx="18">
                  <c:v>3.3889999999999998</c:v>
                </c:pt>
                <c:pt idx="19">
                  <c:v>3.43</c:v>
                </c:pt>
                <c:pt idx="20">
                  <c:v>3.47</c:v>
                </c:pt>
                <c:pt idx="21">
                  <c:v>3.51</c:v>
                </c:pt>
                <c:pt idx="22">
                  <c:v>3.55</c:v>
                </c:pt>
                <c:pt idx="23">
                  <c:v>3.59</c:v>
                </c:pt>
                <c:pt idx="24">
                  <c:v>3.63</c:v>
                </c:pt>
                <c:pt idx="25">
                  <c:v>3.67</c:v>
                </c:pt>
                <c:pt idx="26">
                  <c:v>3.71</c:v>
                </c:pt>
                <c:pt idx="27">
                  <c:v>3.7490000000000001</c:v>
                </c:pt>
                <c:pt idx="28">
                  <c:v>3.7879999999999998</c:v>
                </c:pt>
                <c:pt idx="29">
                  <c:v>3.827</c:v>
                </c:pt>
                <c:pt idx="30">
                  <c:v>3.8660000000000001</c:v>
                </c:pt>
                <c:pt idx="31">
                  <c:v>3.9039999999999999</c:v>
                </c:pt>
                <c:pt idx="32">
                  <c:v>3.9420000000000002</c:v>
                </c:pt>
                <c:pt idx="33">
                  <c:v>3.98</c:v>
                </c:pt>
                <c:pt idx="34">
                  <c:v>4.0170000000000003</c:v>
                </c:pt>
                <c:pt idx="35">
                  <c:v>4.0540000000000003</c:v>
                </c:pt>
                <c:pt idx="36">
                  <c:v>4.09</c:v>
                </c:pt>
                <c:pt idx="37">
                  <c:v>4.1269999999999998</c:v>
                </c:pt>
                <c:pt idx="38">
                  <c:v>4.1630000000000003</c:v>
                </c:pt>
                <c:pt idx="39">
                  <c:v>4.1980000000000004</c:v>
                </c:pt>
                <c:pt idx="40">
                  <c:v>4.2329999999999997</c:v>
                </c:pt>
                <c:pt idx="41">
                  <c:v>4.2679999999999998</c:v>
                </c:pt>
                <c:pt idx="42">
                  <c:v>4.3019999999999996</c:v>
                </c:pt>
                <c:pt idx="43">
                  <c:v>4.3360000000000003</c:v>
                </c:pt>
                <c:pt idx="44">
                  <c:v>4.37</c:v>
                </c:pt>
                <c:pt idx="45">
                  <c:v>4.4029999999999996</c:v>
                </c:pt>
                <c:pt idx="46">
                  <c:v>4.4359999999999999</c:v>
                </c:pt>
                <c:pt idx="47">
                  <c:v>4.4690000000000003</c:v>
                </c:pt>
                <c:pt idx="48">
                  <c:v>4.5010000000000003</c:v>
                </c:pt>
                <c:pt idx="49">
                  <c:v>4.5330000000000004</c:v>
                </c:pt>
                <c:pt idx="50">
                  <c:v>4.5650000000000004</c:v>
                </c:pt>
                <c:pt idx="51">
                  <c:v>4.5960000000000001</c:v>
                </c:pt>
                <c:pt idx="52">
                  <c:v>4.6269999999999998</c:v>
                </c:pt>
                <c:pt idx="53">
                  <c:v>4.6580000000000004</c:v>
                </c:pt>
                <c:pt idx="54">
                  <c:v>4.6879999999999997</c:v>
                </c:pt>
                <c:pt idx="55">
                  <c:v>4.718</c:v>
                </c:pt>
                <c:pt idx="56">
                  <c:v>4.7480000000000002</c:v>
                </c:pt>
                <c:pt idx="57">
                  <c:v>4.7770000000000001</c:v>
                </c:pt>
                <c:pt idx="58">
                  <c:v>4.806</c:v>
                </c:pt>
                <c:pt idx="59">
                  <c:v>4.835</c:v>
                </c:pt>
                <c:pt idx="60">
                  <c:v>4.8639999999999999</c:v>
                </c:pt>
                <c:pt idx="61">
                  <c:v>4.8920000000000003</c:v>
                </c:pt>
                <c:pt idx="62">
                  <c:v>4.92</c:v>
                </c:pt>
                <c:pt idx="63">
                  <c:v>4.9480000000000004</c:v>
                </c:pt>
                <c:pt idx="64">
                  <c:v>4.976</c:v>
                </c:pt>
                <c:pt idx="65">
                  <c:v>5.0030000000000001</c:v>
                </c:pt>
                <c:pt idx="66">
                  <c:v>5.03</c:v>
                </c:pt>
                <c:pt idx="67">
                  <c:v>5.0570000000000004</c:v>
                </c:pt>
                <c:pt idx="68">
                  <c:v>5.0839999999999996</c:v>
                </c:pt>
                <c:pt idx="69">
                  <c:v>5.1100000000000003</c:v>
                </c:pt>
                <c:pt idx="70">
                  <c:v>5.1360000000000001</c:v>
                </c:pt>
                <c:pt idx="71">
                  <c:v>5.1619999999999999</c:v>
                </c:pt>
                <c:pt idx="72">
                  <c:v>5.1870000000000003</c:v>
                </c:pt>
                <c:pt idx="73">
                  <c:v>5.2130000000000001</c:v>
                </c:pt>
                <c:pt idx="74">
                  <c:v>5.2380000000000004</c:v>
                </c:pt>
                <c:pt idx="75">
                  <c:v>5.2629999999999999</c:v>
                </c:pt>
                <c:pt idx="76">
                  <c:v>5.2880000000000003</c:v>
                </c:pt>
                <c:pt idx="77">
                  <c:v>5.3120000000000003</c:v>
                </c:pt>
                <c:pt idx="78">
                  <c:v>5.3360000000000003</c:v>
                </c:pt>
                <c:pt idx="79">
                  <c:v>5.36</c:v>
                </c:pt>
                <c:pt idx="80">
                  <c:v>5.3840000000000003</c:v>
                </c:pt>
                <c:pt idx="81">
                  <c:v>5.4080000000000004</c:v>
                </c:pt>
                <c:pt idx="82">
                  <c:v>5.431</c:v>
                </c:pt>
                <c:pt idx="83">
                  <c:v>5.4539999999999997</c:v>
                </c:pt>
                <c:pt idx="84">
                  <c:v>5.4770000000000003</c:v>
                </c:pt>
                <c:pt idx="85">
                  <c:v>5.5</c:v>
                </c:pt>
                <c:pt idx="86">
                  <c:v>5.5220000000000002</c:v>
                </c:pt>
                <c:pt idx="87">
                  <c:v>5.5449999999999999</c:v>
                </c:pt>
                <c:pt idx="88">
                  <c:v>5.5670000000000002</c:v>
                </c:pt>
                <c:pt idx="89">
                  <c:v>5.5890000000000004</c:v>
                </c:pt>
                <c:pt idx="90">
                  <c:v>5.6109999999999998</c:v>
                </c:pt>
                <c:pt idx="91">
                  <c:v>5.6319999999999997</c:v>
                </c:pt>
                <c:pt idx="92">
                  <c:v>5.6539999999999999</c:v>
                </c:pt>
                <c:pt idx="93">
                  <c:v>5.6749999999999998</c:v>
                </c:pt>
                <c:pt idx="94">
                  <c:v>5.6959999999999997</c:v>
                </c:pt>
                <c:pt idx="95">
                  <c:v>5.7169999999999996</c:v>
                </c:pt>
                <c:pt idx="96">
                  <c:v>5.7380000000000004</c:v>
                </c:pt>
                <c:pt idx="97">
                  <c:v>5.7590000000000003</c:v>
                </c:pt>
                <c:pt idx="98">
                  <c:v>5.7789999999999999</c:v>
                </c:pt>
                <c:pt idx="99">
                  <c:v>5.7990000000000004</c:v>
                </c:pt>
                <c:pt idx="100">
                  <c:v>5.819</c:v>
                </c:pt>
                <c:pt idx="101">
                  <c:v>5.8390000000000004</c:v>
                </c:pt>
                <c:pt idx="102">
                  <c:v>5.859</c:v>
                </c:pt>
                <c:pt idx="103">
                  <c:v>5.8789999999999996</c:v>
                </c:pt>
                <c:pt idx="104">
                  <c:v>5.8979999999999997</c:v>
                </c:pt>
                <c:pt idx="105">
                  <c:v>5.9169999999999998</c:v>
                </c:pt>
                <c:pt idx="106">
                  <c:v>5.9370000000000003</c:v>
                </c:pt>
                <c:pt idx="107">
                  <c:v>5.9560000000000004</c:v>
                </c:pt>
                <c:pt idx="108">
                  <c:v>5.9749999999999996</c:v>
                </c:pt>
                <c:pt idx="109">
                  <c:v>5.9930000000000003</c:v>
                </c:pt>
                <c:pt idx="110">
                  <c:v>6.0119999999999996</c:v>
                </c:pt>
                <c:pt idx="111">
                  <c:v>6.03</c:v>
                </c:pt>
                <c:pt idx="112">
                  <c:v>6.0490000000000004</c:v>
                </c:pt>
                <c:pt idx="113">
                  <c:v>6.0670000000000002</c:v>
                </c:pt>
                <c:pt idx="114">
                  <c:v>6.085</c:v>
                </c:pt>
                <c:pt idx="115">
                  <c:v>6.1029999999999998</c:v>
                </c:pt>
                <c:pt idx="116">
                  <c:v>6.1210000000000004</c:v>
                </c:pt>
                <c:pt idx="117">
                  <c:v>6.1379999999999999</c:v>
                </c:pt>
                <c:pt idx="118">
                  <c:v>6.1559999999999997</c:v>
                </c:pt>
                <c:pt idx="119">
                  <c:v>6.173</c:v>
                </c:pt>
                <c:pt idx="120">
                  <c:v>6.1909999999999998</c:v>
                </c:pt>
                <c:pt idx="121">
                  <c:v>6.2080000000000002</c:v>
                </c:pt>
                <c:pt idx="122">
                  <c:v>6.2249999999999996</c:v>
                </c:pt>
                <c:pt idx="123">
                  <c:v>6.242</c:v>
                </c:pt>
                <c:pt idx="124">
                  <c:v>6.2590000000000003</c:v>
                </c:pt>
                <c:pt idx="125">
                  <c:v>6.2759999999999998</c:v>
                </c:pt>
                <c:pt idx="126">
                  <c:v>6.2919999999999998</c:v>
                </c:pt>
                <c:pt idx="127">
                  <c:v>6.3079999999999998</c:v>
                </c:pt>
                <c:pt idx="128">
                  <c:v>6.3250000000000002</c:v>
                </c:pt>
                <c:pt idx="129">
                  <c:v>6.3410000000000002</c:v>
                </c:pt>
                <c:pt idx="130">
                  <c:v>6.3570000000000002</c:v>
                </c:pt>
                <c:pt idx="131">
                  <c:v>6.3730000000000002</c:v>
                </c:pt>
                <c:pt idx="132">
                  <c:v>6.3890000000000002</c:v>
                </c:pt>
                <c:pt idx="133">
                  <c:v>6.4050000000000002</c:v>
                </c:pt>
                <c:pt idx="134">
                  <c:v>6.4210000000000003</c:v>
                </c:pt>
                <c:pt idx="135">
                  <c:v>6.4359999999999999</c:v>
                </c:pt>
                <c:pt idx="136">
                  <c:v>6.452</c:v>
                </c:pt>
                <c:pt idx="137">
                  <c:v>6.4669999999999996</c:v>
                </c:pt>
                <c:pt idx="138">
                  <c:v>6.4829999999999997</c:v>
                </c:pt>
                <c:pt idx="139">
                  <c:v>6.4980000000000002</c:v>
                </c:pt>
                <c:pt idx="140">
                  <c:v>6.5129999999999999</c:v>
                </c:pt>
                <c:pt idx="141">
                  <c:v>6.5279999999999996</c:v>
                </c:pt>
                <c:pt idx="142">
                  <c:v>6.5430000000000001</c:v>
                </c:pt>
                <c:pt idx="143">
                  <c:v>6.5579999999999998</c:v>
                </c:pt>
                <c:pt idx="144">
                  <c:v>6.5730000000000004</c:v>
                </c:pt>
                <c:pt idx="145">
                  <c:v>6.5869999999999997</c:v>
                </c:pt>
                <c:pt idx="146">
                  <c:v>6.6020000000000003</c:v>
                </c:pt>
                <c:pt idx="147">
                  <c:v>6.6159999999999997</c:v>
                </c:pt>
                <c:pt idx="148">
                  <c:v>6.6310000000000002</c:v>
                </c:pt>
                <c:pt idx="149">
                  <c:v>6.6449999999999996</c:v>
                </c:pt>
                <c:pt idx="150">
                  <c:v>6.6589999999999998</c:v>
                </c:pt>
                <c:pt idx="151">
                  <c:v>6.673</c:v>
                </c:pt>
                <c:pt idx="152">
                  <c:v>6.6870000000000003</c:v>
                </c:pt>
                <c:pt idx="153">
                  <c:v>6.7009999999999996</c:v>
                </c:pt>
                <c:pt idx="154">
                  <c:v>6.7149999999999999</c:v>
                </c:pt>
                <c:pt idx="155">
                  <c:v>6.7279999999999998</c:v>
                </c:pt>
                <c:pt idx="156">
                  <c:v>6.742</c:v>
                </c:pt>
                <c:pt idx="157">
                  <c:v>6.7549999999999999</c:v>
                </c:pt>
                <c:pt idx="158">
                  <c:v>6.7690000000000001</c:v>
                </c:pt>
                <c:pt idx="159">
                  <c:v>6.782</c:v>
                </c:pt>
                <c:pt idx="160">
                  <c:v>6.7960000000000003</c:v>
                </c:pt>
                <c:pt idx="161">
                  <c:v>6.8090000000000002</c:v>
                </c:pt>
                <c:pt idx="162">
                  <c:v>6.8220000000000001</c:v>
                </c:pt>
                <c:pt idx="163">
                  <c:v>6.835</c:v>
                </c:pt>
                <c:pt idx="164">
                  <c:v>6.8479999999999999</c:v>
                </c:pt>
                <c:pt idx="165">
                  <c:v>6.8609999999999998</c:v>
                </c:pt>
                <c:pt idx="166">
                  <c:v>6.8739999999999997</c:v>
                </c:pt>
                <c:pt idx="167">
                  <c:v>6.8860000000000001</c:v>
                </c:pt>
                <c:pt idx="168">
                  <c:v>6.899</c:v>
                </c:pt>
                <c:pt idx="169">
                  <c:v>6.9119999999999999</c:v>
                </c:pt>
                <c:pt idx="170">
                  <c:v>6.9240000000000004</c:v>
                </c:pt>
                <c:pt idx="171">
                  <c:v>6.9370000000000003</c:v>
                </c:pt>
                <c:pt idx="172">
                  <c:v>6.9489999999999998</c:v>
                </c:pt>
                <c:pt idx="173">
                  <c:v>6.9610000000000003</c:v>
                </c:pt>
                <c:pt idx="174">
                  <c:v>6.9740000000000002</c:v>
                </c:pt>
                <c:pt idx="175">
                  <c:v>6.9859999999999998</c:v>
                </c:pt>
                <c:pt idx="176">
                  <c:v>6.9980000000000002</c:v>
                </c:pt>
                <c:pt idx="177">
                  <c:v>7.01</c:v>
                </c:pt>
                <c:pt idx="178">
                  <c:v>7.0220000000000002</c:v>
                </c:pt>
                <c:pt idx="179">
                  <c:v>7.0339999999999998</c:v>
                </c:pt>
                <c:pt idx="180">
                  <c:v>7.0460000000000003</c:v>
                </c:pt>
                <c:pt idx="181">
                  <c:v>7.0570000000000004</c:v>
                </c:pt>
                <c:pt idx="182">
                  <c:v>7.069</c:v>
                </c:pt>
                <c:pt idx="183">
                  <c:v>7.0810000000000004</c:v>
                </c:pt>
                <c:pt idx="184">
                  <c:v>7.0919999999999996</c:v>
                </c:pt>
                <c:pt idx="185">
                  <c:v>7.1040000000000001</c:v>
                </c:pt>
                <c:pt idx="186">
                  <c:v>7.1150000000000002</c:v>
                </c:pt>
                <c:pt idx="187">
                  <c:v>7.1269999999999998</c:v>
                </c:pt>
                <c:pt idx="188">
                  <c:v>7.1379999999999999</c:v>
                </c:pt>
                <c:pt idx="189">
                  <c:v>7.15</c:v>
                </c:pt>
                <c:pt idx="190">
                  <c:v>7.1609999999999996</c:v>
                </c:pt>
                <c:pt idx="191">
                  <c:v>7.1719999999999997</c:v>
                </c:pt>
                <c:pt idx="192">
                  <c:v>7.1829999999999998</c:v>
                </c:pt>
                <c:pt idx="193">
                  <c:v>7.194</c:v>
                </c:pt>
                <c:pt idx="194">
                  <c:v>7.2050000000000001</c:v>
                </c:pt>
                <c:pt idx="195">
                  <c:v>7.2160000000000002</c:v>
                </c:pt>
                <c:pt idx="196">
                  <c:v>7.2270000000000003</c:v>
                </c:pt>
                <c:pt idx="197">
                  <c:v>7.2380000000000004</c:v>
                </c:pt>
                <c:pt idx="198">
                  <c:v>7.2489999999999997</c:v>
                </c:pt>
                <c:pt idx="199">
                  <c:v>7.2590000000000003</c:v>
                </c:pt>
                <c:pt idx="200">
                  <c:v>7.27</c:v>
                </c:pt>
                <c:pt idx="201">
                  <c:v>7.2809999999999997</c:v>
                </c:pt>
                <c:pt idx="202">
                  <c:v>7.2910000000000004</c:v>
                </c:pt>
                <c:pt idx="203">
                  <c:v>7.3019999999999996</c:v>
                </c:pt>
                <c:pt idx="204">
                  <c:v>7.3120000000000003</c:v>
                </c:pt>
                <c:pt idx="205">
                  <c:v>7.3230000000000004</c:v>
                </c:pt>
                <c:pt idx="206">
                  <c:v>7.3330000000000002</c:v>
                </c:pt>
                <c:pt idx="207">
                  <c:v>7.343</c:v>
                </c:pt>
                <c:pt idx="208">
                  <c:v>7.3540000000000001</c:v>
                </c:pt>
                <c:pt idx="209">
                  <c:v>7.3639999999999999</c:v>
                </c:pt>
                <c:pt idx="210">
                  <c:v>7.3739999999999997</c:v>
                </c:pt>
                <c:pt idx="211">
                  <c:v>7.3840000000000003</c:v>
                </c:pt>
                <c:pt idx="212">
                  <c:v>7.3940000000000001</c:v>
                </c:pt>
                <c:pt idx="213">
                  <c:v>7.4039999999999999</c:v>
                </c:pt>
                <c:pt idx="214">
                  <c:v>7.415</c:v>
                </c:pt>
                <c:pt idx="215">
                  <c:v>7.4240000000000004</c:v>
                </c:pt>
                <c:pt idx="216">
                  <c:v>7.4340000000000002</c:v>
                </c:pt>
                <c:pt idx="217">
                  <c:v>7.444</c:v>
                </c:pt>
                <c:pt idx="218">
                  <c:v>7.4539999999999997</c:v>
                </c:pt>
                <c:pt idx="219">
                  <c:v>7.4640000000000004</c:v>
                </c:pt>
                <c:pt idx="220">
                  <c:v>7.4740000000000002</c:v>
                </c:pt>
                <c:pt idx="221">
                  <c:v>7.4829999999999997</c:v>
                </c:pt>
                <c:pt idx="222">
                  <c:v>7.4930000000000003</c:v>
                </c:pt>
                <c:pt idx="223">
                  <c:v>7.5019999999999998</c:v>
                </c:pt>
                <c:pt idx="224">
                  <c:v>7.5119999999999996</c:v>
                </c:pt>
                <c:pt idx="225">
                  <c:v>7.5220000000000002</c:v>
                </c:pt>
                <c:pt idx="226">
                  <c:v>7.5309999999999997</c:v>
                </c:pt>
                <c:pt idx="227">
                  <c:v>7.5410000000000004</c:v>
                </c:pt>
                <c:pt idx="228">
                  <c:v>7.55</c:v>
                </c:pt>
                <c:pt idx="229">
                  <c:v>7.5590000000000002</c:v>
                </c:pt>
                <c:pt idx="230">
                  <c:v>7.569</c:v>
                </c:pt>
                <c:pt idx="231">
                  <c:v>7.5780000000000003</c:v>
                </c:pt>
                <c:pt idx="232">
                  <c:v>7.5869999999999997</c:v>
                </c:pt>
                <c:pt idx="233">
                  <c:v>7.5970000000000004</c:v>
                </c:pt>
                <c:pt idx="234">
                  <c:v>7.6059999999999999</c:v>
                </c:pt>
                <c:pt idx="235">
                  <c:v>7.6150000000000002</c:v>
                </c:pt>
                <c:pt idx="236">
                  <c:v>7.6239999999999997</c:v>
                </c:pt>
                <c:pt idx="237">
                  <c:v>7.633</c:v>
                </c:pt>
                <c:pt idx="238">
                  <c:v>7.6420000000000003</c:v>
                </c:pt>
                <c:pt idx="239">
                  <c:v>7.6509999999999998</c:v>
                </c:pt>
                <c:pt idx="240">
                  <c:v>7.66</c:v>
                </c:pt>
                <c:pt idx="241">
                  <c:v>7.6689999999999996</c:v>
                </c:pt>
                <c:pt idx="242">
                  <c:v>7.6779999999999999</c:v>
                </c:pt>
                <c:pt idx="243">
                  <c:v>7.6870000000000003</c:v>
                </c:pt>
                <c:pt idx="244">
                  <c:v>7.6959999999999997</c:v>
                </c:pt>
                <c:pt idx="245">
                  <c:v>7.7039999999999997</c:v>
                </c:pt>
                <c:pt idx="246">
                  <c:v>7.7130000000000001</c:v>
                </c:pt>
                <c:pt idx="247">
                  <c:v>7.7220000000000004</c:v>
                </c:pt>
                <c:pt idx="248">
                  <c:v>7.7309999999999999</c:v>
                </c:pt>
                <c:pt idx="249">
                  <c:v>7.7389999999999999</c:v>
                </c:pt>
                <c:pt idx="250">
                  <c:v>7.7480000000000002</c:v>
                </c:pt>
                <c:pt idx="251">
                  <c:v>7.7569999999999997</c:v>
                </c:pt>
                <c:pt idx="252">
                  <c:v>7.7649999999999997</c:v>
                </c:pt>
                <c:pt idx="253">
                  <c:v>7.774</c:v>
                </c:pt>
                <c:pt idx="254">
                  <c:v>7.782</c:v>
                </c:pt>
                <c:pt idx="255">
                  <c:v>7.7910000000000004</c:v>
                </c:pt>
                <c:pt idx="256">
                  <c:v>7.7990000000000004</c:v>
                </c:pt>
                <c:pt idx="257">
                  <c:v>7.8079999999999998</c:v>
                </c:pt>
                <c:pt idx="258">
                  <c:v>7.8159999999999998</c:v>
                </c:pt>
                <c:pt idx="259">
                  <c:v>7.8250000000000002</c:v>
                </c:pt>
                <c:pt idx="260">
                  <c:v>7.8330000000000002</c:v>
                </c:pt>
                <c:pt idx="261">
                  <c:v>7.8410000000000002</c:v>
                </c:pt>
                <c:pt idx="262">
                  <c:v>7.85</c:v>
                </c:pt>
                <c:pt idx="263">
                  <c:v>7.8579999999999997</c:v>
                </c:pt>
                <c:pt idx="264">
                  <c:v>7.8659999999999997</c:v>
                </c:pt>
                <c:pt idx="265">
                  <c:v>7.875</c:v>
                </c:pt>
                <c:pt idx="266">
                  <c:v>7.883</c:v>
                </c:pt>
                <c:pt idx="267">
                  <c:v>7.891</c:v>
                </c:pt>
                <c:pt idx="268">
                  <c:v>7.899</c:v>
                </c:pt>
                <c:pt idx="269">
                  <c:v>7.9080000000000004</c:v>
                </c:pt>
                <c:pt idx="270">
                  <c:v>7.9160000000000004</c:v>
                </c:pt>
                <c:pt idx="271">
                  <c:v>7.9240000000000004</c:v>
                </c:pt>
                <c:pt idx="272">
                  <c:v>7.9320000000000004</c:v>
                </c:pt>
                <c:pt idx="273">
                  <c:v>7.94</c:v>
                </c:pt>
                <c:pt idx="274">
                  <c:v>7.9480000000000004</c:v>
                </c:pt>
                <c:pt idx="275">
                  <c:v>7.9560000000000004</c:v>
                </c:pt>
                <c:pt idx="276">
                  <c:v>7.9640000000000004</c:v>
                </c:pt>
                <c:pt idx="277">
                  <c:v>7.9720000000000004</c:v>
                </c:pt>
                <c:pt idx="278">
                  <c:v>7.98</c:v>
                </c:pt>
                <c:pt idx="279">
                  <c:v>7.9880000000000004</c:v>
                </c:pt>
                <c:pt idx="280">
                  <c:v>7.9960000000000004</c:v>
                </c:pt>
                <c:pt idx="281">
                  <c:v>8.0039999999999996</c:v>
                </c:pt>
                <c:pt idx="282">
                  <c:v>8.0109999999999992</c:v>
                </c:pt>
                <c:pt idx="283">
                  <c:v>8.0190000000000001</c:v>
                </c:pt>
                <c:pt idx="284">
                  <c:v>8.0269999999999992</c:v>
                </c:pt>
                <c:pt idx="285">
                  <c:v>8.0350000000000001</c:v>
                </c:pt>
                <c:pt idx="286">
                  <c:v>8.0429999999999993</c:v>
                </c:pt>
                <c:pt idx="287">
                  <c:v>8.0510000000000002</c:v>
                </c:pt>
                <c:pt idx="288">
                  <c:v>8.0579999999999998</c:v>
                </c:pt>
                <c:pt idx="289">
                  <c:v>8.0660000000000007</c:v>
                </c:pt>
                <c:pt idx="290">
                  <c:v>8.0739999999999998</c:v>
                </c:pt>
                <c:pt idx="291">
                  <c:v>8.0809999999999995</c:v>
                </c:pt>
                <c:pt idx="292">
                  <c:v>8.0890000000000004</c:v>
                </c:pt>
                <c:pt idx="293">
                  <c:v>8.0969999999999995</c:v>
                </c:pt>
                <c:pt idx="294">
                  <c:v>8.1039999999999992</c:v>
                </c:pt>
                <c:pt idx="295">
                  <c:v>8.1120000000000001</c:v>
                </c:pt>
                <c:pt idx="296">
                  <c:v>8.1199999999999992</c:v>
                </c:pt>
                <c:pt idx="297">
                  <c:v>8.1270000000000007</c:v>
                </c:pt>
                <c:pt idx="298">
                  <c:v>8.1349999999999998</c:v>
                </c:pt>
                <c:pt idx="299">
                  <c:v>8.1419999999999995</c:v>
                </c:pt>
                <c:pt idx="300">
                  <c:v>8.15</c:v>
                </c:pt>
                <c:pt idx="301">
                  <c:v>8.157</c:v>
                </c:pt>
                <c:pt idx="302">
                  <c:v>8.1649999999999991</c:v>
                </c:pt>
                <c:pt idx="303">
                  <c:v>8.1720000000000006</c:v>
                </c:pt>
                <c:pt idx="304">
                  <c:v>8.18</c:v>
                </c:pt>
                <c:pt idx="305">
                  <c:v>8.1869999999999994</c:v>
                </c:pt>
                <c:pt idx="306">
                  <c:v>8.1950000000000003</c:v>
                </c:pt>
                <c:pt idx="307">
                  <c:v>8.202</c:v>
                </c:pt>
                <c:pt idx="308">
                  <c:v>8.2089999999999996</c:v>
                </c:pt>
                <c:pt idx="309">
                  <c:v>8.2170000000000005</c:v>
                </c:pt>
                <c:pt idx="310">
                  <c:v>8.2240000000000002</c:v>
                </c:pt>
                <c:pt idx="311">
                  <c:v>8.2309999999999999</c:v>
                </c:pt>
                <c:pt idx="312">
                  <c:v>8.2390000000000008</c:v>
                </c:pt>
                <c:pt idx="313">
                  <c:v>8.2460000000000004</c:v>
                </c:pt>
                <c:pt idx="314">
                  <c:v>8.2530000000000001</c:v>
                </c:pt>
                <c:pt idx="315">
                  <c:v>8.2609999999999992</c:v>
                </c:pt>
                <c:pt idx="316">
                  <c:v>8.2680000000000007</c:v>
                </c:pt>
                <c:pt idx="317">
                  <c:v>8.2750000000000004</c:v>
                </c:pt>
                <c:pt idx="318">
                  <c:v>8.282</c:v>
                </c:pt>
                <c:pt idx="319">
                  <c:v>8.2899999999999991</c:v>
                </c:pt>
                <c:pt idx="320">
                  <c:v>8.2970000000000006</c:v>
                </c:pt>
                <c:pt idx="321">
                  <c:v>8.3040000000000003</c:v>
                </c:pt>
                <c:pt idx="322">
                  <c:v>8.3109999999999999</c:v>
                </c:pt>
                <c:pt idx="323">
                  <c:v>8.3179999999999996</c:v>
                </c:pt>
                <c:pt idx="324">
                  <c:v>8.3260000000000005</c:v>
                </c:pt>
                <c:pt idx="325">
                  <c:v>8.3330000000000002</c:v>
                </c:pt>
                <c:pt idx="326">
                  <c:v>8.34</c:v>
                </c:pt>
                <c:pt idx="327">
                  <c:v>8.3469999999999995</c:v>
                </c:pt>
                <c:pt idx="328">
                  <c:v>8.3539999999999992</c:v>
                </c:pt>
                <c:pt idx="329">
                  <c:v>8.3610000000000007</c:v>
                </c:pt>
                <c:pt idx="330">
                  <c:v>8.3680000000000003</c:v>
                </c:pt>
                <c:pt idx="331">
                  <c:v>8.375</c:v>
                </c:pt>
                <c:pt idx="332">
                  <c:v>8.3819999999999997</c:v>
                </c:pt>
                <c:pt idx="333">
                  <c:v>8.3889999999999993</c:v>
                </c:pt>
                <c:pt idx="334">
                  <c:v>8.3970000000000002</c:v>
                </c:pt>
                <c:pt idx="335">
                  <c:v>8.4039999999999999</c:v>
                </c:pt>
                <c:pt idx="336">
                  <c:v>8.4109999999999996</c:v>
                </c:pt>
                <c:pt idx="337">
                  <c:v>8.4179999999999993</c:v>
                </c:pt>
                <c:pt idx="338">
                  <c:v>8.4250000000000007</c:v>
                </c:pt>
                <c:pt idx="339">
                  <c:v>8.4320000000000004</c:v>
                </c:pt>
                <c:pt idx="340">
                  <c:v>8.4390000000000001</c:v>
                </c:pt>
                <c:pt idx="341">
                  <c:v>8.4459999999999997</c:v>
                </c:pt>
                <c:pt idx="342">
                  <c:v>8.452</c:v>
                </c:pt>
                <c:pt idx="343">
                  <c:v>8.4589999999999996</c:v>
                </c:pt>
                <c:pt idx="344">
                  <c:v>8.4659999999999993</c:v>
                </c:pt>
                <c:pt idx="345">
                  <c:v>8.4730000000000008</c:v>
                </c:pt>
                <c:pt idx="346">
                  <c:v>8.48</c:v>
                </c:pt>
                <c:pt idx="347">
                  <c:v>8.4870000000000001</c:v>
                </c:pt>
                <c:pt idx="348">
                  <c:v>8.4939999999999998</c:v>
                </c:pt>
                <c:pt idx="349">
                  <c:v>8.5009999999999994</c:v>
                </c:pt>
                <c:pt idx="350">
                  <c:v>8.5079999999999991</c:v>
                </c:pt>
                <c:pt idx="351">
                  <c:v>8.5150000000000006</c:v>
                </c:pt>
                <c:pt idx="352">
                  <c:v>8.5210000000000008</c:v>
                </c:pt>
                <c:pt idx="353">
                  <c:v>8.5280000000000005</c:v>
                </c:pt>
                <c:pt idx="354">
                  <c:v>8.5350000000000001</c:v>
                </c:pt>
                <c:pt idx="355">
                  <c:v>8.5419999999999998</c:v>
                </c:pt>
                <c:pt idx="356">
                  <c:v>8.5489999999999995</c:v>
                </c:pt>
                <c:pt idx="357">
                  <c:v>8.5559999999999992</c:v>
                </c:pt>
                <c:pt idx="358">
                  <c:v>8.5619999999999994</c:v>
                </c:pt>
                <c:pt idx="359">
                  <c:v>8.5690000000000008</c:v>
                </c:pt>
                <c:pt idx="360">
                  <c:v>8.5760000000000005</c:v>
                </c:pt>
                <c:pt idx="361">
                  <c:v>8.5830000000000002</c:v>
                </c:pt>
                <c:pt idx="362">
                  <c:v>8.5890000000000004</c:v>
                </c:pt>
                <c:pt idx="363">
                  <c:v>8.5960000000000001</c:v>
                </c:pt>
                <c:pt idx="364">
                  <c:v>8.6029999999999998</c:v>
                </c:pt>
                <c:pt idx="365">
                  <c:v>8.61</c:v>
                </c:pt>
                <c:pt idx="366">
                  <c:v>8.6159999999999997</c:v>
                </c:pt>
                <c:pt idx="367">
                  <c:v>8.6229999999999993</c:v>
                </c:pt>
                <c:pt idx="368">
                  <c:v>8.6300000000000008</c:v>
                </c:pt>
                <c:pt idx="369">
                  <c:v>8.6370000000000005</c:v>
                </c:pt>
                <c:pt idx="370">
                  <c:v>8.6430000000000007</c:v>
                </c:pt>
                <c:pt idx="371">
                  <c:v>8.65</c:v>
                </c:pt>
                <c:pt idx="372">
                  <c:v>8.657</c:v>
                </c:pt>
                <c:pt idx="373">
                  <c:v>8.6630000000000003</c:v>
                </c:pt>
                <c:pt idx="374">
                  <c:v>8.67</c:v>
                </c:pt>
                <c:pt idx="375">
                  <c:v>8.6760000000000002</c:v>
                </c:pt>
                <c:pt idx="376">
                  <c:v>8.6829999999999998</c:v>
                </c:pt>
                <c:pt idx="377">
                  <c:v>8.69</c:v>
                </c:pt>
                <c:pt idx="378">
                  <c:v>8.6959999999999997</c:v>
                </c:pt>
                <c:pt idx="379">
                  <c:v>8.7029999999999994</c:v>
                </c:pt>
                <c:pt idx="380">
                  <c:v>8.7100000000000009</c:v>
                </c:pt>
                <c:pt idx="381">
                  <c:v>8.7159999999999993</c:v>
                </c:pt>
                <c:pt idx="382">
                  <c:v>8.7230000000000008</c:v>
                </c:pt>
                <c:pt idx="383">
                  <c:v>8.7289999999999992</c:v>
                </c:pt>
                <c:pt idx="384">
                  <c:v>8.7360000000000007</c:v>
                </c:pt>
                <c:pt idx="385">
                  <c:v>8.7430000000000003</c:v>
                </c:pt>
                <c:pt idx="386">
                  <c:v>8.7490000000000006</c:v>
                </c:pt>
                <c:pt idx="387">
                  <c:v>8.7560000000000002</c:v>
                </c:pt>
                <c:pt idx="388">
                  <c:v>8.7620000000000005</c:v>
                </c:pt>
                <c:pt idx="389">
                  <c:v>8.7690000000000001</c:v>
                </c:pt>
                <c:pt idx="390">
                  <c:v>8.7750000000000004</c:v>
                </c:pt>
                <c:pt idx="391">
                  <c:v>8.782</c:v>
                </c:pt>
                <c:pt idx="392">
                  <c:v>8.7880000000000003</c:v>
                </c:pt>
                <c:pt idx="393">
                  <c:v>8.7949999999999999</c:v>
                </c:pt>
                <c:pt idx="394">
                  <c:v>8.8010000000000002</c:v>
                </c:pt>
                <c:pt idx="395">
                  <c:v>8.8079999999999998</c:v>
                </c:pt>
                <c:pt idx="396">
                  <c:v>8.8140000000000001</c:v>
                </c:pt>
                <c:pt idx="397">
                  <c:v>8.8209999999999997</c:v>
                </c:pt>
                <c:pt idx="398">
                  <c:v>8.827</c:v>
                </c:pt>
                <c:pt idx="399">
                  <c:v>8.8339999999999996</c:v>
                </c:pt>
                <c:pt idx="400">
                  <c:v>8.84</c:v>
                </c:pt>
                <c:pt idx="401">
                  <c:v>8.8469999999999995</c:v>
                </c:pt>
                <c:pt idx="402">
                  <c:v>8.8529999999999998</c:v>
                </c:pt>
                <c:pt idx="403">
                  <c:v>8.86</c:v>
                </c:pt>
                <c:pt idx="404">
                  <c:v>8.8659999999999997</c:v>
                </c:pt>
                <c:pt idx="405">
                  <c:v>8.8719999999999999</c:v>
                </c:pt>
                <c:pt idx="406">
                  <c:v>8.8789999999999996</c:v>
                </c:pt>
                <c:pt idx="407">
                  <c:v>8.8849999999999998</c:v>
                </c:pt>
                <c:pt idx="408">
                  <c:v>8.8919999999999995</c:v>
                </c:pt>
                <c:pt idx="409">
                  <c:v>8.8979999999999997</c:v>
                </c:pt>
                <c:pt idx="410">
                  <c:v>8.9049999999999994</c:v>
                </c:pt>
                <c:pt idx="411">
                  <c:v>8.9109999999999996</c:v>
                </c:pt>
                <c:pt idx="412">
                  <c:v>8.9169999999999998</c:v>
                </c:pt>
                <c:pt idx="413">
                  <c:v>8.9239999999999995</c:v>
                </c:pt>
                <c:pt idx="414">
                  <c:v>8.93</c:v>
                </c:pt>
                <c:pt idx="415">
                  <c:v>8.9359999999999999</c:v>
                </c:pt>
                <c:pt idx="416">
                  <c:v>8.9429999999999996</c:v>
                </c:pt>
                <c:pt idx="417">
                  <c:v>8.9489999999999998</c:v>
                </c:pt>
                <c:pt idx="418">
                  <c:v>8.9550000000000001</c:v>
                </c:pt>
                <c:pt idx="419">
                  <c:v>8.9619999999999997</c:v>
                </c:pt>
                <c:pt idx="420">
                  <c:v>8.968</c:v>
                </c:pt>
                <c:pt idx="421">
                  <c:v>8.9749999999999996</c:v>
                </c:pt>
                <c:pt idx="422">
                  <c:v>8.9809999999999999</c:v>
                </c:pt>
                <c:pt idx="423">
                  <c:v>8.9870000000000001</c:v>
                </c:pt>
                <c:pt idx="424">
                  <c:v>8.9939999999999998</c:v>
                </c:pt>
                <c:pt idx="425">
                  <c:v>9</c:v>
                </c:pt>
                <c:pt idx="426">
                  <c:v>9.0060000000000002</c:v>
                </c:pt>
                <c:pt idx="427">
                  <c:v>9.0120000000000005</c:v>
                </c:pt>
                <c:pt idx="428">
                  <c:v>9.0190000000000001</c:v>
                </c:pt>
                <c:pt idx="429">
                  <c:v>9.0250000000000004</c:v>
                </c:pt>
                <c:pt idx="430">
                  <c:v>9.0310000000000006</c:v>
                </c:pt>
                <c:pt idx="431">
                  <c:v>9.0380000000000003</c:v>
                </c:pt>
                <c:pt idx="432">
                  <c:v>9.0440000000000005</c:v>
                </c:pt>
                <c:pt idx="433">
                  <c:v>9.0500000000000007</c:v>
                </c:pt>
                <c:pt idx="434">
                  <c:v>9.0559999999999992</c:v>
                </c:pt>
                <c:pt idx="435">
                  <c:v>9.0630000000000006</c:v>
                </c:pt>
                <c:pt idx="436">
                  <c:v>9.0690000000000008</c:v>
                </c:pt>
                <c:pt idx="437">
                  <c:v>9.0749999999999993</c:v>
                </c:pt>
                <c:pt idx="438">
                  <c:v>9.0809999999999995</c:v>
                </c:pt>
                <c:pt idx="439">
                  <c:v>9.0879999999999992</c:v>
                </c:pt>
                <c:pt idx="440">
                  <c:v>9.0939999999999994</c:v>
                </c:pt>
                <c:pt idx="441">
                  <c:v>9.1</c:v>
                </c:pt>
                <c:pt idx="442">
                  <c:v>9.1059999999999999</c:v>
                </c:pt>
                <c:pt idx="443">
                  <c:v>9.1129999999999995</c:v>
                </c:pt>
                <c:pt idx="444">
                  <c:v>9.1189999999999998</c:v>
                </c:pt>
                <c:pt idx="445">
                  <c:v>9.125</c:v>
                </c:pt>
                <c:pt idx="446">
                  <c:v>9.1310000000000002</c:v>
                </c:pt>
                <c:pt idx="447">
                  <c:v>9.1370000000000005</c:v>
                </c:pt>
                <c:pt idx="448">
                  <c:v>9.1440000000000001</c:v>
                </c:pt>
                <c:pt idx="449">
                  <c:v>9.15</c:v>
                </c:pt>
                <c:pt idx="450">
                  <c:v>9.1560000000000006</c:v>
                </c:pt>
                <c:pt idx="451">
                  <c:v>9.1620000000000008</c:v>
                </c:pt>
                <c:pt idx="452">
                  <c:v>9.1690000000000005</c:v>
                </c:pt>
                <c:pt idx="453">
                  <c:v>9.1750000000000007</c:v>
                </c:pt>
                <c:pt idx="454">
                  <c:v>9.1809999999999992</c:v>
                </c:pt>
                <c:pt idx="455">
                  <c:v>9.1869999999999994</c:v>
                </c:pt>
                <c:pt idx="456">
                  <c:v>9.1929999999999996</c:v>
                </c:pt>
                <c:pt idx="457">
                  <c:v>9.1989999999999998</c:v>
                </c:pt>
                <c:pt idx="458">
                  <c:v>9.2059999999999995</c:v>
                </c:pt>
                <c:pt idx="459">
                  <c:v>9.2119999999999997</c:v>
                </c:pt>
                <c:pt idx="460">
                  <c:v>9.218</c:v>
                </c:pt>
                <c:pt idx="461">
                  <c:v>9.2240000000000002</c:v>
                </c:pt>
                <c:pt idx="462">
                  <c:v>9.23</c:v>
                </c:pt>
                <c:pt idx="463">
                  <c:v>9.2360000000000007</c:v>
                </c:pt>
                <c:pt idx="464">
                  <c:v>9.2420000000000009</c:v>
                </c:pt>
                <c:pt idx="465">
                  <c:v>9.2490000000000006</c:v>
                </c:pt>
                <c:pt idx="466">
                  <c:v>9.2550000000000008</c:v>
                </c:pt>
                <c:pt idx="467">
                  <c:v>9.2609999999999992</c:v>
                </c:pt>
                <c:pt idx="468">
                  <c:v>9.2669999999999995</c:v>
                </c:pt>
                <c:pt idx="469">
                  <c:v>9.2729999999999997</c:v>
                </c:pt>
                <c:pt idx="470">
                  <c:v>9.2789999999999999</c:v>
                </c:pt>
                <c:pt idx="471">
                  <c:v>9.2850000000000001</c:v>
                </c:pt>
                <c:pt idx="472">
                  <c:v>9.2910000000000004</c:v>
                </c:pt>
                <c:pt idx="473">
                  <c:v>9.298</c:v>
                </c:pt>
                <c:pt idx="474">
                  <c:v>9.3040000000000003</c:v>
                </c:pt>
                <c:pt idx="475">
                  <c:v>9.31</c:v>
                </c:pt>
                <c:pt idx="476">
                  <c:v>9.3160000000000007</c:v>
                </c:pt>
                <c:pt idx="477">
                  <c:v>9.3219999999999992</c:v>
                </c:pt>
                <c:pt idx="478">
                  <c:v>9.3279999999999994</c:v>
                </c:pt>
                <c:pt idx="479">
                  <c:v>9.3339999999999996</c:v>
                </c:pt>
                <c:pt idx="480">
                  <c:v>9.34</c:v>
                </c:pt>
                <c:pt idx="481">
                  <c:v>9.3460000000000001</c:v>
                </c:pt>
                <c:pt idx="482">
                  <c:v>9.3529999999999998</c:v>
                </c:pt>
                <c:pt idx="483">
                  <c:v>9.359</c:v>
                </c:pt>
                <c:pt idx="484">
                  <c:v>9.3650000000000002</c:v>
                </c:pt>
                <c:pt idx="485">
                  <c:v>9.3710000000000004</c:v>
                </c:pt>
                <c:pt idx="486">
                  <c:v>9.3770000000000007</c:v>
                </c:pt>
                <c:pt idx="487">
                  <c:v>9.3829999999999991</c:v>
                </c:pt>
                <c:pt idx="488">
                  <c:v>9.3889999999999993</c:v>
                </c:pt>
                <c:pt idx="489">
                  <c:v>9.3949999999999996</c:v>
                </c:pt>
                <c:pt idx="490">
                  <c:v>9.4009999999999998</c:v>
                </c:pt>
                <c:pt idx="491">
                  <c:v>9.407</c:v>
                </c:pt>
                <c:pt idx="492">
                  <c:v>9.4130000000000003</c:v>
                </c:pt>
                <c:pt idx="493">
                  <c:v>9.4190000000000005</c:v>
                </c:pt>
                <c:pt idx="494">
                  <c:v>9.4250000000000007</c:v>
                </c:pt>
                <c:pt idx="495">
                  <c:v>9.4309999999999992</c:v>
                </c:pt>
                <c:pt idx="496">
                  <c:v>9.4369999999999994</c:v>
                </c:pt>
                <c:pt idx="497">
                  <c:v>9.4429999999999996</c:v>
                </c:pt>
                <c:pt idx="498">
                  <c:v>9.4489999999999998</c:v>
                </c:pt>
                <c:pt idx="499">
                  <c:v>9.4550000000000001</c:v>
                </c:pt>
                <c:pt idx="500">
                  <c:v>9.4610000000000003</c:v>
                </c:pt>
                <c:pt idx="501">
                  <c:v>9.4670000000000005</c:v>
                </c:pt>
                <c:pt idx="502">
                  <c:v>9.4740000000000002</c:v>
                </c:pt>
                <c:pt idx="503">
                  <c:v>9.48</c:v>
                </c:pt>
                <c:pt idx="504">
                  <c:v>9.4849999999999994</c:v>
                </c:pt>
                <c:pt idx="505">
                  <c:v>9.4920000000000009</c:v>
                </c:pt>
                <c:pt idx="506">
                  <c:v>9.4979999999999993</c:v>
                </c:pt>
                <c:pt idx="507">
                  <c:v>9.5039999999999996</c:v>
                </c:pt>
                <c:pt idx="508">
                  <c:v>9.51</c:v>
                </c:pt>
                <c:pt idx="509">
                  <c:v>9.516</c:v>
                </c:pt>
                <c:pt idx="510">
                  <c:v>9.5220000000000002</c:v>
                </c:pt>
                <c:pt idx="511">
                  <c:v>9.5280000000000005</c:v>
                </c:pt>
                <c:pt idx="512">
                  <c:v>9.5340000000000007</c:v>
                </c:pt>
                <c:pt idx="513">
                  <c:v>9.5389999999999997</c:v>
                </c:pt>
                <c:pt idx="514">
                  <c:v>9.5449999999999999</c:v>
                </c:pt>
                <c:pt idx="515">
                  <c:v>9.5519999999999996</c:v>
                </c:pt>
                <c:pt idx="516">
                  <c:v>9.5570000000000004</c:v>
                </c:pt>
                <c:pt idx="517">
                  <c:v>9.5630000000000006</c:v>
                </c:pt>
                <c:pt idx="518">
                  <c:v>9.5690000000000008</c:v>
                </c:pt>
                <c:pt idx="519">
                  <c:v>9.5749999999999993</c:v>
                </c:pt>
                <c:pt idx="520">
                  <c:v>9.5809999999999995</c:v>
                </c:pt>
                <c:pt idx="521">
                  <c:v>9.5869999999999997</c:v>
                </c:pt>
                <c:pt idx="522">
                  <c:v>9.593</c:v>
                </c:pt>
                <c:pt idx="523">
                  <c:v>9.5990000000000002</c:v>
                </c:pt>
                <c:pt idx="524">
                  <c:v>9.6050000000000004</c:v>
                </c:pt>
                <c:pt idx="525">
                  <c:v>9.6110000000000007</c:v>
                </c:pt>
                <c:pt idx="526">
                  <c:v>9.6170000000000009</c:v>
                </c:pt>
                <c:pt idx="527">
                  <c:v>9.6229999999999993</c:v>
                </c:pt>
                <c:pt idx="528">
                  <c:v>9.6289999999999996</c:v>
                </c:pt>
                <c:pt idx="529">
                  <c:v>9.6349999999999998</c:v>
                </c:pt>
                <c:pt idx="530">
                  <c:v>9.641</c:v>
                </c:pt>
                <c:pt idx="531">
                  <c:v>9.6470000000000002</c:v>
                </c:pt>
                <c:pt idx="532">
                  <c:v>9.6530000000000005</c:v>
                </c:pt>
                <c:pt idx="533">
                  <c:v>9.6590000000000007</c:v>
                </c:pt>
                <c:pt idx="534">
                  <c:v>9.6649999999999991</c:v>
                </c:pt>
                <c:pt idx="535">
                  <c:v>9.67</c:v>
                </c:pt>
                <c:pt idx="536">
                  <c:v>9.6760000000000002</c:v>
                </c:pt>
                <c:pt idx="537">
                  <c:v>9.6820000000000004</c:v>
                </c:pt>
                <c:pt idx="538">
                  <c:v>9.6880000000000006</c:v>
                </c:pt>
                <c:pt idx="539">
                  <c:v>9.6940000000000008</c:v>
                </c:pt>
                <c:pt idx="540">
                  <c:v>9.6999999999999993</c:v>
                </c:pt>
                <c:pt idx="541">
                  <c:v>9.7059999999999995</c:v>
                </c:pt>
                <c:pt idx="542">
                  <c:v>9.7119999999999997</c:v>
                </c:pt>
                <c:pt idx="543">
                  <c:v>9.718</c:v>
                </c:pt>
                <c:pt idx="544">
                  <c:v>9.7240000000000002</c:v>
                </c:pt>
                <c:pt idx="545">
                  <c:v>9.73</c:v>
                </c:pt>
                <c:pt idx="546">
                  <c:v>9.7349999999999994</c:v>
                </c:pt>
                <c:pt idx="547">
                  <c:v>9.7409999999999997</c:v>
                </c:pt>
                <c:pt idx="548">
                  <c:v>9.7469999999999999</c:v>
                </c:pt>
                <c:pt idx="549">
                  <c:v>9.7530000000000001</c:v>
                </c:pt>
                <c:pt idx="550">
                  <c:v>9.7590000000000003</c:v>
                </c:pt>
                <c:pt idx="551">
                  <c:v>9.7650000000000006</c:v>
                </c:pt>
                <c:pt idx="552">
                  <c:v>9.7710000000000008</c:v>
                </c:pt>
                <c:pt idx="553">
                  <c:v>9.7759999999999998</c:v>
                </c:pt>
                <c:pt idx="554">
                  <c:v>9.782</c:v>
                </c:pt>
                <c:pt idx="555">
                  <c:v>9.7880000000000003</c:v>
                </c:pt>
                <c:pt idx="556">
                  <c:v>9.7940000000000005</c:v>
                </c:pt>
                <c:pt idx="557">
                  <c:v>9.8000000000000007</c:v>
                </c:pt>
                <c:pt idx="558">
                  <c:v>9.8059999999999992</c:v>
                </c:pt>
                <c:pt idx="559">
                  <c:v>9.8119999999999994</c:v>
                </c:pt>
                <c:pt idx="560">
                  <c:v>9.8179999999999996</c:v>
                </c:pt>
                <c:pt idx="561">
                  <c:v>9.8239999999999998</c:v>
                </c:pt>
                <c:pt idx="562">
                  <c:v>9.8290000000000006</c:v>
                </c:pt>
                <c:pt idx="563">
                  <c:v>9.8350000000000009</c:v>
                </c:pt>
                <c:pt idx="564">
                  <c:v>9.8409999999999993</c:v>
                </c:pt>
                <c:pt idx="565">
                  <c:v>9.8469999999999995</c:v>
                </c:pt>
                <c:pt idx="566">
                  <c:v>9.8529999999999998</c:v>
                </c:pt>
                <c:pt idx="567">
                  <c:v>9.859</c:v>
                </c:pt>
                <c:pt idx="568">
                  <c:v>9.8640000000000008</c:v>
                </c:pt>
                <c:pt idx="569">
                  <c:v>9.8699999999999992</c:v>
                </c:pt>
                <c:pt idx="570">
                  <c:v>9.8759999999999994</c:v>
                </c:pt>
                <c:pt idx="571">
                  <c:v>9.8819999999999997</c:v>
                </c:pt>
                <c:pt idx="572">
                  <c:v>9.8879999999999999</c:v>
                </c:pt>
                <c:pt idx="573">
                  <c:v>9.8940000000000001</c:v>
                </c:pt>
                <c:pt idx="574">
                  <c:v>9.8989999999999991</c:v>
                </c:pt>
                <c:pt idx="575">
                  <c:v>9.9049999999999994</c:v>
                </c:pt>
                <c:pt idx="576">
                  <c:v>9.9109999999999996</c:v>
                </c:pt>
                <c:pt idx="577">
                  <c:v>9.9169999999999998</c:v>
                </c:pt>
                <c:pt idx="578">
                  <c:v>9.923</c:v>
                </c:pt>
                <c:pt idx="579">
                  <c:v>9.9280000000000008</c:v>
                </c:pt>
                <c:pt idx="580">
                  <c:v>9.9339999999999993</c:v>
                </c:pt>
                <c:pt idx="581">
                  <c:v>9.94</c:v>
                </c:pt>
                <c:pt idx="582">
                  <c:v>9.9459999999999997</c:v>
                </c:pt>
                <c:pt idx="583">
                  <c:v>9.952</c:v>
                </c:pt>
                <c:pt idx="584">
                  <c:v>9.9580000000000002</c:v>
                </c:pt>
                <c:pt idx="585">
                  <c:v>9.9629999999999992</c:v>
                </c:pt>
                <c:pt idx="586">
                  <c:v>9.9689999999999994</c:v>
                </c:pt>
                <c:pt idx="587">
                  <c:v>9.9749999999999996</c:v>
                </c:pt>
                <c:pt idx="588">
                  <c:v>9.9809999999999999</c:v>
                </c:pt>
                <c:pt idx="589">
                  <c:v>9.9870000000000001</c:v>
                </c:pt>
                <c:pt idx="590">
                  <c:v>9.9920000000000009</c:v>
                </c:pt>
                <c:pt idx="591">
                  <c:v>9.9979999999999993</c:v>
                </c:pt>
                <c:pt idx="592">
                  <c:v>10.004</c:v>
                </c:pt>
                <c:pt idx="593">
                  <c:v>10.01</c:v>
                </c:pt>
                <c:pt idx="594">
                  <c:v>10.016</c:v>
                </c:pt>
                <c:pt idx="595">
                  <c:v>10.021000000000001</c:v>
                </c:pt>
                <c:pt idx="596">
                  <c:v>10.026999999999999</c:v>
                </c:pt>
                <c:pt idx="597">
                  <c:v>10.032999999999999</c:v>
                </c:pt>
                <c:pt idx="598">
                  <c:v>10.039</c:v>
                </c:pt>
                <c:pt idx="599">
                  <c:v>10.045</c:v>
                </c:pt>
                <c:pt idx="600">
                  <c:v>10.050000000000001</c:v>
                </c:pt>
                <c:pt idx="601">
                  <c:v>10.055999999999999</c:v>
                </c:pt>
                <c:pt idx="602">
                  <c:v>10.061999999999999</c:v>
                </c:pt>
                <c:pt idx="603">
                  <c:v>10.068</c:v>
                </c:pt>
                <c:pt idx="604">
                  <c:v>10.073</c:v>
                </c:pt>
                <c:pt idx="605">
                  <c:v>10.079000000000001</c:v>
                </c:pt>
                <c:pt idx="606">
                  <c:v>10.085000000000001</c:v>
                </c:pt>
                <c:pt idx="607">
                  <c:v>10.090999999999999</c:v>
                </c:pt>
                <c:pt idx="608">
                  <c:v>10.097</c:v>
                </c:pt>
                <c:pt idx="609">
                  <c:v>10.102</c:v>
                </c:pt>
                <c:pt idx="610">
                  <c:v>10.108000000000001</c:v>
                </c:pt>
                <c:pt idx="611">
                  <c:v>10.114000000000001</c:v>
                </c:pt>
                <c:pt idx="612">
                  <c:v>10.119999999999999</c:v>
                </c:pt>
                <c:pt idx="613">
                  <c:v>10.125</c:v>
                </c:pt>
                <c:pt idx="614">
                  <c:v>10.131</c:v>
                </c:pt>
                <c:pt idx="615">
                  <c:v>10.137</c:v>
                </c:pt>
                <c:pt idx="616">
                  <c:v>10.143000000000001</c:v>
                </c:pt>
                <c:pt idx="617">
                  <c:v>10.148999999999999</c:v>
                </c:pt>
                <c:pt idx="618">
                  <c:v>10.154</c:v>
                </c:pt>
                <c:pt idx="619">
                  <c:v>10.16</c:v>
                </c:pt>
                <c:pt idx="620">
                  <c:v>10.166</c:v>
                </c:pt>
                <c:pt idx="621">
                  <c:v>10.172000000000001</c:v>
                </c:pt>
                <c:pt idx="622">
                  <c:v>10.177</c:v>
                </c:pt>
                <c:pt idx="623">
                  <c:v>10.183</c:v>
                </c:pt>
                <c:pt idx="624">
                  <c:v>10.189</c:v>
                </c:pt>
                <c:pt idx="625">
                  <c:v>10.195</c:v>
                </c:pt>
                <c:pt idx="626">
                  <c:v>10.199999999999999</c:v>
                </c:pt>
                <c:pt idx="627">
                  <c:v>10.206</c:v>
                </c:pt>
                <c:pt idx="628">
                  <c:v>10.212</c:v>
                </c:pt>
                <c:pt idx="629">
                  <c:v>10.218</c:v>
                </c:pt>
                <c:pt idx="630">
                  <c:v>10.223000000000001</c:v>
                </c:pt>
                <c:pt idx="631">
                  <c:v>10.228999999999999</c:v>
                </c:pt>
                <c:pt idx="632">
                  <c:v>10.234999999999999</c:v>
                </c:pt>
                <c:pt idx="633">
                  <c:v>10.241</c:v>
                </c:pt>
                <c:pt idx="634">
                  <c:v>10.246</c:v>
                </c:pt>
                <c:pt idx="635">
                  <c:v>10.252000000000001</c:v>
                </c:pt>
                <c:pt idx="636">
                  <c:v>10.257999999999999</c:v>
                </c:pt>
                <c:pt idx="637">
                  <c:v>10.263999999999999</c:v>
                </c:pt>
                <c:pt idx="638">
                  <c:v>10.269</c:v>
                </c:pt>
                <c:pt idx="639">
                  <c:v>10.275</c:v>
                </c:pt>
                <c:pt idx="640">
                  <c:v>10.281000000000001</c:v>
                </c:pt>
                <c:pt idx="641">
                  <c:v>10.286</c:v>
                </c:pt>
                <c:pt idx="642">
                  <c:v>10.292</c:v>
                </c:pt>
                <c:pt idx="643">
                  <c:v>10.298</c:v>
                </c:pt>
                <c:pt idx="644">
                  <c:v>10.304</c:v>
                </c:pt>
                <c:pt idx="645">
                  <c:v>10.31</c:v>
                </c:pt>
                <c:pt idx="646">
                  <c:v>10.315</c:v>
                </c:pt>
                <c:pt idx="647">
                  <c:v>10.321</c:v>
                </c:pt>
                <c:pt idx="648">
                  <c:v>10.327</c:v>
                </c:pt>
                <c:pt idx="649">
                  <c:v>10.332000000000001</c:v>
                </c:pt>
                <c:pt idx="650">
                  <c:v>10.337999999999999</c:v>
                </c:pt>
                <c:pt idx="651">
                  <c:v>10.343999999999999</c:v>
                </c:pt>
                <c:pt idx="652">
                  <c:v>10.35</c:v>
                </c:pt>
                <c:pt idx="653">
                  <c:v>10.355</c:v>
                </c:pt>
                <c:pt idx="654">
                  <c:v>10.361000000000001</c:v>
                </c:pt>
                <c:pt idx="655">
                  <c:v>10.367000000000001</c:v>
                </c:pt>
                <c:pt idx="656">
                  <c:v>10.372999999999999</c:v>
                </c:pt>
                <c:pt idx="657">
                  <c:v>10.378</c:v>
                </c:pt>
                <c:pt idx="658">
                  <c:v>10.384</c:v>
                </c:pt>
                <c:pt idx="659">
                  <c:v>10.39</c:v>
                </c:pt>
                <c:pt idx="660">
                  <c:v>10.395</c:v>
                </c:pt>
                <c:pt idx="661">
                  <c:v>10.401</c:v>
                </c:pt>
                <c:pt idx="662">
                  <c:v>10.407</c:v>
                </c:pt>
                <c:pt idx="663">
                  <c:v>10.413</c:v>
                </c:pt>
                <c:pt idx="664">
                  <c:v>10.417999999999999</c:v>
                </c:pt>
                <c:pt idx="665">
                  <c:v>10.423999999999999</c:v>
                </c:pt>
                <c:pt idx="666">
                  <c:v>10.43</c:v>
                </c:pt>
                <c:pt idx="667">
                  <c:v>10.435</c:v>
                </c:pt>
                <c:pt idx="668">
                  <c:v>10.441000000000001</c:v>
                </c:pt>
                <c:pt idx="669">
                  <c:v>10.446999999999999</c:v>
                </c:pt>
                <c:pt idx="670">
                  <c:v>10.452</c:v>
                </c:pt>
                <c:pt idx="671">
                  <c:v>10.458</c:v>
                </c:pt>
                <c:pt idx="672">
                  <c:v>10.464</c:v>
                </c:pt>
                <c:pt idx="673">
                  <c:v>10.47</c:v>
                </c:pt>
                <c:pt idx="674">
                  <c:v>10.475</c:v>
                </c:pt>
                <c:pt idx="675">
                  <c:v>10.481</c:v>
                </c:pt>
                <c:pt idx="676">
                  <c:v>10.487</c:v>
                </c:pt>
                <c:pt idx="677">
                  <c:v>10.492000000000001</c:v>
                </c:pt>
                <c:pt idx="678">
                  <c:v>10.497999999999999</c:v>
                </c:pt>
                <c:pt idx="679">
                  <c:v>10.504</c:v>
                </c:pt>
                <c:pt idx="680">
                  <c:v>10.51</c:v>
                </c:pt>
                <c:pt idx="681">
                  <c:v>10.515000000000001</c:v>
                </c:pt>
                <c:pt idx="682">
                  <c:v>10.521000000000001</c:v>
                </c:pt>
                <c:pt idx="683">
                  <c:v>10.526999999999999</c:v>
                </c:pt>
                <c:pt idx="684">
                  <c:v>10.532</c:v>
                </c:pt>
                <c:pt idx="685">
                  <c:v>10.538</c:v>
                </c:pt>
                <c:pt idx="686">
                  <c:v>10.544</c:v>
                </c:pt>
                <c:pt idx="687">
                  <c:v>10.548999999999999</c:v>
                </c:pt>
                <c:pt idx="688">
                  <c:v>10.555</c:v>
                </c:pt>
                <c:pt idx="689">
                  <c:v>10.561</c:v>
                </c:pt>
                <c:pt idx="690">
                  <c:v>10.566000000000001</c:v>
                </c:pt>
                <c:pt idx="691">
                  <c:v>10.571999999999999</c:v>
                </c:pt>
                <c:pt idx="692">
                  <c:v>10.577999999999999</c:v>
                </c:pt>
                <c:pt idx="693">
                  <c:v>10.583</c:v>
                </c:pt>
                <c:pt idx="694">
                  <c:v>10.589</c:v>
                </c:pt>
                <c:pt idx="695">
                  <c:v>10.595000000000001</c:v>
                </c:pt>
                <c:pt idx="696">
                  <c:v>10.6</c:v>
                </c:pt>
                <c:pt idx="697">
                  <c:v>10.606</c:v>
                </c:pt>
                <c:pt idx="698">
                  <c:v>10.612</c:v>
                </c:pt>
                <c:pt idx="699">
                  <c:v>10.618</c:v>
                </c:pt>
                <c:pt idx="700">
                  <c:v>10.622999999999999</c:v>
                </c:pt>
                <c:pt idx="701">
                  <c:v>10.629</c:v>
                </c:pt>
                <c:pt idx="702">
                  <c:v>10.635</c:v>
                </c:pt>
                <c:pt idx="703">
                  <c:v>10.64</c:v>
                </c:pt>
                <c:pt idx="704">
                  <c:v>10.646000000000001</c:v>
                </c:pt>
                <c:pt idx="705">
                  <c:v>10.651999999999999</c:v>
                </c:pt>
                <c:pt idx="706">
                  <c:v>10.657</c:v>
                </c:pt>
                <c:pt idx="707">
                  <c:v>10.663</c:v>
                </c:pt>
                <c:pt idx="708">
                  <c:v>10.667999999999999</c:v>
                </c:pt>
                <c:pt idx="709">
                  <c:v>10.673999999999999</c:v>
                </c:pt>
                <c:pt idx="710">
                  <c:v>10.68</c:v>
                </c:pt>
                <c:pt idx="711">
                  <c:v>10.685</c:v>
                </c:pt>
                <c:pt idx="712">
                  <c:v>10.691000000000001</c:v>
                </c:pt>
                <c:pt idx="713">
                  <c:v>10.696999999999999</c:v>
                </c:pt>
                <c:pt idx="714">
                  <c:v>10.702</c:v>
                </c:pt>
                <c:pt idx="715">
                  <c:v>10.708</c:v>
                </c:pt>
                <c:pt idx="716">
                  <c:v>10.714</c:v>
                </c:pt>
                <c:pt idx="717">
                  <c:v>10.718999999999999</c:v>
                </c:pt>
                <c:pt idx="718">
                  <c:v>10.725</c:v>
                </c:pt>
                <c:pt idx="719">
                  <c:v>10.731</c:v>
                </c:pt>
                <c:pt idx="720">
                  <c:v>10.736000000000001</c:v>
                </c:pt>
                <c:pt idx="721">
                  <c:v>10.742000000000001</c:v>
                </c:pt>
                <c:pt idx="722">
                  <c:v>10.747999999999999</c:v>
                </c:pt>
                <c:pt idx="723">
                  <c:v>10.753</c:v>
                </c:pt>
                <c:pt idx="724">
                  <c:v>10.759</c:v>
                </c:pt>
                <c:pt idx="725">
                  <c:v>10.763999999999999</c:v>
                </c:pt>
                <c:pt idx="726">
                  <c:v>10.77</c:v>
                </c:pt>
                <c:pt idx="727">
                  <c:v>10.776</c:v>
                </c:pt>
                <c:pt idx="728">
                  <c:v>10.781000000000001</c:v>
                </c:pt>
                <c:pt idx="729">
                  <c:v>10.787000000000001</c:v>
                </c:pt>
                <c:pt idx="730">
                  <c:v>10.792999999999999</c:v>
                </c:pt>
              </c:numCache>
            </c:numRef>
          </c:yVal>
          <c:smooth val="1"/>
          <c:extLst>
            <c:ext xmlns:c16="http://schemas.microsoft.com/office/drawing/2014/chart" uri="{C3380CC4-5D6E-409C-BE32-E72D297353CC}">
              <c16:uniqueId val="{00000002-090E-4DBE-B799-F9DE054002E3}"/>
            </c:ext>
          </c:extLst>
        </c:ser>
        <c:ser>
          <c:idx val="1"/>
          <c:order val="4"/>
          <c:tx>
            <c:strRef>
              <c:f>'Weight Data'!$E$1</c:f>
              <c:strCache>
                <c:ptCount val="1"/>
                <c:pt idx="0">
                  <c:v>3%</c:v>
                </c:pt>
              </c:strCache>
            </c:strRef>
          </c:tx>
          <c:spPr>
            <a:ln w="12700" cap="rnd">
              <a:solidFill>
                <a:schemeClr val="accent2"/>
              </a:solidFill>
              <a:round/>
            </a:ln>
            <a:effectLst/>
          </c:spPr>
          <c:marker>
            <c:symbol val="none"/>
          </c:marker>
          <c:dLbls>
            <c:dLbl>
              <c:idx val="728"/>
              <c:tx>
                <c:rich>
                  <a:bodyPr/>
                  <a:lstStyle/>
                  <a:p>
                    <a:fld id="{75BEA138-D982-4E5D-AA4A-0511DD65CE53}"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Data'!$E$2:$E$732</c:f>
              <c:numCache>
                <c:formatCode>0.00</c:formatCode>
                <c:ptCount val="731"/>
                <c:pt idx="0">
                  <c:v>2.5070000000000001</c:v>
                </c:pt>
                <c:pt idx="1">
                  <c:v>2.4849999999999999</c:v>
                </c:pt>
                <c:pt idx="2">
                  <c:v>2.5009999999999999</c:v>
                </c:pt>
                <c:pt idx="3">
                  <c:v>2.5230000000000001</c:v>
                </c:pt>
                <c:pt idx="4">
                  <c:v>2.5470000000000002</c:v>
                </c:pt>
                <c:pt idx="5">
                  <c:v>2.573</c:v>
                </c:pt>
                <c:pt idx="6">
                  <c:v>2.6</c:v>
                </c:pt>
                <c:pt idx="7">
                  <c:v>2.6280000000000001</c:v>
                </c:pt>
                <c:pt idx="8">
                  <c:v>2.6560000000000001</c:v>
                </c:pt>
                <c:pt idx="9">
                  <c:v>2.6859999999999999</c:v>
                </c:pt>
                <c:pt idx="10">
                  <c:v>2.7170000000000001</c:v>
                </c:pt>
                <c:pt idx="11">
                  <c:v>2.7480000000000002</c:v>
                </c:pt>
                <c:pt idx="12">
                  <c:v>2.7810000000000001</c:v>
                </c:pt>
                <c:pt idx="13">
                  <c:v>2.8140000000000001</c:v>
                </c:pt>
                <c:pt idx="14">
                  <c:v>2.8490000000000002</c:v>
                </c:pt>
                <c:pt idx="15">
                  <c:v>2.8849999999999998</c:v>
                </c:pt>
                <c:pt idx="16">
                  <c:v>2.9209999999999998</c:v>
                </c:pt>
                <c:pt idx="17">
                  <c:v>2.9569999999999999</c:v>
                </c:pt>
                <c:pt idx="18">
                  <c:v>2.9940000000000002</c:v>
                </c:pt>
                <c:pt idx="19">
                  <c:v>3.0310000000000001</c:v>
                </c:pt>
                <c:pt idx="20">
                  <c:v>3.0680000000000001</c:v>
                </c:pt>
                <c:pt idx="21">
                  <c:v>3.105</c:v>
                </c:pt>
                <c:pt idx="22">
                  <c:v>3.1419999999999999</c:v>
                </c:pt>
                <c:pt idx="23">
                  <c:v>3.1789999999999998</c:v>
                </c:pt>
                <c:pt idx="24">
                  <c:v>3.2160000000000002</c:v>
                </c:pt>
                <c:pt idx="25">
                  <c:v>3.2519999999999998</c:v>
                </c:pt>
                <c:pt idx="26">
                  <c:v>3.2890000000000001</c:v>
                </c:pt>
                <c:pt idx="27">
                  <c:v>3.3250000000000002</c:v>
                </c:pt>
                <c:pt idx="28">
                  <c:v>3.3620000000000001</c:v>
                </c:pt>
                <c:pt idx="29">
                  <c:v>3.3980000000000001</c:v>
                </c:pt>
                <c:pt idx="30">
                  <c:v>3.4329999999999998</c:v>
                </c:pt>
                <c:pt idx="31">
                  <c:v>3.4689999999999999</c:v>
                </c:pt>
                <c:pt idx="32">
                  <c:v>3.504</c:v>
                </c:pt>
                <c:pt idx="33">
                  <c:v>3.5390000000000001</c:v>
                </c:pt>
                <c:pt idx="34">
                  <c:v>3.5739999999999998</c:v>
                </c:pt>
                <c:pt idx="35">
                  <c:v>3.6080000000000001</c:v>
                </c:pt>
                <c:pt idx="36">
                  <c:v>3.6419999999999999</c:v>
                </c:pt>
                <c:pt idx="37">
                  <c:v>3.6749999999999998</c:v>
                </c:pt>
                <c:pt idx="38">
                  <c:v>3.7080000000000002</c:v>
                </c:pt>
                <c:pt idx="39">
                  <c:v>3.7410000000000001</c:v>
                </c:pt>
                <c:pt idx="40">
                  <c:v>3.774</c:v>
                </c:pt>
                <c:pt idx="41">
                  <c:v>3.806</c:v>
                </c:pt>
                <c:pt idx="42">
                  <c:v>3.8380000000000001</c:v>
                </c:pt>
                <c:pt idx="43">
                  <c:v>3.87</c:v>
                </c:pt>
                <c:pt idx="44">
                  <c:v>3.9009999999999998</c:v>
                </c:pt>
                <c:pt idx="45">
                  <c:v>3.9319999999999999</c:v>
                </c:pt>
                <c:pt idx="46">
                  <c:v>3.9630000000000001</c:v>
                </c:pt>
                <c:pt idx="47">
                  <c:v>3.9929999999999999</c:v>
                </c:pt>
                <c:pt idx="48">
                  <c:v>4.024</c:v>
                </c:pt>
                <c:pt idx="49">
                  <c:v>4.0529999999999999</c:v>
                </c:pt>
                <c:pt idx="50">
                  <c:v>4.0830000000000002</c:v>
                </c:pt>
                <c:pt idx="51">
                  <c:v>4.1120000000000001</c:v>
                </c:pt>
                <c:pt idx="52">
                  <c:v>4.141</c:v>
                </c:pt>
                <c:pt idx="53">
                  <c:v>4.17</c:v>
                </c:pt>
                <c:pt idx="54">
                  <c:v>4.1980000000000004</c:v>
                </c:pt>
                <c:pt idx="55">
                  <c:v>4.226</c:v>
                </c:pt>
                <c:pt idx="56">
                  <c:v>4.2539999999999996</c:v>
                </c:pt>
                <c:pt idx="57">
                  <c:v>4.282</c:v>
                </c:pt>
                <c:pt idx="58">
                  <c:v>4.3090000000000002</c:v>
                </c:pt>
                <c:pt idx="59">
                  <c:v>4.3360000000000003</c:v>
                </c:pt>
                <c:pt idx="60">
                  <c:v>4.3630000000000004</c:v>
                </c:pt>
                <c:pt idx="61">
                  <c:v>4.3899999999999997</c:v>
                </c:pt>
                <c:pt idx="62">
                  <c:v>4.4160000000000004</c:v>
                </c:pt>
                <c:pt idx="63">
                  <c:v>4.4420000000000002</c:v>
                </c:pt>
                <c:pt idx="64">
                  <c:v>4.468</c:v>
                </c:pt>
                <c:pt idx="65">
                  <c:v>4.4939999999999998</c:v>
                </c:pt>
                <c:pt idx="66">
                  <c:v>4.5190000000000001</c:v>
                </c:pt>
                <c:pt idx="67">
                  <c:v>4.5439999999999996</c:v>
                </c:pt>
                <c:pt idx="68">
                  <c:v>4.569</c:v>
                </c:pt>
                <c:pt idx="69">
                  <c:v>4.5940000000000003</c:v>
                </c:pt>
                <c:pt idx="70">
                  <c:v>4.6180000000000003</c:v>
                </c:pt>
                <c:pt idx="71">
                  <c:v>4.6429999999999998</c:v>
                </c:pt>
                <c:pt idx="72">
                  <c:v>4.6669999999999998</c:v>
                </c:pt>
                <c:pt idx="73">
                  <c:v>4.6909999999999998</c:v>
                </c:pt>
                <c:pt idx="74">
                  <c:v>4.7140000000000004</c:v>
                </c:pt>
                <c:pt idx="75">
                  <c:v>4.7380000000000004</c:v>
                </c:pt>
                <c:pt idx="76">
                  <c:v>4.7610000000000001</c:v>
                </c:pt>
                <c:pt idx="77">
                  <c:v>4.7839999999999998</c:v>
                </c:pt>
                <c:pt idx="78">
                  <c:v>4.8070000000000004</c:v>
                </c:pt>
                <c:pt idx="79">
                  <c:v>4.8289999999999997</c:v>
                </c:pt>
                <c:pt idx="80">
                  <c:v>4.8520000000000003</c:v>
                </c:pt>
                <c:pt idx="81">
                  <c:v>4.8739999999999997</c:v>
                </c:pt>
                <c:pt idx="82">
                  <c:v>4.8959999999999999</c:v>
                </c:pt>
                <c:pt idx="83">
                  <c:v>4.9180000000000001</c:v>
                </c:pt>
                <c:pt idx="84">
                  <c:v>4.9390000000000001</c:v>
                </c:pt>
                <c:pt idx="85">
                  <c:v>4.9610000000000003</c:v>
                </c:pt>
                <c:pt idx="86">
                  <c:v>4.9820000000000002</c:v>
                </c:pt>
                <c:pt idx="87">
                  <c:v>5.0030000000000001</c:v>
                </c:pt>
                <c:pt idx="88">
                  <c:v>5.024</c:v>
                </c:pt>
                <c:pt idx="89">
                  <c:v>5.0449999999999999</c:v>
                </c:pt>
                <c:pt idx="90">
                  <c:v>5.0650000000000004</c:v>
                </c:pt>
                <c:pt idx="91">
                  <c:v>5.0860000000000003</c:v>
                </c:pt>
                <c:pt idx="92">
                  <c:v>5.1059999999999999</c:v>
                </c:pt>
                <c:pt idx="93">
                  <c:v>5.1260000000000003</c:v>
                </c:pt>
                <c:pt idx="94">
                  <c:v>5.1459999999999999</c:v>
                </c:pt>
                <c:pt idx="95">
                  <c:v>5.165</c:v>
                </c:pt>
                <c:pt idx="96">
                  <c:v>5.1849999999999996</c:v>
                </c:pt>
                <c:pt idx="97">
                  <c:v>5.2039999999999997</c:v>
                </c:pt>
                <c:pt idx="98">
                  <c:v>5.2240000000000002</c:v>
                </c:pt>
                <c:pt idx="99">
                  <c:v>5.2430000000000003</c:v>
                </c:pt>
                <c:pt idx="100">
                  <c:v>5.2619999999999996</c:v>
                </c:pt>
                <c:pt idx="101">
                  <c:v>5.2809999999999997</c:v>
                </c:pt>
                <c:pt idx="102">
                  <c:v>5.2990000000000004</c:v>
                </c:pt>
                <c:pt idx="103">
                  <c:v>5.3179999999999996</c:v>
                </c:pt>
                <c:pt idx="104">
                  <c:v>5.3360000000000003</c:v>
                </c:pt>
                <c:pt idx="105">
                  <c:v>5.3540000000000001</c:v>
                </c:pt>
                <c:pt idx="106">
                  <c:v>5.3719999999999999</c:v>
                </c:pt>
                <c:pt idx="107">
                  <c:v>5.39</c:v>
                </c:pt>
                <c:pt idx="108">
                  <c:v>5.4080000000000004</c:v>
                </c:pt>
                <c:pt idx="109">
                  <c:v>5.4260000000000002</c:v>
                </c:pt>
                <c:pt idx="110">
                  <c:v>5.4429999999999996</c:v>
                </c:pt>
                <c:pt idx="111">
                  <c:v>5.4610000000000003</c:v>
                </c:pt>
                <c:pt idx="112">
                  <c:v>5.4779999999999998</c:v>
                </c:pt>
                <c:pt idx="113">
                  <c:v>5.4950000000000001</c:v>
                </c:pt>
                <c:pt idx="114">
                  <c:v>5.5119999999999996</c:v>
                </c:pt>
                <c:pt idx="115">
                  <c:v>5.5289999999999999</c:v>
                </c:pt>
                <c:pt idx="116">
                  <c:v>5.5460000000000003</c:v>
                </c:pt>
                <c:pt idx="117">
                  <c:v>5.5620000000000003</c:v>
                </c:pt>
                <c:pt idx="118">
                  <c:v>5.5789999999999997</c:v>
                </c:pt>
                <c:pt idx="119">
                  <c:v>5.5949999999999998</c:v>
                </c:pt>
                <c:pt idx="120">
                  <c:v>5.6109999999999998</c:v>
                </c:pt>
                <c:pt idx="121">
                  <c:v>5.6280000000000001</c:v>
                </c:pt>
                <c:pt idx="122">
                  <c:v>5.6440000000000001</c:v>
                </c:pt>
                <c:pt idx="123">
                  <c:v>5.66</c:v>
                </c:pt>
                <c:pt idx="124">
                  <c:v>5.6749999999999998</c:v>
                </c:pt>
                <c:pt idx="125">
                  <c:v>5.6909999999999998</c:v>
                </c:pt>
                <c:pt idx="126">
                  <c:v>5.7069999999999999</c:v>
                </c:pt>
                <c:pt idx="127">
                  <c:v>5.7220000000000004</c:v>
                </c:pt>
                <c:pt idx="128">
                  <c:v>5.7380000000000004</c:v>
                </c:pt>
                <c:pt idx="129">
                  <c:v>5.7530000000000001</c:v>
                </c:pt>
                <c:pt idx="130">
                  <c:v>5.7679999999999998</c:v>
                </c:pt>
                <c:pt idx="131">
                  <c:v>5.7830000000000004</c:v>
                </c:pt>
                <c:pt idx="132">
                  <c:v>5.798</c:v>
                </c:pt>
                <c:pt idx="133">
                  <c:v>5.8129999999999997</c:v>
                </c:pt>
                <c:pt idx="134">
                  <c:v>5.8280000000000003</c:v>
                </c:pt>
                <c:pt idx="135">
                  <c:v>5.8419999999999996</c:v>
                </c:pt>
                <c:pt idx="136">
                  <c:v>5.8570000000000002</c:v>
                </c:pt>
                <c:pt idx="137">
                  <c:v>5.8710000000000004</c:v>
                </c:pt>
                <c:pt idx="138">
                  <c:v>5.8860000000000001</c:v>
                </c:pt>
                <c:pt idx="139">
                  <c:v>5.9</c:v>
                </c:pt>
                <c:pt idx="140">
                  <c:v>5.9139999999999997</c:v>
                </c:pt>
                <c:pt idx="141">
                  <c:v>5.9279999999999999</c:v>
                </c:pt>
                <c:pt idx="142">
                  <c:v>5.9420000000000002</c:v>
                </c:pt>
                <c:pt idx="143">
                  <c:v>5.9560000000000004</c:v>
                </c:pt>
                <c:pt idx="144">
                  <c:v>5.97</c:v>
                </c:pt>
                <c:pt idx="145">
                  <c:v>5.9829999999999997</c:v>
                </c:pt>
                <c:pt idx="146">
                  <c:v>5.9969999999999999</c:v>
                </c:pt>
                <c:pt idx="147">
                  <c:v>6.01</c:v>
                </c:pt>
                <c:pt idx="148">
                  <c:v>6.024</c:v>
                </c:pt>
                <c:pt idx="149">
                  <c:v>6.0369999999999999</c:v>
                </c:pt>
                <c:pt idx="150">
                  <c:v>6.05</c:v>
                </c:pt>
                <c:pt idx="151">
                  <c:v>6.0629999999999997</c:v>
                </c:pt>
                <c:pt idx="152">
                  <c:v>6.0759999999999996</c:v>
                </c:pt>
                <c:pt idx="153">
                  <c:v>6.0890000000000004</c:v>
                </c:pt>
                <c:pt idx="154">
                  <c:v>6.1020000000000003</c:v>
                </c:pt>
                <c:pt idx="155">
                  <c:v>6.1150000000000002</c:v>
                </c:pt>
                <c:pt idx="156">
                  <c:v>6.1280000000000001</c:v>
                </c:pt>
                <c:pt idx="157">
                  <c:v>6.14</c:v>
                </c:pt>
                <c:pt idx="158">
                  <c:v>6.1529999999999996</c:v>
                </c:pt>
                <c:pt idx="159">
                  <c:v>6.1660000000000004</c:v>
                </c:pt>
                <c:pt idx="160">
                  <c:v>6.1779999999999999</c:v>
                </c:pt>
                <c:pt idx="161">
                  <c:v>6.19</c:v>
                </c:pt>
                <c:pt idx="162">
                  <c:v>6.202</c:v>
                </c:pt>
                <c:pt idx="163">
                  <c:v>6.2149999999999999</c:v>
                </c:pt>
                <c:pt idx="164">
                  <c:v>6.2270000000000003</c:v>
                </c:pt>
                <c:pt idx="165">
                  <c:v>6.2389999999999999</c:v>
                </c:pt>
                <c:pt idx="166">
                  <c:v>6.2510000000000003</c:v>
                </c:pt>
                <c:pt idx="167">
                  <c:v>6.2619999999999996</c:v>
                </c:pt>
                <c:pt idx="168">
                  <c:v>6.274</c:v>
                </c:pt>
                <c:pt idx="169">
                  <c:v>6.2859999999999996</c:v>
                </c:pt>
                <c:pt idx="170">
                  <c:v>6.298</c:v>
                </c:pt>
                <c:pt idx="171">
                  <c:v>6.3090000000000002</c:v>
                </c:pt>
                <c:pt idx="172">
                  <c:v>6.3209999999999997</c:v>
                </c:pt>
                <c:pt idx="173">
                  <c:v>6.3319999999999999</c:v>
                </c:pt>
                <c:pt idx="174">
                  <c:v>6.343</c:v>
                </c:pt>
                <c:pt idx="175">
                  <c:v>6.3550000000000004</c:v>
                </c:pt>
                <c:pt idx="176">
                  <c:v>6.3659999999999997</c:v>
                </c:pt>
                <c:pt idx="177">
                  <c:v>6.3769999999999998</c:v>
                </c:pt>
                <c:pt idx="178">
                  <c:v>6.3879999999999999</c:v>
                </c:pt>
                <c:pt idx="179">
                  <c:v>6.399</c:v>
                </c:pt>
                <c:pt idx="180">
                  <c:v>6.41</c:v>
                </c:pt>
                <c:pt idx="181">
                  <c:v>6.4210000000000003</c:v>
                </c:pt>
                <c:pt idx="182">
                  <c:v>6.4320000000000004</c:v>
                </c:pt>
                <c:pt idx="183">
                  <c:v>6.4429999999999996</c:v>
                </c:pt>
                <c:pt idx="184">
                  <c:v>6.4539999999999997</c:v>
                </c:pt>
                <c:pt idx="185">
                  <c:v>6.4640000000000004</c:v>
                </c:pt>
                <c:pt idx="186">
                  <c:v>6.4749999999999996</c:v>
                </c:pt>
                <c:pt idx="187">
                  <c:v>6.4859999999999998</c:v>
                </c:pt>
                <c:pt idx="188">
                  <c:v>6.4960000000000004</c:v>
                </c:pt>
                <c:pt idx="189">
                  <c:v>6.5069999999999997</c:v>
                </c:pt>
                <c:pt idx="190">
                  <c:v>6.5170000000000003</c:v>
                </c:pt>
                <c:pt idx="191">
                  <c:v>6.5270000000000001</c:v>
                </c:pt>
                <c:pt idx="192">
                  <c:v>6.5380000000000003</c:v>
                </c:pt>
                <c:pt idx="193">
                  <c:v>6.548</c:v>
                </c:pt>
                <c:pt idx="194">
                  <c:v>6.5579999999999998</c:v>
                </c:pt>
                <c:pt idx="195">
                  <c:v>6.5679999999999996</c:v>
                </c:pt>
                <c:pt idx="196">
                  <c:v>6.5780000000000003</c:v>
                </c:pt>
                <c:pt idx="197">
                  <c:v>6.5880000000000001</c:v>
                </c:pt>
                <c:pt idx="198">
                  <c:v>6.5979999999999999</c:v>
                </c:pt>
                <c:pt idx="199">
                  <c:v>6.6079999999999997</c:v>
                </c:pt>
                <c:pt idx="200">
                  <c:v>6.6180000000000003</c:v>
                </c:pt>
                <c:pt idx="201">
                  <c:v>6.6280000000000001</c:v>
                </c:pt>
                <c:pt idx="202">
                  <c:v>6.6379999999999999</c:v>
                </c:pt>
                <c:pt idx="203">
                  <c:v>6.6470000000000002</c:v>
                </c:pt>
                <c:pt idx="204">
                  <c:v>6.657</c:v>
                </c:pt>
                <c:pt idx="205">
                  <c:v>6.6669999999999998</c:v>
                </c:pt>
                <c:pt idx="206">
                  <c:v>6.6760000000000002</c:v>
                </c:pt>
                <c:pt idx="207">
                  <c:v>6.6859999999999999</c:v>
                </c:pt>
                <c:pt idx="208">
                  <c:v>6.6950000000000003</c:v>
                </c:pt>
                <c:pt idx="209">
                  <c:v>6.7050000000000001</c:v>
                </c:pt>
                <c:pt idx="210">
                  <c:v>6.7140000000000004</c:v>
                </c:pt>
                <c:pt idx="211">
                  <c:v>6.7229999999999999</c:v>
                </c:pt>
                <c:pt idx="212">
                  <c:v>6.7329999999999997</c:v>
                </c:pt>
                <c:pt idx="213">
                  <c:v>6.742</c:v>
                </c:pt>
                <c:pt idx="214">
                  <c:v>6.7510000000000003</c:v>
                </c:pt>
                <c:pt idx="215">
                  <c:v>6.76</c:v>
                </c:pt>
                <c:pt idx="216">
                  <c:v>6.7690000000000001</c:v>
                </c:pt>
                <c:pt idx="217">
                  <c:v>6.7789999999999999</c:v>
                </c:pt>
                <c:pt idx="218">
                  <c:v>6.7880000000000003</c:v>
                </c:pt>
                <c:pt idx="219">
                  <c:v>6.7969999999999997</c:v>
                </c:pt>
                <c:pt idx="220">
                  <c:v>6.8049999999999997</c:v>
                </c:pt>
                <c:pt idx="221">
                  <c:v>6.8140000000000001</c:v>
                </c:pt>
                <c:pt idx="222">
                  <c:v>6.8230000000000004</c:v>
                </c:pt>
                <c:pt idx="223">
                  <c:v>6.8319999999999999</c:v>
                </c:pt>
                <c:pt idx="224">
                  <c:v>6.8410000000000002</c:v>
                </c:pt>
                <c:pt idx="225">
                  <c:v>6.85</c:v>
                </c:pt>
                <c:pt idx="226">
                  <c:v>6.8579999999999997</c:v>
                </c:pt>
                <c:pt idx="227">
                  <c:v>6.867</c:v>
                </c:pt>
                <c:pt idx="228">
                  <c:v>6.8760000000000003</c:v>
                </c:pt>
                <c:pt idx="229">
                  <c:v>6.8840000000000003</c:v>
                </c:pt>
                <c:pt idx="230">
                  <c:v>6.8929999999999998</c:v>
                </c:pt>
                <c:pt idx="231">
                  <c:v>6.9020000000000001</c:v>
                </c:pt>
                <c:pt idx="232">
                  <c:v>6.91</c:v>
                </c:pt>
                <c:pt idx="233">
                  <c:v>6.9189999999999996</c:v>
                </c:pt>
                <c:pt idx="234">
                  <c:v>6.9269999999999996</c:v>
                </c:pt>
                <c:pt idx="235">
                  <c:v>6.9349999999999996</c:v>
                </c:pt>
                <c:pt idx="236">
                  <c:v>6.944</c:v>
                </c:pt>
                <c:pt idx="237">
                  <c:v>6.952</c:v>
                </c:pt>
                <c:pt idx="238">
                  <c:v>6.96</c:v>
                </c:pt>
                <c:pt idx="239">
                  <c:v>6.9690000000000003</c:v>
                </c:pt>
                <c:pt idx="240">
                  <c:v>6.9770000000000003</c:v>
                </c:pt>
                <c:pt idx="241">
                  <c:v>6.9850000000000003</c:v>
                </c:pt>
                <c:pt idx="242">
                  <c:v>6.9930000000000003</c:v>
                </c:pt>
                <c:pt idx="243">
                  <c:v>7.0010000000000003</c:v>
                </c:pt>
                <c:pt idx="244">
                  <c:v>7.0090000000000003</c:v>
                </c:pt>
                <c:pt idx="245">
                  <c:v>7.0179999999999998</c:v>
                </c:pt>
                <c:pt idx="246">
                  <c:v>7.0259999999999998</c:v>
                </c:pt>
                <c:pt idx="247">
                  <c:v>7.0339999999999998</c:v>
                </c:pt>
                <c:pt idx="248">
                  <c:v>7.0419999999999998</c:v>
                </c:pt>
                <c:pt idx="249">
                  <c:v>7.05</c:v>
                </c:pt>
                <c:pt idx="250">
                  <c:v>7.0570000000000004</c:v>
                </c:pt>
                <c:pt idx="251">
                  <c:v>7.0659999999999998</c:v>
                </c:pt>
                <c:pt idx="252">
                  <c:v>7.0730000000000004</c:v>
                </c:pt>
                <c:pt idx="253">
                  <c:v>7.0810000000000004</c:v>
                </c:pt>
                <c:pt idx="254">
                  <c:v>7.0890000000000004</c:v>
                </c:pt>
                <c:pt idx="255">
                  <c:v>7.0970000000000004</c:v>
                </c:pt>
                <c:pt idx="256">
                  <c:v>7.1050000000000004</c:v>
                </c:pt>
                <c:pt idx="257">
                  <c:v>7.1120000000000001</c:v>
                </c:pt>
                <c:pt idx="258">
                  <c:v>7.12</c:v>
                </c:pt>
                <c:pt idx="259">
                  <c:v>7.1280000000000001</c:v>
                </c:pt>
                <c:pt idx="260">
                  <c:v>7.1349999999999998</c:v>
                </c:pt>
                <c:pt idx="261">
                  <c:v>7.1429999999999998</c:v>
                </c:pt>
                <c:pt idx="262">
                  <c:v>7.1509999999999998</c:v>
                </c:pt>
                <c:pt idx="263">
                  <c:v>7.1580000000000004</c:v>
                </c:pt>
                <c:pt idx="264">
                  <c:v>7.1660000000000004</c:v>
                </c:pt>
                <c:pt idx="265">
                  <c:v>7.173</c:v>
                </c:pt>
                <c:pt idx="266">
                  <c:v>7.181</c:v>
                </c:pt>
                <c:pt idx="267">
                  <c:v>7.1879999999999997</c:v>
                </c:pt>
                <c:pt idx="268">
                  <c:v>7.1959999999999997</c:v>
                </c:pt>
                <c:pt idx="269">
                  <c:v>7.2030000000000003</c:v>
                </c:pt>
                <c:pt idx="270">
                  <c:v>7.2110000000000003</c:v>
                </c:pt>
                <c:pt idx="271">
                  <c:v>7.218</c:v>
                </c:pt>
                <c:pt idx="272">
                  <c:v>7.226</c:v>
                </c:pt>
                <c:pt idx="273">
                  <c:v>7.2329999999999997</c:v>
                </c:pt>
                <c:pt idx="274">
                  <c:v>7.24</c:v>
                </c:pt>
                <c:pt idx="275">
                  <c:v>7.2480000000000002</c:v>
                </c:pt>
                <c:pt idx="276">
                  <c:v>7.2549999999999999</c:v>
                </c:pt>
                <c:pt idx="277">
                  <c:v>7.2619999999999996</c:v>
                </c:pt>
                <c:pt idx="278">
                  <c:v>7.27</c:v>
                </c:pt>
                <c:pt idx="279">
                  <c:v>7.2770000000000001</c:v>
                </c:pt>
                <c:pt idx="280">
                  <c:v>7.2839999999999998</c:v>
                </c:pt>
                <c:pt idx="281">
                  <c:v>7.2910000000000004</c:v>
                </c:pt>
                <c:pt idx="282">
                  <c:v>7.298</c:v>
                </c:pt>
                <c:pt idx="283">
                  <c:v>7.306</c:v>
                </c:pt>
                <c:pt idx="284">
                  <c:v>7.3129999999999997</c:v>
                </c:pt>
                <c:pt idx="285">
                  <c:v>7.32</c:v>
                </c:pt>
                <c:pt idx="286">
                  <c:v>7.327</c:v>
                </c:pt>
                <c:pt idx="287">
                  <c:v>7.3339999999999996</c:v>
                </c:pt>
                <c:pt idx="288">
                  <c:v>7.3410000000000002</c:v>
                </c:pt>
                <c:pt idx="289">
                  <c:v>7.3479999999999999</c:v>
                </c:pt>
                <c:pt idx="290">
                  <c:v>7.3550000000000004</c:v>
                </c:pt>
                <c:pt idx="291">
                  <c:v>7.3620000000000001</c:v>
                </c:pt>
                <c:pt idx="292">
                  <c:v>7.3689999999999998</c:v>
                </c:pt>
                <c:pt idx="293">
                  <c:v>7.3760000000000003</c:v>
                </c:pt>
                <c:pt idx="294">
                  <c:v>7.383</c:v>
                </c:pt>
                <c:pt idx="295">
                  <c:v>7.39</c:v>
                </c:pt>
                <c:pt idx="296">
                  <c:v>7.3970000000000002</c:v>
                </c:pt>
                <c:pt idx="297">
                  <c:v>7.4039999999999999</c:v>
                </c:pt>
                <c:pt idx="298">
                  <c:v>7.4109999999999996</c:v>
                </c:pt>
                <c:pt idx="299">
                  <c:v>7.4180000000000001</c:v>
                </c:pt>
                <c:pt idx="300">
                  <c:v>7.4249999999999998</c:v>
                </c:pt>
                <c:pt idx="301">
                  <c:v>7.431</c:v>
                </c:pt>
                <c:pt idx="302">
                  <c:v>7.4379999999999997</c:v>
                </c:pt>
                <c:pt idx="303">
                  <c:v>7.4450000000000003</c:v>
                </c:pt>
                <c:pt idx="304">
                  <c:v>7.452</c:v>
                </c:pt>
                <c:pt idx="305">
                  <c:v>7.4589999999999996</c:v>
                </c:pt>
                <c:pt idx="306">
                  <c:v>7.4660000000000002</c:v>
                </c:pt>
                <c:pt idx="307">
                  <c:v>7.4720000000000004</c:v>
                </c:pt>
                <c:pt idx="308">
                  <c:v>7.4790000000000001</c:v>
                </c:pt>
                <c:pt idx="309">
                  <c:v>7.4859999999999998</c:v>
                </c:pt>
                <c:pt idx="310">
                  <c:v>7.492</c:v>
                </c:pt>
                <c:pt idx="311">
                  <c:v>7.4989999999999997</c:v>
                </c:pt>
                <c:pt idx="312">
                  <c:v>7.5060000000000002</c:v>
                </c:pt>
                <c:pt idx="313">
                  <c:v>7.5129999999999999</c:v>
                </c:pt>
                <c:pt idx="314">
                  <c:v>7.5190000000000001</c:v>
                </c:pt>
                <c:pt idx="315">
                  <c:v>7.5259999999999998</c:v>
                </c:pt>
                <c:pt idx="316">
                  <c:v>7.532</c:v>
                </c:pt>
                <c:pt idx="317">
                  <c:v>7.5389999999999997</c:v>
                </c:pt>
                <c:pt idx="318">
                  <c:v>7.5460000000000003</c:v>
                </c:pt>
                <c:pt idx="319">
                  <c:v>7.5519999999999996</c:v>
                </c:pt>
                <c:pt idx="320">
                  <c:v>7.5590000000000002</c:v>
                </c:pt>
                <c:pt idx="321">
                  <c:v>7.5650000000000004</c:v>
                </c:pt>
                <c:pt idx="322">
                  <c:v>7.5720000000000001</c:v>
                </c:pt>
                <c:pt idx="323">
                  <c:v>7.5789999999999997</c:v>
                </c:pt>
                <c:pt idx="324">
                  <c:v>7.585</c:v>
                </c:pt>
                <c:pt idx="325">
                  <c:v>7.5910000000000002</c:v>
                </c:pt>
                <c:pt idx="326">
                  <c:v>7.5979999999999999</c:v>
                </c:pt>
                <c:pt idx="327">
                  <c:v>7.6040000000000001</c:v>
                </c:pt>
                <c:pt idx="328">
                  <c:v>7.6109999999999998</c:v>
                </c:pt>
                <c:pt idx="329">
                  <c:v>7.617</c:v>
                </c:pt>
                <c:pt idx="330">
                  <c:v>7.6239999999999997</c:v>
                </c:pt>
                <c:pt idx="331">
                  <c:v>7.63</c:v>
                </c:pt>
                <c:pt idx="332">
                  <c:v>7.6369999999999996</c:v>
                </c:pt>
                <c:pt idx="333">
                  <c:v>7.6429999999999998</c:v>
                </c:pt>
                <c:pt idx="334">
                  <c:v>7.65</c:v>
                </c:pt>
                <c:pt idx="335">
                  <c:v>7.6559999999999997</c:v>
                </c:pt>
                <c:pt idx="336">
                  <c:v>7.6619999999999999</c:v>
                </c:pt>
                <c:pt idx="337">
                  <c:v>7.6689999999999996</c:v>
                </c:pt>
                <c:pt idx="338">
                  <c:v>7.6749999999999998</c:v>
                </c:pt>
                <c:pt idx="339">
                  <c:v>7.6820000000000004</c:v>
                </c:pt>
                <c:pt idx="340">
                  <c:v>7.6879999999999997</c:v>
                </c:pt>
                <c:pt idx="341">
                  <c:v>7.694</c:v>
                </c:pt>
                <c:pt idx="342">
                  <c:v>7.7009999999999996</c:v>
                </c:pt>
                <c:pt idx="343">
                  <c:v>7.7069999999999999</c:v>
                </c:pt>
                <c:pt idx="344">
                  <c:v>7.7130000000000001</c:v>
                </c:pt>
                <c:pt idx="345">
                  <c:v>7.7190000000000003</c:v>
                </c:pt>
                <c:pt idx="346">
                  <c:v>7.726</c:v>
                </c:pt>
                <c:pt idx="347">
                  <c:v>7.7320000000000002</c:v>
                </c:pt>
                <c:pt idx="348">
                  <c:v>7.7380000000000004</c:v>
                </c:pt>
                <c:pt idx="349">
                  <c:v>7.7439999999999998</c:v>
                </c:pt>
                <c:pt idx="350">
                  <c:v>7.7510000000000003</c:v>
                </c:pt>
                <c:pt idx="351">
                  <c:v>7.7569999999999997</c:v>
                </c:pt>
                <c:pt idx="352">
                  <c:v>7.7629999999999999</c:v>
                </c:pt>
                <c:pt idx="353">
                  <c:v>7.77</c:v>
                </c:pt>
                <c:pt idx="354">
                  <c:v>7.7759999999999998</c:v>
                </c:pt>
                <c:pt idx="355">
                  <c:v>7.782</c:v>
                </c:pt>
                <c:pt idx="356">
                  <c:v>7.7880000000000003</c:v>
                </c:pt>
                <c:pt idx="357">
                  <c:v>7.7939999999999996</c:v>
                </c:pt>
                <c:pt idx="358">
                  <c:v>7.8010000000000002</c:v>
                </c:pt>
                <c:pt idx="359">
                  <c:v>7.8070000000000004</c:v>
                </c:pt>
                <c:pt idx="360">
                  <c:v>7.8129999999999997</c:v>
                </c:pt>
                <c:pt idx="361">
                  <c:v>7.819</c:v>
                </c:pt>
                <c:pt idx="362">
                  <c:v>7.8250000000000002</c:v>
                </c:pt>
                <c:pt idx="363">
                  <c:v>7.8310000000000004</c:v>
                </c:pt>
                <c:pt idx="364">
                  <c:v>7.8369999999999997</c:v>
                </c:pt>
                <c:pt idx="365">
                  <c:v>7.8440000000000003</c:v>
                </c:pt>
                <c:pt idx="366">
                  <c:v>7.85</c:v>
                </c:pt>
                <c:pt idx="367">
                  <c:v>7.8559999999999999</c:v>
                </c:pt>
                <c:pt idx="368">
                  <c:v>7.8620000000000001</c:v>
                </c:pt>
                <c:pt idx="369">
                  <c:v>7.8680000000000003</c:v>
                </c:pt>
                <c:pt idx="370">
                  <c:v>7.8739999999999997</c:v>
                </c:pt>
                <c:pt idx="371">
                  <c:v>7.88</c:v>
                </c:pt>
                <c:pt idx="372">
                  <c:v>7.8860000000000001</c:v>
                </c:pt>
                <c:pt idx="373">
                  <c:v>7.8920000000000003</c:v>
                </c:pt>
                <c:pt idx="374">
                  <c:v>7.8979999999999997</c:v>
                </c:pt>
                <c:pt idx="375">
                  <c:v>7.9039999999999999</c:v>
                </c:pt>
                <c:pt idx="376">
                  <c:v>7.91</c:v>
                </c:pt>
                <c:pt idx="377">
                  <c:v>7.9160000000000004</c:v>
                </c:pt>
                <c:pt idx="378">
                  <c:v>7.9219999999999997</c:v>
                </c:pt>
                <c:pt idx="379">
                  <c:v>7.9279999999999999</c:v>
                </c:pt>
                <c:pt idx="380">
                  <c:v>7.9340000000000002</c:v>
                </c:pt>
                <c:pt idx="381">
                  <c:v>7.94</c:v>
                </c:pt>
                <c:pt idx="382">
                  <c:v>7.9459999999999997</c:v>
                </c:pt>
                <c:pt idx="383">
                  <c:v>7.952</c:v>
                </c:pt>
                <c:pt idx="384">
                  <c:v>7.9580000000000002</c:v>
                </c:pt>
                <c:pt idx="385">
                  <c:v>7.9640000000000004</c:v>
                </c:pt>
                <c:pt idx="386">
                  <c:v>7.97</c:v>
                </c:pt>
                <c:pt idx="387">
                  <c:v>7.976</c:v>
                </c:pt>
                <c:pt idx="388">
                  <c:v>7.9820000000000002</c:v>
                </c:pt>
                <c:pt idx="389">
                  <c:v>7.9880000000000004</c:v>
                </c:pt>
                <c:pt idx="390">
                  <c:v>7.9939999999999998</c:v>
                </c:pt>
                <c:pt idx="391">
                  <c:v>8</c:v>
                </c:pt>
                <c:pt idx="392">
                  <c:v>8.0060000000000002</c:v>
                </c:pt>
                <c:pt idx="393">
                  <c:v>8.0120000000000005</c:v>
                </c:pt>
                <c:pt idx="394">
                  <c:v>8.0169999999999995</c:v>
                </c:pt>
                <c:pt idx="395">
                  <c:v>8.0229999999999997</c:v>
                </c:pt>
                <c:pt idx="396">
                  <c:v>8.0289999999999999</c:v>
                </c:pt>
                <c:pt idx="397">
                  <c:v>8.0350000000000001</c:v>
                </c:pt>
                <c:pt idx="398">
                  <c:v>8.0410000000000004</c:v>
                </c:pt>
                <c:pt idx="399">
                  <c:v>8.0470000000000006</c:v>
                </c:pt>
                <c:pt idx="400">
                  <c:v>8.0530000000000008</c:v>
                </c:pt>
                <c:pt idx="401">
                  <c:v>8.0589999999999993</c:v>
                </c:pt>
                <c:pt idx="402">
                  <c:v>8.0649999999999995</c:v>
                </c:pt>
                <c:pt idx="403">
                  <c:v>8.07</c:v>
                </c:pt>
                <c:pt idx="404">
                  <c:v>8.0760000000000005</c:v>
                </c:pt>
                <c:pt idx="405">
                  <c:v>8.0820000000000007</c:v>
                </c:pt>
                <c:pt idx="406">
                  <c:v>8.0879999999999992</c:v>
                </c:pt>
                <c:pt idx="407">
                  <c:v>8.0939999999999994</c:v>
                </c:pt>
                <c:pt idx="408">
                  <c:v>8.0990000000000002</c:v>
                </c:pt>
                <c:pt idx="409">
                  <c:v>8.1050000000000004</c:v>
                </c:pt>
                <c:pt idx="410">
                  <c:v>8.1110000000000007</c:v>
                </c:pt>
                <c:pt idx="411">
                  <c:v>8.1170000000000009</c:v>
                </c:pt>
                <c:pt idx="412">
                  <c:v>8.1229999999999993</c:v>
                </c:pt>
                <c:pt idx="413">
                  <c:v>8.1280000000000001</c:v>
                </c:pt>
                <c:pt idx="414">
                  <c:v>8.1340000000000003</c:v>
                </c:pt>
                <c:pt idx="415">
                  <c:v>8.14</c:v>
                </c:pt>
                <c:pt idx="416">
                  <c:v>8.1460000000000008</c:v>
                </c:pt>
                <c:pt idx="417">
                  <c:v>8.1509999999999998</c:v>
                </c:pt>
                <c:pt idx="418">
                  <c:v>8.157</c:v>
                </c:pt>
                <c:pt idx="419">
                  <c:v>8.1630000000000003</c:v>
                </c:pt>
                <c:pt idx="420">
                  <c:v>8.1690000000000005</c:v>
                </c:pt>
                <c:pt idx="421">
                  <c:v>8.1739999999999995</c:v>
                </c:pt>
                <c:pt idx="422">
                  <c:v>8.18</c:v>
                </c:pt>
                <c:pt idx="423">
                  <c:v>8.1859999999999999</c:v>
                </c:pt>
                <c:pt idx="424">
                  <c:v>8.1920000000000002</c:v>
                </c:pt>
                <c:pt idx="425">
                  <c:v>8.1969999999999992</c:v>
                </c:pt>
                <c:pt idx="426">
                  <c:v>8.2029999999999994</c:v>
                </c:pt>
                <c:pt idx="427">
                  <c:v>8.2089999999999996</c:v>
                </c:pt>
                <c:pt idx="428">
                  <c:v>8.2140000000000004</c:v>
                </c:pt>
                <c:pt idx="429">
                  <c:v>8.2200000000000006</c:v>
                </c:pt>
                <c:pt idx="430">
                  <c:v>8.2260000000000009</c:v>
                </c:pt>
                <c:pt idx="431">
                  <c:v>8.2309999999999999</c:v>
                </c:pt>
                <c:pt idx="432">
                  <c:v>8.2370000000000001</c:v>
                </c:pt>
                <c:pt idx="433">
                  <c:v>8.2430000000000003</c:v>
                </c:pt>
                <c:pt idx="434">
                  <c:v>8.2490000000000006</c:v>
                </c:pt>
                <c:pt idx="435">
                  <c:v>8.2539999999999996</c:v>
                </c:pt>
                <c:pt idx="436">
                  <c:v>8.26</c:v>
                </c:pt>
                <c:pt idx="437">
                  <c:v>8.2650000000000006</c:v>
                </c:pt>
                <c:pt idx="438">
                  <c:v>8.2710000000000008</c:v>
                </c:pt>
                <c:pt idx="439">
                  <c:v>8.2769999999999992</c:v>
                </c:pt>
                <c:pt idx="440">
                  <c:v>8.282</c:v>
                </c:pt>
                <c:pt idx="441">
                  <c:v>8.2880000000000003</c:v>
                </c:pt>
                <c:pt idx="442">
                  <c:v>8.2940000000000005</c:v>
                </c:pt>
                <c:pt idx="443">
                  <c:v>8.2989999999999995</c:v>
                </c:pt>
                <c:pt idx="444">
                  <c:v>8.3049999999999997</c:v>
                </c:pt>
                <c:pt idx="445">
                  <c:v>8.3109999999999999</c:v>
                </c:pt>
                <c:pt idx="446">
                  <c:v>8.3160000000000007</c:v>
                </c:pt>
                <c:pt idx="447">
                  <c:v>8.3219999999999992</c:v>
                </c:pt>
                <c:pt idx="448">
                  <c:v>8.327</c:v>
                </c:pt>
                <c:pt idx="449">
                  <c:v>8.3330000000000002</c:v>
                </c:pt>
                <c:pt idx="450">
                  <c:v>8.3390000000000004</c:v>
                </c:pt>
                <c:pt idx="451">
                  <c:v>8.3439999999999994</c:v>
                </c:pt>
                <c:pt idx="452">
                  <c:v>8.35</c:v>
                </c:pt>
                <c:pt idx="453">
                  <c:v>8.3550000000000004</c:v>
                </c:pt>
                <c:pt idx="454">
                  <c:v>8.3610000000000007</c:v>
                </c:pt>
                <c:pt idx="455">
                  <c:v>8.3659999999999997</c:v>
                </c:pt>
                <c:pt idx="456">
                  <c:v>8.3719999999999999</c:v>
                </c:pt>
                <c:pt idx="457">
                  <c:v>8.3780000000000001</c:v>
                </c:pt>
                <c:pt idx="458">
                  <c:v>8.3829999999999991</c:v>
                </c:pt>
                <c:pt idx="459">
                  <c:v>8.3889999999999993</c:v>
                </c:pt>
                <c:pt idx="460">
                  <c:v>8.3940000000000001</c:v>
                </c:pt>
                <c:pt idx="461">
                  <c:v>8.4</c:v>
                </c:pt>
                <c:pt idx="462">
                  <c:v>8.4049999999999994</c:v>
                </c:pt>
                <c:pt idx="463">
                  <c:v>8.4109999999999996</c:v>
                </c:pt>
                <c:pt idx="464">
                  <c:v>8.4169999999999998</c:v>
                </c:pt>
                <c:pt idx="465">
                  <c:v>8.4220000000000006</c:v>
                </c:pt>
                <c:pt idx="466">
                  <c:v>8.4280000000000008</c:v>
                </c:pt>
                <c:pt idx="467">
                  <c:v>8.4329999999999998</c:v>
                </c:pt>
                <c:pt idx="468">
                  <c:v>8.4390000000000001</c:v>
                </c:pt>
                <c:pt idx="469">
                  <c:v>8.4440000000000008</c:v>
                </c:pt>
                <c:pt idx="470">
                  <c:v>8.4499999999999993</c:v>
                </c:pt>
                <c:pt idx="471">
                  <c:v>8.4550000000000001</c:v>
                </c:pt>
                <c:pt idx="472">
                  <c:v>8.4610000000000003</c:v>
                </c:pt>
                <c:pt idx="473">
                  <c:v>8.4659999999999993</c:v>
                </c:pt>
                <c:pt idx="474">
                  <c:v>8.4719999999999995</c:v>
                </c:pt>
                <c:pt idx="475">
                  <c:v>8.4770000000000003</c:v>
                </c:pt>
                <c:pt idx="476">
                  <c:v>8.4830000000000005</c:v>
                </c:pt>
                <c:pt idx="477">
                  <c:v>8.4879999999999995</c:v>
                </c:pt>
                <c:pt idx="478">
                  <c:v>8.4939999999999998</c:v>
                </c:pt>
                <c:pt idx="479">
                  <c:v>8.4990000000000006</c:v>
                </c:pt>
                <c:pt idx="480">
                  <c:v>8.5050000000000008</c:v>
                </c:pt>
                <c:pt idx="481">
                  <c:v>8.51</c:v>
                </c:pt>
                <c:pt idx="482">
                  <c:v>8.516</c:v>
                </c:pt>
                <c:pt idx="483">
                  <c:v>8.5210000000000008</c:v>
                </c:pt>
                <c:pt idx="484">
                  <c:v>8.5269999999999992</c:v>
                </c:pt>
                <c:pt idx="485">
                  <c:v>8.532</c:v>
                </c:pt>
                <c:pt idx="486">
                  <c:v>8.5380000000000003</c:v>
                </c:pt>
                <c:pt idx="487">
                  <c:v>8.5429999999999993</c:v>
                </c:pt>
                <c:pt idx="488">
                  <c:v>8.5489999999999995</c:v>
                </c:pt>
                <c:pt idx="489">
                  <c:v>8.5540000000000003</c:v>
                </c:pt>
                <c:pt idx="490">
                  <c:v>8.56</c:v>
                </c:pt>
                <c:pt idx="491">
                  <c:v>8.5649999999999995</c:v>
                </c:pt>
                <c:pt idx="492">
                  <c:v>8.5709999999999997</c:v>
                </c:pt>
                <c:pt idx="493">
                  <c:v>8.5760000000000005</c:v>
                </c:pt>
                <c:pt idx="494">
                  <c:v>8.5809999999999995</c:v>
                </c:pt>
                <c:pt idx="495">
                  <c:v>8.5869999999999997</c:v>
                </c:pt>
                <c:pt idx="496">
                  <c:v>8.5920000000000005</c:v>
                </c:pt>
                <c:pt idx="497">
                  <c:v>8.5980000000000008</c:v>
                </c:pt>
                <c:pt idx="498">
                  <c:v>8.6029999999999998</c:v>
                </c:pt>
                <c:pt idx="499">
                  <c:v>8.609</c:v>
                </c:pt>
                <c:pt idx="500">
                  <c:v>8.6140000000000008</c:v>
                </c:pt>
                <c:pt idx="501">
                  <c:v>8.6189999999999998</c:v>
                </c:pt>
                <c:pt idx="502">
                  <c:v>8.625</c:v>
                </c:pt>
                <c:pt idx="503">
                  <c:v>8.6300000000000008</c:v>
                </c:pt>
                <c:pt idx="504">
                  <c:v>8.6359999999999992</c:v>
                </c:pt>
                <c:pt idx="505">
                  <c:v>8.641</c:v>
                </c:pt>
                <c:pt idx="506">
                  <c:v>8.6470000000000002</c:v>
                </c:pt>
                <c:pt idx="507">
                  <c:v>8.6519999999999992</c:v>
                </c:pt>
                <c:pt idx="508">
                  <c:v>8.657</c:v>
                </c:pt>
                <c:pt idx="509">
                  <c:v>8.6630000000000003</c:v>
                </c:pt>
                <c:pt idx="510">
                  <c:v>8.6679999999999993</c:v>
                </c:pt>
                <c:pt idx="511">
                  <c:v>8.6739999999999995</c:v>
                </c:pt>
                <c:pt idx="512">
                  <c:v>8.6790000000000003</c:v>
                </c:pt>
                <c:pt idx="513">
                  <c:v>8.6839999999999993</c:v>
                </c:pt>
                <c:pt idx="514">
                  <c:v>8.69</c:v>
                </c:pt>
                <c:pt idx="515">
                  <c:v>8.6950000000000003</c:v>
                </c:pt>
                <c:pt idx="516">
                  <c:v>8.6999999999999993</c:v>
                </c:pt>
                <c:pt idx="517">
                  <c:v>8.7059999999999995</c:v>
                </c:pt>
                <c:pt idx="518">
                  <c:v>8.7110000000000003</c:v>
                </c:pt>
                <c:pt idx="519">
                  <c:v>8.7159999999999993</c:v>
                </c:pt>
                <c:pt idx="520">
                  <c:v>8.7219999999999995</c:v>
                </c:pt>
                <c:pt idx="521">
                  <c:v>8.7270000000000003</c:v>
                </c:pt>
                <c:pt idx="522">
                  <c:v>8.7330000000000005</c:v>
                </c:pt>
                <c:pt idx="523">
                  <c:v>8.7379999999999995</c:v>
                </c:pt>
                <c:pt idx="524">
                  <c:v>8.7430000000000003</c:v>
                </c:pt>
                <c:pt idx="525">
                  <c:v>8.7490000000000006</c:v>
                </c:pt>
                <c:pt idx="526">
                  <c:v>8.7539999999999996</c:v>
                </c:pt>
                <c:pt idx="527">
                  <c:v>8.7590000000000003</c:v>
                </c:pt>
                <c:pt idx="528">
                  <c:v>8.7650000000000006</c:v>
                </c:pt>
                <c:pt idx="529">
                  <c:v>8.77</c:v>
                </c:pt>
                <c:pt idx="530">
                  <c:v>8.7750000000000004</c:v>
                </c:pt>
                <c:pt idx="531">
                  <c:v>8.7810000000000006</c:v>
                </c:pt>
                <c:pt idx="532">
                  <c:v>8.7859999999999996</c:v>
                </c:pt>
                <c:pt idx="533">
                  <c:v>8.7910000000000004</c:v>
                </c:pt>
                <c:pt idx="534">
                  <c:v>8.7970000000000006</c:v>
                </c:pt>
                <c:pt idx="535">
                  <c:v>8.8019999999999996</c:v>
                </c:pt>
                <c:pt idx="536">
                  <c:v>8.8070000000000004</c:v>
                </c:pt>
                <c:pt idx="537">
                  <c:v>8.8130000000000006</c:v>
                </c:pt>
                <c:pt idx="538">
                  <c:v>8.8179999999999996</c:v>
                </c:pt>
                <c:pt idx="539">
                  <c:v>8.8230000000000004</c:v>
                </c:pt>
                <c:pt idx="540">
                  <c:v>8.8290000000000006</c:v>
                </c:pt>
                <c:pt idx="541">
                  <c:v>8.8339999999999996</c:v>
                </c:pt>
                <c:pt idx="542">
                  <c:v>8.8390000000000004</c:v>
                </c:pt>
                <c:pt idx="543">
                  <c:v>8.8439999999999994</c:v>
                </c:pt>
                <c:pt idx="544">
                  <c:v>8.85</c:v>
                </c:pt>
                <c:pt idx="545">
                  <c:v>8.8550000000000004</c:v>
                </c:pt>
                <c:pt idx="546">
                  <c:v>8.86</c:v>
                </c:pt>
                <c:pt idx="547">
                  <c:v>8.8659999999999997</c:v>
                </c:pt>
                <c:pt idx="548">
                  <c:v>8.8710000000000004</c:v>
                </c:pt>
                <c:pt idx="549">
                  <c:v>8.8759999999999994</c:v>
                </c:pt>
                <c:pt idx="550">
                  <c:v>8.8810000000000002</c:v>
                </c:pt>
                <c:pt idx="551">
                  <c:v>8.8870000000000005</c:v>
                </c:pt>
                <c:pt idx="552">
                  <c:v>8.8919999999999995</c:v>
                </c:pt>
                <c:pt idx="553">
                  <c:v>8.8970000000000002</c:v>
                </c:pt>
                <c:pt idx="554">
                  <c:v>8.9019999999999992</c:v>
                </c:pt>
                <c:pt idx="555">
                  <c:v>8.9079999999999995</c:v>
                </c:pt>
                <c:pt idx="556">
                  <c:v>8.9130000000000003</c:v>
                </c:pt>
                <c:pt idx="557">
                  <c:v>8.9179999999999993</c:v>
                </c:pt>
                <c:pt idx="558">
                  <c:v>8.923</c:v>
                </c:pt>
                <c:pt idx="559">
                  <c:v>8.9290000000000003</c:v>
                </c:pt>
                <c:pt idx="560">
                  <c:v>8.9339999999999993</c:v>
                </c:pt>
                <c:pt idx="561">
                  <c:v>8.9390000000000001</c:v>
                </c:pt>
                <c:pt idx="562">
                  <c:v>8.9450000000000003</c:v>
                </c:pt>
                <c:pt idx="563">
                  <c:v>8.9499999999999993</c:v>
                </c:pt>
                <c:pt idx="564">
                  <c:v>8.9550000000000001</c:v>
                </c:pt>
                <c:pt idx="565">
                  <c:v>8.9600000000000009</c:v>
                </c:pt>
                <c:pt idx="566">
                  <c:v>8.9659999999999993</c:v>
                </c:pt>
                <c:pt idx="567">
                  <c:v>8.9710000000000001</c:v>
                </c:pt>
                <c:pt idx="568">
                  <c:v>8.9760000000000009</c:v>
                </c:pt>
                <c:pt idx="569">
                  <c:v>8.9809999999999999</c:v>
                </c:pt>
                <c:pt idx="570">
                  <c:v>8.9860000000000007</c:v>
                </c:pt>
                <c:pt idx="571">
                  <c:v>8.9920000000000009</c:v>
                </c:pt>
                <c:pt idx="572">
                  <c:v>8.9969999999999999</c:v>
                </c:pt>
                <c:pt idx="573">
                  <c:v>9.0020000000000007</c:v>
                </c:pt>
                <c:pt idx="574">
                  <c:v>9.0069999999999997</c:v>
                </c:pt>
                <c:pt idx="575">
                  <c:v>9.0120000000000005</c:v>
                </c:pt>
                <c:pt idx="576">
                  <c:v>9.0180000000000007</c:v>
                </c:pt>
                <c:pt idx="577">
                  <c:v>9.0229999999999997</c:v>
                </c:pt>
                <c:pt idx="578">
                  <c:v>9.0280000000000005</c:v>
                </c:pt>
                <c:pt idx="579">
                  <c:v>9.0329999999999995</c:v>
                </c:pt>
                <c:pt idx="580">
                  <c:v>9.0389999999999997</c:v>
                </c:pt>
                <c:pt idx="581">
                  <c:v>9.0440000000000005</c:v>
                </c:pt>
                <c:pt idx="582">
                  <c:v>9.0489999999999995</c:v>
                </c:pt>
                <c:pt idx="583">
                  <c:v>9.0540000000000003</c:v>
                </c:pt>
                <c:pt idx="584">
                  <c:v>9.0589999999999993</c:v>
                </c:pt>
                <c:pt idx="585">
                  <c:v>9.0640000000000001</c:v>
                </c:pt>
                <c:pt idx="586">
                  <c:v>9.07</c:v>
                </c:pt>
                <c:pt idx="587">
                  <c:v>9.0749999999999993</c:v>
                </c:pt>
                <c:pt idx="588">
                  <c:v>9.08</c:v>
                </c:pt>
                <c:pt idx="589">
                  <c:v>9.0850000000000009</c:v>
                </c:pt>
                <c:pt idx="590">
                  <c:v>9.09</c:v>
                </c:pt>
                <c:pt idx="591">
                  <c:v>9.0960000000000001</c:v>
                </c:pt>
                <c:pt idx="592">
                  <c:v>9.1010000000000009</c:v>
                </c:pt>
                <c:pt idx="593">
                  <c:v>9.1059999999999999</c:v>
                </c:pt>
                <c:pt idx="594">
                  <c:v>9.1110000000000007</c:v>
                </c:pt>
                <c:pt idx="595">
                  <c:v>9.1159999999999997</c:v>
                </c:pt>
                <c:pt idx="596">
                  <c:v>9.1219999999999999</c:v>
                </c:pt>
                <c:pt idx="597">
                  <c:v>9.1270000000000007</c:v>
                </c:pt>
                <c:pt idx="598">
                  <c:v>9.1319999999999997</c:v>
                </c:pt>
                <c:pt idx="599">
                  <c:v>9.1370000000000005</c:v>
                </c:pt>
                <c:pt idx="600">
                  <c:v>9.1419999999999995</c:v>
                </c:pt>
                <c:pt idx="601">
                  <c:v>9.1470000000000002</c:v>
                </c:pt>
                <c:pt idx="602">
                  <c:v>9.1530000000000005</c:v>
                </c:pt>
                <c:pt idx="603">
                  <c:v>9.1579999999999995</c:v>
                </c:pt>
                <c:pt idx="604">
                  <c:v>9.1630000000000003</c:v>
                </c:pt>
                <c:pt idx="605">
                  <c:v>9.1679999999999993</c:v>
                </c:pt>
                <c:pt idx="606">
                  <c:v>9.173</c:v>
                </c:pt>
                <c:pt idx="607">
                  <c:v>9.1780000000000008</c:v>
                </c:pt>
                <c:pt idx="608">
                  <c:v>9.1829999999999998</c:v>
                </c:pt>
                <c:pt idx="609">
                  <c:v>9.1890000000000001</c:v>
                </c:pt>
                <c:pt idx="610">
                  <c:v>9.1940000000000008</c:v>
                </c:pt>
                <c:pt idx="611">
                  <c:v>9.1989999999999998</c:v>
                </c:pt>
                <c:pt idx="612">
                  <c:v>9.2040000000000006</c:v>
                </c:pt>
                <c:pt idx="613">
                  <c:v>9.2089999999999996</c:v>
                </c:pt>
                <c:pt idx="614">
                  <c:v>9.2140000000000004</c:v>
                </c:pt>
                <c:pt idx="615">
                  <c:v>9.2200000000000006</c:v>
                </c:pt>
                <c:pt idx="616">
                  <c:v>9.2249999999999996</c:v>
                </c:pt>
                <c:pt idx="617">
                  <c:v>9.23</c:v>
                </c:pt>
                <c:pt idx="618">
                  <c:v>9.2349999999999994</c:v>
                </c:pt>
                <c:pt idx="619">
                  <c:v>9.24</c:v>
                </c:pt>
                <c:pt idx="620">
                  <c:v>9.2449999999999992</c:v>
                </c:pt>
                <c:pt idx="621">
                  <c:v>9.25</c:v>
                </c:pt>
                <c:pt idx="622">
                  <c:v>9.2560000000000002</c:v>
                </c:pt>
                <c:pt idx="623">
                  <c:v>9.2609999999999992</c:v>
                </c:pt>
                <c:pt idx="624">
                  <c:v>9.266</c:v>
                </c:pt>
                <c:pt idx="625">
                  <c:v>9.2710000000000008</c:v>
                </c:pt>
                <c:pt idx="626">
                  <c:v>9.2759999999999998</c:v>
                </c:pt>
                <c:pt idx="627">
                  <c:v>9.2810000000000006</c:v>
                </c:pt>
                <c:pt idx="628">
                  <c:v>9.2859999999999996</c:v>
                </c:pt>
                <c:pt idx="629">
                  <c:v>9.2919999999999998</c:v>
                </c:pt>
                <c:pt idx="630">
                  <c:v>9.2970000000000006</c:v>
                </c:pt>
                <c:pt idx="631">
                  <c:v>9.3019999999999996</c:v>
                </c:pt>
                <c:pt idx="632">
                  <c:v>9.3070000000000004</c:v>
                </c:pt>
                <c:pt idx="633">
                  <c:v>9.3119999999999994</c:v>
                </c:pt>
                <c:pt idx="634">
                  <c:v>9.3170000000000002</c:v>
                </c:pt>
                <c:pt idx="635">
                  <c:v>9.3219999999999992</c:v>
                </c:pt>
                <c:pt idx="636">
                  <c:v>9.327</c:v>
                </c:pt>
                <c:pt idx="637">
                  <c:v>9.3320000000000007</c:v>
                </c:pt>
                <c:pt idx="638">
                  <c:v>9.3379999999999992</c:v>
                </c:pt>
                <c:pt idx="639">
                  <c:v>9.343</c:v>
                </c:pt>
                <c:pt idx="640">
                  <c:v>9.3480000000000008</c:v>
                </c:pt>
                <c:pt idx="641">
                  <c:v>9.3529999999999998</c:v>
                </c:pt>
                <c:pt idx="642">
                  <c:v>9.3580000000000005</c:v>
                </c:pt>
                <c:pt idx="643">
                  <c:v>9.3629999999999995</c:v>
                </c:pt>
                <c:pt idx="644">
                  <c:v>9.3680000000000003</c:v>
                </c:pt>
                <c:pt idx="645">
                  <c:v>9.3729999999999993</c:v>
                </c:pt>
                <c:pt idx="646">
                  <c:v>9.3780000000000001</c:v>
                </c:pt>
                <c:pt idx="647">
                  <c:v>9.3840000000000003</c:v>
                </c:pt>
                <c:pt idx="648">
                  <c:v>9.3889999999999993</c:v>
                </c:pt>
                <c:pt idx="649">
                  <c:v>9.3940000000000001</c:v>
                </c:pt>
                <c:pt idx="650">
                  <c:v>9.3989999999999991</c:v>
                </c:pt>
                <c:pt idx="651">
                  <c:v>9.4039999999999999</c:v>
                </c:pt>
                <c:pt idx="652">
                  <c:v>9.4090000000000007</c:v>
                </c:pt>
                <c:pt idx="653">
                  <c:v>9.4139999999999997</c:v>
                </c:pt>
                <c:pt idx="654">
                  <c:v>9.4190000000000005</c:v>
                </c:pt>
                <c:pt idx="655">
                  <c:v>9.4239999999999995</c:v>
                </c:pt>
                <c:pt idx="656">
                  <c:v>9.4290000000000003</c:v>
                </c:pt>
                <c:pt idx="657">
                  <c:v>9.4350000000000005</c:v>
                </c:pt>
                <c:pt idx="658">
                  <c:v>9.44</c:v>
                </c:pt>
                <c:pt idx="659">
                  <c:v>9.4450000000000003</c:v>
                </c:pt>
                <c:pt idx="660">
                  <c:v>9.4499999999999993</c:v>
                </c:pt>
                <c:pt idx="661">
                  <c:v>9.4550000000000001</c:v>
                </c:pt>
                <c:pt idx="662">
                  <c:v>9.4600000000000009</c:v>
                </c:pt>
                <c:pt idx="663">
                  <c:v>9.4649999999999999</c:v>
                </c:pt>
                <c:pt idx="664">
                  <c:v>9.4700000000000006</c:v>
                </c:pt>
                <c:pt idx="665">
                  <c:v>9.4749999999999996</c:v>
                </c:pt>
                <c:pt idx="666">
                  <c:v>9.48</c:v>
                </c:pt>
                <c:pt idx="667">
                  <c:v>9.4849999999999994</c:v>
                </c:pt>
                <c:pt idx="668">
                  <c:v>9.49</c:v>
                </c:pt>
                <c:pt idx="669">
                  <c:v>9.4949999999999992</c:v>
                </c:pt>
                <c:pt idx="670">
                  <c:v>9.5009999999999994</c:v>
                </c:pt>
                <c:pt idx="671">
                  <c:v>9.5060000000000002</c:v>
                </c:pt>
                <c:pt idx="672">
                  <c:v>9.5109999999999992</c:v>
                </c:pt>
                <c:pt idx="673">
                  <c:v>9.516</c:v>
                </c:pt>
                <c:pt idx="674">
                  <c:v>9.5210000000000008</c:v>
                </c:pt>
                <c:pt idx="675">
                  <c:v>9.5259999999999998</c:v>
                </c:pt>
                <c:pt idx="676">
                  <c:v>9.5310000000000006</c:v>
                </c:pt>
                <c:pt idx="677">
                  <c:v>9.5359999999999996</c:v>
                </c:pt>
                <c:pt idx="678">
                  <c:v>9.5410000000000004</c:v>
                </c:pt>
                <c:pt idx="679">
                  <c:v>9.5459999999999994</c:v>
                </c:pt>
                <c:pt idx="680">
                  <c:v>9.5510000000000002</c:v>
                </c:pt>
                <c:pt idx="681">
                  <c:v>9.5559999999999992</c:v>
                </c:pt>
                <c:pt idx="682">
                  <c:v>9.5609999999999999</c:v>
                </c:pt>
                <c:pt idx="683">
                  <c:v>9.5660000000000007</c:v>
                </c:pt>
                <c:pt idx="684">
                  <c:v>9.5709999999999997</c:v>
                </c:pt>
                <c:pt idx="685">
                  <c:v>9.5760000000000005</c:v>
                </c:pt>
                <c:pt idx="686">
                  <c:v>9.5809999999999995</c:v>
                </c:pt>
                <c:pt idx="687">
                  <c:v>9.5869999999999997</c:v>
                </c:pt>
                <c:pt idx="688">
                  <c:v>9.5920000000000005</c:v>
                </c:pt>
                <c:pt idx="689">
                  <c:v>9.5969999999999995</c:v>
                </c:pt>
                <c:pt idx="690">
                  <c:v>9.6020000000000003</c:v>
                </c:pt>
                <c:pt idx="691">
                  <c:v>9.6069999999999993</c:v>
                </c:pt>
                <c:pt idx="692">
                  <c:v>9.6120000000000001</c:v>
                </c:pt>
                <c:pt idx="693">
                  <c:v>9.6170000000000009</c:v>
                </c:pt>
                <c:pt idx="694">
                  <c:v>9.6219999999999999</c:v>
                </c:pt>
                <c:pt idx="695">
                  <c:v>9.6270000000000007</c:v>
                </c:pt>
                <c:pt idx="696">
                  <c:v>9.6319999999999997</c:v>
                </c:pt>
                <c:pt idx="697">
                  <c:v>9.6370000000000005</c:v>
                </c:pt>
                <c:pt idx="698">
                  <c:v>9.6419999999999995</c:v>
                </c:pt>
                <c:pt idx="699">
                  <c:v>9.6470000000000002</c:v>
                </c:pt>
                <c:pt idx="700">
                  <c:v>9.6519999999999992</c:v>
                </c:pt>
                <c:pt idx="701">
                  <c:v>9.657</c:v>
                </c:pt>
                <c:pt idx="702">
                  <c:v>9.6620000000000008</c:v>
                </c:pt>
                <c:pt idx="703">
                  <c:v>9.6669999999999998</c:v>
                </c:pt>
                <c:pt idx="704">
                  <c:v>9.6720000000000006</c:v>
                </c:pt>
                <c:pt idx="705">
                  <c:v>9.6769999999999996</c:v>
                </c:pt>
                <c:pt idx="706">
                  <c:v>9.6820000000000004</c:v>
                </c:pt>
                <c:pt idx="707">
                  <c:v>9.6869999999999994</c:v>
                </c:pt>
                <c:pt idx="708">
                  <c:v>9.6920000000000002</c:v>
                </c:pt>
                <c:pt idx="709">
                  <c:v>9.6969999999999992</c:v>
                </c:pt>
                <c:pt idx="710">
                  <c:v>9.702</c:v>
                </c:pt>
                <c:pt idx="711">
                  <c:v>9.7070000000000007</c:v>
                </c:pt>
                <c:pt idx="712">
                  <c:v>9.7119999999999997</c:v>
                </c:pt>
                <c:pt idx="713">
                  <c:v>9.7170000000000005</c:v>
                </c:pt>
                <c:pt idx="714">
                  <c:v>9.7219999999999995</c:v>
                </c:pt>
                <c:pt idx="715">
                  <c:v>9.7270000000000003</c:v>
                </c:pt>
                <c:pt idx="716">
                  <c:v>9.7319999999999993</c:v>
                </c:pt>
                <c:pt idx="717">
                  <c:v>9.7370000000000001</c:v>
                </c:pt>
                <c:pt idx="718">
                  <c:v>9.7420000000000009</c:v>
                </c:pt>
                <c:pt idx="719">
                  <c:v>9.7469999999999999</c:v>
                </c:pt>
                <c:pt idx="720">
                  <c:v>9.7520000000000007</c:v>
                </c:pt>
                <c:pt idx="721">
                  <c:v>9.7569999999999997</c:v>
                </c:pt>
                <c:pt idx="722">
                  <c:v>9.7620000000000005</c:v>
                </c:pt>
                <c:pt idx="723">
                  <c:v>9.7669999999999995</c:v>
                </c:pt>
                <c:pt idx="724">
                  <c:v>9.7720000000000002</c:v>
                </c:pt>
                <c:pt idx="725">
                  <c:v>9.7769999999999992</c:v>
                </c:pt>
                <c:pt idx="726">
                  <c:v>9.782</c:v>
                </c:pt>
                <c:pt idx="727">
                  <c:v>9.7870000000000008</c:v>
                </c:pt>
                <c:pt idx="728">
                  <c:v>9.7919999999999998</c:v>
                </c:pt>
                <c:pt idx="729">
                  <c:v>9.7970000000000006</c:v>
                </c:pt>
                <c:pt idx="730">
                  <c:v>9.8019999999999996</c:v>
                </c:pt>
              </c:numCache>
            </c:numRef>
          </c:yVal>
          <c:smooth val="1"/>
          <c:extLst>
            <c:ext xmlns:c16="http://schemas.microsoft.com/office/drawing/2014/chart" uri="{C3380CC4-5D6E-409C-BE32-E72D297353CC}">
              <c16:uniqueId val="{00000001-090E-4DBE-B799-F9DE054002E3}"/>
            </c:ext>
          </c:extLst>
        </c:ser>
        <c:ser>
          <c:idx val="0"/>
          <c:order val="5"/>
          <c:tx>
            <c:strRef>
              <c:f>'Weight Data'!$J$1</c:f>
              <c:strCache>
                <c:ptCount val="1"/>
                <c:pt idx="0">
                  <c:v>Infant</c:v>
                </c:pt>
              </c:strCache>
            </c:strRef>
          </c:tx>
          <c:spPr>
            <a:ln w="25400" cap="rnd">
              <a:noFill/>
              <a:round/>
            </a:ln>
            <a:effectLst/>
          </c:spPr>
          <c:marker>
            <c:symbol val="circle"/>
            <c:size val="7"/>
            <c:spPr>
              <a:solidFill>
                <a:schemeClr val="bg1">
                  <a:alpha val="75000"/>
                </a:schemeClr>
              </a:solidFill>
              <a:ln w="25400">
                <a:solidFill>
                  <a:schemeClr val="accent2">
                    <a:lumMod val="75000"/>
                  </a:schemeClr>
                </a:solidFill>
              </a:ln>
              <a:effectLst/>
            </c:spPr>
          </c:marker>
          <c:xVal>
            <c:numRef>
              <c:f>'Weight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'Weight Data'!$J$2:$J$732</c:f>
              <c:numCache>
                <c:formatCode>General</c:formatCode>
                <c:ptCount val="731"/>
                <c:pt idx="0">
                  <c:v>3.92</c:v>
                </c:pt>
                <c:pt idx="1">
                  <c:v>#N/A</c:v>
                </c:pt>
                <c:pt idx="2">
                  <c:v>3.83</c:v>
                </c:pt>
                <c:pt idx="3">
                  <c:v>#N/A</c:v>
                </c:pt>
                <c:pt idx="4">
                  <c:v>#N/A</c:v>
                </c:pt>
                <c:pt idx="5">
                  <c:v>#N/A</c:v>
                </c:pt>
                <c:pt idx="6">
                  <c:v>#N/A</c:v>
                </c:pt>
                <c:pt idx="7">
                  <c:v>3.46</c:v>
                </c:pt>
                <c:pt idx="8">
                  <c:v>#N/A</c:v>
                </c:pt>
                <c:pt idx="9">
                  <c:v>#N/A</c:v>
                </c:pt>
                <c:pt idx="10">
                  <c:v>#N/A</c:v>
                </c:pt>
                <c:pt idx="11">
                  <c:v>#N/A</c:v>
                </c:pt>
                <c:pt idx="12">
                  <c:v>#N/A</c:v>
                </c:pt>
                <c:pt idx="13">
                  <c:v>#N/A</c:v>
                </c:pt>
                <c:pt idx="14">
                  <c:v>#N/A</c:v>
                </c:pt>
                <c:pt idx="15">
                  <c:v>#N/A</c:v>
                </c:pt>
                <c:pt idx="16">
                  <c:v>#N/A</c:v>
                </c:pt>
                <c:pt idx="17">
                  <c:v>#N/A</c:v>
                </c:pt>
                <c:pt idx="18">
                  <c:v>3.91</c:v>
                </c:pt>
                <c:pt idx="19">
                  <c:v>#N/A</c:v>
                </c:pt>
                <c:pt idx="20">
                  <c:v>#N/A</c:v>
                </c:pt>
                <c:pt idx="21">
                  <c:v>#N/A</c:v>
                </c:pt>
                <c:pt idx="22">
                  <c:v>#N/A</c:v>
                </c:pt>
                <c:pt idx="23">
                  <c:v>#N/A</c:v>
                </c:pt>
                <c:pt idx="24">
                  <c:v>#N/A</c:v>
                </c:pt>
                <c:pt idx="25">
                  <c:v>#N/A</c:v>
                </c:pt>
                <c:pt idx="26">
                  <c:v>#N/A</c:v>
                </c:pt>
                <c:pt idx="27">
                  <c:v>#N/A</c:v>
                </c:pt>
                <c:pt idx="28">
                  <c:v>#N/A</c:v>
                </c:pt>
                <c:pt idx="29">
                  <c:v>#N/A</c:v>
                </c:pt>
                <c:pt idx="30">
                  <c:v>#N/A</c:v>
                </c:pt>
                <c:pt idx="31">
                  <c:v>4.6500000000000004</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5.73</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6.03</c:v>
                </c:pt>
                <c:pt idx="74">
                  <c:v>#N/A</c:v>
                </c:pt>
                <c:pt idx="75">
                  <c:v>#N/A</c:v>
                </c:pt>
                <c:pt idx="76">
                  <c:v>#N/A</c:v>
                </c:pt>
                <c:pt idx="77">
                  <c:v>#N/A</c:v>
                </c:pt>
                <c:pt idx="78">
                  <c:v>6.18</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7.06</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7.43</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8.11</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9.1300000000000008</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090E-4DBE-B799-F9DE054002E3}"/>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2">
                  <a:lumMod val="40000"/>
                  <a:lumOff val="60000"/>
                </a:schemeClr>
              </a:solidFill>
              <a:round/>
            </a:ln>
            <a:effectLst/>
          </c:spPr>
        </c:majorGridlines>
        <c:minorGridlines>
          <c:spPr>
            <a:ln w="6350" cap="flat" cmpd="sng" algn="ctr">
              <a:solidFill>
                <a:schemeClr val="accent2">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r>
                  <a:rPr lang="en-US" sz="900" b="1">
                    <a:solidFill>
                      <a:schemeClr val="accent2"/>
                    </a:solidFill>
                  </a:rPr>
                  <a:t>Age</a:t>
                </a:r>
                <a:r>
                  <a:rPr lang="en-US" sz="900" baseline="0">
                    <a:solidFill>
                      <a:schemeClr val="accent2"/>
                    </a:solidFill>
                  </a:rPr>
                  <a:t> (days)</a:t>
                </a:r>
                <a:endParaRPr lang="en-US" sz="900">
                  <a:solidFill>
                    <a:schemeClr val="accent2"/>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2"/>
            </a:solidFill>
            <a:round/>
          </a:ln>
          <a:effectLst/>
        </c:spPr>
        <c:txPr>
          <a:bodyPr rot="-60000000" spcFirstLastPara="1" vertOverflow="ellipsis" vert="horz" wrap="square" anchor="ctr" anchorCtr="1"/>
          <a:lstStyle/>
          <a:p>
            <a:pPr>
              <a:defRPr sz="800" b="0" i="0" u="none" strike="noStrike" kern="1200" baseline="0">
                <a:solidFill>
                  <a:schemeClr val="accent2"/>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16"/>
          <c:min val="2"/>
        </c:scaling>
        <c:delete val="0"/>
        <c:axPos val="l"/>
        <c:majorGridlines>
          <c:spPr>
            <a:ln w="6350" cap="flat" cmpd="sng" algn="ctr">
              <a:solidFill>
                <a:schemeClr val="accent2">
                  <a:lumMod val="60000"/>
                  <a:lumOff val="40000"/>
                </a:schemeClr>
              </a:solidFill>
              <a:round/>
            </a:ln>
            <a:effectLst/>
          </c:spPr>
        </c:majorGridlines>
        <c:minorGridlines>
          <c:spPr>
            <a:ln w="6350" cap="flat" cmpd="sng" algn="ctr">
              <a:solidFill>
                <a:schemeClr val="accent2">
                  <a:lumMod val="20000"/>
                  <a:lumOff val="80000"/>
                </a:schemeClr>
              </a:solidFill>
              <a:round/>
            </a:ln>
            <a:effectLst/>
          </c:spPr>
        </c:minorGridlines>
        <c:numFmt formatCode="0" sourceLinked="0"/>
        <c:majorTickMark val="none"/>
        <c:minorTickMark val="none"/>
        <c:tickLblPos val="nextTo"/>
        <c:spPr>
          <a:noFill/>
          <a:ln>
            <a:solidFill>
              <a:schemeClr val="accent2"/>
            </a:solidFill>
          </a:ln>
          <a:effectLst/>
        </c:spPr>
        <c:txPr>
          <a:bodyPr rot="-60000000" spcFirstLastPara="1" vertOverflow="ellipsis" vert="horz" wrap="square" anchor="ctr" anchorCtr="1"/>
          <a:lstStyle/>
          <a:p>
            <a:pPr>
              <a:defRPr sz="900" b="0" i="0" u="none" strike="noStrike" kern="1200" baseline="0">
                <a:solidFill>
                  <a:schemeClr val="accent2"/>
                </a:solidFill>
                <a:latin typeface="Arial Narrow" panose="020B0606020202030204" pitchFamily="34" charset="0"/>
                <a:ea typeface="+mn-ea"/>
                <a:cs typeface="+mn-cs"/>
              </a:defRPr>
            </a:pPr>
            <a:endParaRPr lang="en-US"/>
          </a:p>
        </c:txPr>
        <c:crossAx val="702761112"/>
        <c:crossesAt val="1"/>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20000"/>
        <a:lumOff val="80000"/>
        <a:alpha val="3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accent3"/>
                </a:solidFill>
                <a:latin typeface="+mn-lt"/>
                <a:ea typeface="+mn-ea"/>
                <a:cs typeface="+mn-cs"/>
              </a:defRPr>
            </a:pPr>
            <a:r>
              <a:rPr lang="en-US" sz="1200" b="1">
                <a:solidFill>
                  <a:schemeClr val="accent3"/>
                </a:solidFill>
              </a:rPr>
              <a:t>Height</a:t>
            </a:r>
            <a:r>
              <a:rPr lang="en-US" sz="1200">
                <a:solidFill>
                  <a:schemeClr val="accent3"/>
                </a:solidFill>
              </a:rPr>
              <a:t> (cm)</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accent3"/>
              </a:solidFill>
              <a:latin typeface="+mn-lt"/>
              <a:ea typeface="+mn-ea"/>
              <a:cs typeface="+mn-cs"/>
            </a:defRPr>
          </a:pPr>
          <a:endParaRPr lang="en-US"/>
        </a:p>
      </c:txPr>
    </c:title>
    <c:autoTitleDeleted val="0"/>
    <c:plotArea>
      <c:layout>
        <c:manualLayout>
          <c:layoutTarget val="inner"/>
          <c:xMode val="edge"/>
          <c:yMode val="edge"/>
          <c:x val="8.8742328339655105E-2"/>
          <c:y val="9.8947697378502189E-2"/>
          <c:w val="0.81357635213631085"/>
          <c:h val="0.78873769871227928"/>
        </c:manualLayout>
      </c:layout>
      <c:scatterChart>
        <c:scatterStyle val="lineMarker"/>
        <c:varyColors val="0"/>
        <c:ser>
          <c:idx val="5"/>
          <c:order val="0"/>
          <c:tx>
            <c:strRef>
              <c:f>'Height Data'!$I$1</c:f>
              <c:strCache>
                <c:ptCount val="1"/>
                <c:pt idx="0">
                  <c:v>97%</c:v>
                </c:pt>
              </c:strCache>
            </c:strRef>
          </c:tx>
          <c:spPr>
            <a:ln w="12700" cap="rnd">
              <a:solidFill>
                <a:schemeClr val="accent3"/>
              </a:solidFill>
              <a:round/>
            </a:ln>
            <a:effectLst/>
          </c:spPr>
          <c:marker>
            <c:symbol val="none"/>
          </c:marker>
          <c:dLbls>
            <c:dLbl>
              <c:idx val="730"/>
              <c:tx>
                <c:rich>
                  <a:bodyPr/>
                  <a:lstStyle/>
                  <a:p>
                    <a:fld id="{D5F67B1F-02BD-4936-8D15-1D8A574FFF9F}"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Data'!$I$2:$I$732</c:f>
              <c:numCache>
                <c:formatCode>0.00</c:formatCode>
                <c:ptCount val="731"/>
                <c:pt idx="0">
                  <c:v>53.445</c:v>
                </c:pt>
                <c:pt idx="1">
                  <c:v>53.624000000000002</c:v>
                </c:pt>
                <c:pt idx="2">
                  <c:v>53.802999999999997</c:v>
                </c:pt>
                <c:pt idx="3">
                  <c:v>53.981000000000002</c:v>
                </c:pt>
                <c:pt idx="4">
                  <c:v>54.158999999999999</c:v>
                </c:pt>
                <c:pt idx="5">
                  <c:v>54.338000000000001</c:v>
                </c:pt>
                <c:pt idx="6">
                  <c:v>54.517000000000003</c:v>
                </c:pt>
                <c:pt idx="7">
                  <c:v>54.694000000000003</c:v>
                </c:pt>
                <c:pt idx="8">
                  <c:v>54.872999999999998</c:v>
                </c:pt>
                <c:pt idx="9">
                  <c:v>55.051000000000002</c:v>
                </c:pt>
                <c:pt idx="10">
                  <c:v>55.23</c:v>
                </c:pt>
                <c:pt idx="11">
                  <c:v>55.406999999999996</c:v>
                </c:pt>
                <c:pt idx="12">
                  <c:v>55.585000000000001</c:v>
                </c:pt>
                <c:pt idx="13">
                  <c:v>55.762999999999998</c:v>
                </c:pt>
                <c:pt idx="14">
                  <c:v>55.942</c:v>
                </c:pt>
                <c:pt idx="15">
                  <c:v>56.097000000000001</c:v>
                </c:pt>
                <c:pt idx="16">
                  <c:v>56.252000000000002</c:v>
                </c:pt>
                <c:pt idx="17">
                  <c:v>56.406999999999996</c:v>
                </c:pt>
                <c:pt idx="18">
                  <c:v>56.56</c:v>
                </c:pt>
                <c:pt idx="19">
                  <c:v>56.713000000000001</c:v>
                </c:pt>
                <c:pt idx="20">
                  <c:v>56.863999999999997</c:v>
                </c:pt>
                <c:pt idx="21">
                  <c:v>57.015000000000001</c:v>
                </c:pt>
                <c:pt idx="22">
                  <c:v>57.164000000000001</c:v>
                </c:pt>
                <c:pt idx="23">
                  <c:v>57.311999999999998</c:v>
                </c:pt>
                <c:pt idx="24">
                  <c:v>57.46</c:v>
                </c:pt>
                <c:pt idx="25">
                  <c:v>57.606000000000002</c:v>
                </c:pt>
                <c:pt idx="26">
                  <c:v>57.752000000000002</c:v>
                </c:pt>
                <c:pt idx="27">
                  <c:v>57.896000000000001</c:v>
                </c:pt>
                <c:pt idx="28">
                  <c:v>58.04</c:v>
                </c:pt>
                <c:pt idx="29">
                  <c:v>58.183</c:v>
                </c:pt>
                <c:pt idx="30">
                  <c:v>58.323999999999998</c:v>
                </c:pt>
                <c:pt idx="31">
                  <c:v>58.463999999999999</c:v>
                </c:pt>
                <c:pt idx="32">
                  <c:v>58.603999999999999</c:v>
                </c:pt>
                <c:pt idx="33">
                  <c:v>58.741999999999997</c:v>
                </c:pt>
                <c:pt idx="34">
                  <c:v>58.878999999999998</c:v>
                </c:pt>
                <c:pt idx="35">
                  <c:v>59.015999999999998</c:v>
                </c:pt>
                <c:pt idx="36">
                  <c:v>59.15</c:v>
                </c:pt>
                <c:pt idx="37">
                  <c:v>59.283999999999999</c:v>
                </c:pt>
                <c:pt idx="38">
                  <c:v>59.417999999999999</c:v>
                </c:pt>
                <c:pt idx="39">
                  <c:v>59.548999999999999</c:v>
                </c:pt>
                <c:pt idx="40">
                  <c:v>59.68</c:v>
                </c:pt>
                <c:pt idx="41">
                  <c:v>59.81</c:v>
                </c:pt>
                <c:pt idx="42">
                  <c:v>59.939</c:v>
                </c:pt>
                <c:pt idx="43">
                  <c:v>60.066000000000003</c:v>
                </c:pt>
                <c:pt idx="44">
                  <c:v>60.192999999999998</c:v>
                </c:pt>
                <c:pt idx="45">
                  <c:v>60.319000000000003</c:v>
                </c:pt>
                <c:pt idx="46">
                  <c:v>60.442999999999998</c:v>
                </c:pt>
                <c:pt idx="47">
                  <c:v>60.567</c:v>
                </c:pt>
                <c:pt idx="48">
                  <c:v>60.69</c:v>
                </c:pt>
                <c:pt idx="49">
                  <c:v>60.811</c:v>
                </c:pt>
                <c:pt idx="50">
                  <c:v>60.932000000000002</c:v>
                </c:pt>
                <c:pt idx="51">
                  <c:v>61.051000000000002</c:v>
                </c:pt>
                <c:pt idx="52">
                  <c:v>61.17</c:v>
                </c:pt>
                <c:pt idx="53">
                  <c:v>61.287999999999997</c:v>
                </c:pt>
                <c:pt idx="54">
                  <c:v>61.405000000000001</c:v>
                </c:pt>
                <c:pt idx="55">
                  <c:v>61.521000000000001</c:v>
                </c:pt>
                <c:pt idx="56">
                  <c:v>61.636000000000003</c:v>
                </c:pt>
                <c:pt idx="57">
                  <c:v>61.750999999999998</c:v>
                </c:pt>
                <c:pt idx="58">
                  <c:v>61.863999999999997</c:v>
                </c:pt>
                <c:pt idx="59">
                  <c:v>61.978000000000002</c:v>
                </c:pt>
                <c:pt idx="60">
                  <c:v>62.09</c:v>
                </c:pt>
                <c:pt idx="61">
                  <c:v>62.201000000000001</c:v>
                </c:pt>
                <c:pt idx="62">
                  <c:v>62.311999999999998</c:v>
                </c:pt>
                <c:pt idx="63">
                  <c:v>62.421999999999997</c:v>
                </c:pt>
                <c:pt idx="64">
                  <c:v>62.530999999999999</c:v>
                </c:pt>
                <c:pt idx="65">
                  <c:v>62.640999999999998</c:v>
                </c:pt>
                <c:pt idx="66">
                  <c:v>62.747999999999998</c:v>
                </c:pt>
                <c:pt idx="67">
                  <c:v>62.856999999999999</c:v>
                </c:pt>
                <c:pt idx="68">
                  <c:v>62.963000000000001</c:v>
                </c:pt>
                <c:pt idx="69">
                  <c:v>63.07</c:v>
                </c:pt>
                <c:pt idx="70">
                  <c:v>63.176000000000002</c:v>
                </c:pt>
                <c:pt idx="71">
                  <c:v>63.28</c:v>
                </c:pt>
                <c:pt idx="72">
                  <c:v>63.384999999999998</c:v>
                </c:pt>
                <c:pt idx="73">
                  <c:v>63.488999999999997</c:v>
                </c:pt>
                <c:pt idx="74">
                  <c:v>63.591999999999999</c:v>
                </c:pt>
                <c:pt idx="75">
                  <c:v>63.694000000000003</c:v>
                </c:pt>
                <c:pt idx="76">
                  <c:v>63.795999999999999</c:v>
                </c:pt>
                <c:pt idx="77">
                  <c:v>63.896999999999998</c:v>
                </c:pt>
                <c:pt idx="78">
                  <c:v>63.997999999999998</c:v>
                </c:pt>
                <c:pt idx="79">
                  <c:v>64.096999999999994</c:v>
                </c:pt>
                <c:pt idx="80">
                  <c:v>64.197000000000003</c:v>
                </c:pt>
                <c:pt idx="81">
                  <c:v>64.295000000000002</c:v>
                </c:pt>
                <c:pt idx="82">
                  <c:v>64.393000000000001</c:v>
                </c:pt>
                <c:pt idx="83">
                  <c:v>64.489999999999995</c:v>
                </c:pt>
                <c:pt idx="84">
                  <c:v>64.587000000000003</c:v>
                </c:pt>
                <c:pt idx="85">
                  <c:v>64.682000000000002</c:v>
                </c:pt>
                <c:pt idx="86">
                  <c:v>64.777000000000001</c:v>
                </c:pt>
                <c:pt idx="87">
                  <c:v>64.873000000000005</c:v>
                </c:pt>
                <c:pt idx="88">
                  <c:v>64.966999999999999</c:v>
                </c:pt>
                <c:pt idx="89">
                  <c:v>65.06</c:v>
                </c:pt>
                <c:pt idx="90">
                  <c:v>65.153000000000006</c:v>
                </c:pt>
                <c:pt idx="91">
                  <c:v>65.245999999999995</c:v>
                </c:pt>
                <c:pt idx="92">
                  <c:v>65.337000000000003</c:v>
                </c:pt>
                <c:pt idx="93">
                  <c:v>65.427999999999997</c:v>
                </c:pt>
                <c:pt idx="94">
                  <c:v>65.519000000000005</c:v>
                </c:pt>
                <c:pt idx="95">
                  <c:v>65.608000000000004</c:v>
                </c:pt>
                <c:pt idx="96">
                  <c:v>65.697999999999993</c:v>
                </c:pt>
                <c:pt idx="97">
                  <c:v>65.786000000000001</c:v>
                </c:pt>
                <c:pt idx="98">
                  <c:v>65.875</c:v>
                </c:pt>
                <c:pt idx="99">
                  <c:v>65.962000000000003</c:v>
                </c:pt>
                <c:pt idx="100">
                  <c:v>66.049000000000007</c:v>
                </c:pt>
                <c:pt idx="101">
                  <c:v>66.135000000000005</c:v>
                </c:pt>
                <c:pt idx="102">
                  <c:v>66.221000000000004</c:v>
                </c:pt>
                <c:pt idx="103">
                  <c:v>66.305000000000007</c:v>
                </c:pt>
                <c:pt idx="104">
                  <c:v>66.39</c:v>
                </c:pt>
                <c:pt idx="105">
                  <c:v>66.474999999999994</c:v>
                </c:pt>
                <c:pt idx="106">
                  <c:v>66.557000000000002</c:v>
                </c:pt>
                <c:pt idx="107">
                  <c:v>66.641000000000005</c:v>
                </c:pt>
                <c:pt idx="108">
                  <c:v>66.722999999999999</c:v>
                </c:pt>
                <c:pt idx="109">
                  <c:v>66.804000000000002</c:v>
                </c:pt>
                <c:pt idx="110">
                  <c:v>66.885999999999996</c:v>
                </c:pt>
                <c:pt idx="111">
                  <c:v>66.966999999999999</c:v>
                </c:pt>
                <c:pt idx="112">
                  <c:v>67.046999999999997</c:v>
                </c:pt>
                <c:pt idx="113">
                  <c:v>67.126999999999995</c:v>
                </c:pt>
                <c:pt idx="114">
                  <c:v>67.204999999999998</c:v>
                </c:pt>
                <c:pt idx="115">
                  <c:v>67.283000000000001</c:v>
                </c:pt>
                <c:pt idx="116">
                  <c:v>67.361999999999995</c:v>
                </c:pt>
                <c:pt idx="117">
                  <c:v>67.438999999999993</c:v>
                </c:pt>
                <c:pt idx="118">
                  <c:v>67.516000000000005</c:v>
                </c:pt>
                <c:pt idx="119">
                  <c:v>67.593000000000004</c:v>
                </c:pt>
                <c:pt idx="120">
                  <c:v>67.668000000000006</c:v>
                </c:pt>
                <c:pt idx="121">
                  <c:v>67.744</c:v>
                </c:pt>
                <c:pt idx="122">
                  <c:v>67.819000000000003</c:v>
                </c:pt>
                <c:pt idx="123">
                  <c:v>67.893000000000001</c:v>
                </c:pt>
                <c:pt idx="124">
                  <c:v>67.966999999999999</c:v>
                </c:pt>
                <c:pt idx="125">
                  <c:v>68.040000000000006</c:v>
                </c:pt>
                <c:pt idx="126">
                  <c:v>68.113</c:v>
                </c:pt>
                <c:pt idx="127">
                  <c:v>68.185000000000002</c:v>
                </c:pt>
                <c:pt idx="128">
                  <c:v>68.257000000000005</c:v>
                </c:pt>
                <c:pt idx="129">
                  <c:v>68.328999999999994</c:v>
                </c:pt>
                <c:pt idx="130">
                  <c:v>68.400000000000006</c:v>
                </c:pt>
                <c:pt idx="131">
                  <c:v>68.47</c:v>
                </c:pt>
                <c:pt idx="132">
                  <c:v>68.540999999999997</c:v>
                </c:pt>
                <c:pt idx="133">
                  <c:v>68.611000000000004</c:v>
                </c:pt>
                <c:pt idx="134">
                  <c:v>68.680000000000007</c:v>
                </c:pt>
                <c:pt idx="135">
                  <c:v>68.748000000000005</c:v>
                </c:pt>
                <c:pt idx="136">
                  <c:v>68.816999999999993</c:v>
                </c:pt>
                <c:pt idx="137">
                  <c:v>68.885999999999996</c:v>
                </c:pt>
                <c:pt idx="138">
                  <c:v>68.953000000000003</c:v>
                </c:pt>
                <c:pt idx="139">
                  <c:v>69.02</c:v>
                </c:pt>
                <c:pt idx="140">
                  <c:v>69.087000000000003</c:v>
                </c:pt>
                <c:pt idx="141">
                  <c:v>69.153999999999996</c:v>
                </c:pt>
                <c:pt idx="142">
                  <c:v>69.22</c:v>
                </c:pt>
                <c:pt idx="143">
                  <c:v>69.284999999999997</c:v>
                </c:pt>
                <c:pt idx="144">
                  <c:v>69.350999999999999</c:v>
                </c:pt>
                <c:pt idx="145">
                  <c:v>69.415999999999997</c:v>
                </c:pt>
                <c:pt idx="146">
                  <c:v>69.480999999999995</c:v>
                </c:pt>
                <c:pt idx="147">
                  <c:v>69.545000000000002</c:v>
                </c:pt>
                <c:pt idx="148">
                  <c:v>69.608999999999995</c:v>
                </c:pt>
                <c:pt idx="149">
                  <c:v>69.673000000000002</c:v>
                </c:pt>
                <c:pt idx="150">
                  <c:v>69.736000000000004</c:v>
                </c:pt>
                <c:pt idx="151">
                  <c:v>69.8</c:v>
                </c:pt>
                <c:pt idx="152">
                  <c:v>69.861999999999995</c:v>
                </c:pt>
                <c:pt idx="153">
                  <c:v>69.924999999999997</c:v>
                </c:pt>
                <c:pt idx="154">
                  <c:v>69.986000000000004</c:v>
                </c:pt>
                <c:pt idx="155">
                  <c:v>70.049000000000007</c:v>
                </c:pt>
                <c:pt idx="156">
                  <c:v>70.108999999999995</c:v>
                </c:pt>
                <c:pt idx="157">
                  <c:v>70.171000000000006</c:v>
                </c:pt>
                <c:pt idx="158">
                  <c:v>70.233000000000004</c:v>
                </c:pt>
                <c:pt idx="159">
                  <c:v>70.292000000000002</c:v>
                </c:pt>
                <c:pt idx="160">
                  <c:v>70.352999999999994</c:v>
                </c:pt>
                <c:pt idx="161">
                  <c:v>70.412000000000006</c:v>
                </c:pt>
                <c:pt idx="162">
                  <c:v>70.471999999999994</c:v>
                </c:pt>
                <c:pt idx="163">
                  <c:v>70.531999999999996</c:v>
                </c:pt>
                <c:pt idx="164">
                  <c:v>70.59</c:v>
                </c:pt>
                <c:pt idx="165">
                  <c:v>70.650000000000006</c:v>
                </c:pt>
                <c:pt idx="166">
                  <c:v>70.709000000000003</c:v>
                </c:pt>
                <c:pt idx="167">
                  <c:v>70.766000000000005</c:v>
                </c:pt>
                <c:pt idx="168">
                  <c:v>70.825000000000003</c:v>
                </c:pt>
                <c:pt idx="169">
                  <c:v>70.882999999999996</c:v>
                </c:pt>
                <c:pt idx="170">
                  <c:v>70.941000000000003</c:v>
                </c:pt>
                <c:pt idx="171">
                  <c:v>70.998999999999995</c:v>
                </c:pt>
                <c:pt idx="172">
                  <c:v>71.055000000000007</c:v>
                </c:pt>
                <c:pt idx="173">
                  <c:v>71.111999999999995</c:v>
                </c:pt>
                <c:pt idx="174">
                  <c:v>71.168999999999997</c:v>
                </c:pt>
                <c:pt idx="175">
                  <c:v>71.225999999999999</c:v>
                </c:pt>
                <c:pt idx="176">
                  <c:v>71.281999999999996</c:v>
                </c:pt>
                <c:pt idx="177">
                  <c:v>71.337000000000003</c:v>
                </c:pt>
                <c:pt idx="178">
                  <c:v>71.393000000000001</c:v>
                </c:pt>
                <c:pt idx="179">
                  <c:v>71.448999999999998</c:v>
                </c:pt>
                <c:pt idx="180">
                  <c:v>71.504999999999995</c:v>
                </c:pt>
                <c:pt idx="181">
                  <c:v>71.56</c:v>
                </c:pt>
                <c:pt idx="182">
                  <c:v>71.614999999999995</c:v>
                </c:pt>
                <c:pt idx="183">
                  <c:v>71.67</c:v>
                </c:pt>
                <c:pt idx="184">
                  <c:v>71.724999999999994</c:v>
                </c:pt>
                <c:pt idx="185">
                  <c:v>71.778999999999996</c:v>
                </c:pt>
                <c:pt idx="186">
                  <c:v>71.834000000000003</c:v>
                </c:pt>
                <c:pt idx="187">
                  <c:v>71.888000000000005</c:v>
                </c:pt>
                <c:pt idx="188">
                  <c:v>71.941999999999993</c:v>
                </c:pt>
                <c:pt idx="189">
                  <c:v>71.995999999999995</c:v>
                </c:pt>
                <c:pt idx="190">
                  <c:v>72.05</c:v>
                </c:pt>
                <c:pt idx="191">
                  <c:v>72.102999999999994</c:v>
                </c:pt>
                <c:pt idx="192">
                  <c:v>72.156000000000006</c:v>
                </c:pt>
                <c:pt idx="193">
                  <c:v>72.209999999999994</c:v>
                </c:pt>
                <c:pt idx="194">
                  <c:v>72.262</c:v>
                </c:pt>
                <c:pt idx="195">
                  <c:v>72.314999999999998</c:v>
                </c:pt>
                <c:pt idx="196">
                  <c:v>72.367999999999995</c:v>
                </c:pt>
                <c:pt idx="197">
                  <c:v>72.421999999999997</c:v>
                </c:pt>
                <c:pt idx="198">
                  <c:v>72.474000000000004</c:v>
                </c:pt>
                <c:pt idx="199">
                  <c:v>72.525999999999996</c:v>
                </c:pt>
                <c:pt idx="200">
                  <c:v>72.578000000000003</c:v>
                </c:pt>
                <c:pt idx="201">
                  <c:v>72.63</c:v>
                </c:pt>
                <c:pt idx="202">
                  <c:v>72.680999999999997</c:v>
                </c:pt>
                <c:pt idx="203">
                  <c:v>72.733999999999995</c:v>
                </c:pt>
                <c:pt idx="204">
                  <c:v>72.786000000000001</c:v>
                </c:pt>
                <c:pt idx="205">
                  <c:v>72.837000000000003</c:v>
                </c:pt>
                <c:pt idx="206">
                  <c:v>72.888000000000005</c:v>
                </c:pt>
                <c:pt idx="207">
                  <c:v>72.94</c:v>
                </c:pt>
                <c:pt idx="208">
                  <c:v>72.991</c:v>
                </c:pt>
                <c:pt idx="209">
                  <c:v>73.042000000000002</c:v>
                </c:pt>
                <c:pt idx="210">
                  <c:v>73.091999999999999</c:v>
                </c:pt>
                <c:pt idx="211">
                  <c:v>73.144000000000005</c:v>
                </c:pt>
                <c:pt idx="212">
                  <c:v>73.194000000000003</c:v>
                </c:pt>
                <c:pt idx="213">
                  <c:v>73.245000000000005</c:v>
                </c:pt>
                <c:pt idx="214">
                  <c:v>73.296000000000006</c:v>
                </c:pt>
                <c:pt idx="215">
                  <c:v>73.346000000000004</c:v>
                </c:pt>
                <c:pt idx="216">
                  <c:v>73.396000000000001</c:v>
                </c:pt>
                <c:pt idx="217">
                  <c:v>73.447000000000003</c:v>
                </c:pt>
                <c:pt idx="218">
                  <c:v>73.497</c:v>
                </c:pt>
                <c:pt idx="219">
                  <c:v>73.546999999999997</c:v>
                </c:pt>
                <c:pt idx="220">
                  <c:v>73.596999999999994</c:v>
                </c:pt>
                <c:pt idx="221">
                  <c:v>73.646000000000001</c:v>
                </c:pt>
                <c:pt idx="222">
                  <c:v>73.697000000000003</c:v>
                </c:pt>
                <c:pt idx="223">
                  <c:v>73.745999999999995</c:v>
                </c:pt>
                <c:pt idx="224">
                  <c:v>73.796000000000006</c:v>
                </c:pt>
                <c:pt idx="225">
                  <c:v>73.844999999999999</c:v>
                </c:pt>
                <c:pt idx="226">
                  <c:v>73.894999999999996</c:v>
                </c:pt>
                <c:pt idx="227">
                  <c:v>73.944000000000003</c:v>
                </c:pt>
                <c:pt idx="228">
                  <c:v>73.994</c:v>
                </c:pt>
                <c:pt idx="229">
                  <c:v>74.042000000000002</c:v>
                </c:pt>
                <c:pt idx="230">
                  <c:v>74.091999999999999</c:v>
                </c:pt>
                <c:pt idx="231">
                  <c:v>74.14</c:v>
                </c:pt>
                <c:pt idx="232">
                  <c:v>74.19</c:v>
                </c:pt>
                <c:pt idx="233">
                  <c:v>74.238</c:v>
                </c:pt>
                <c:pt idx="234">
                  <c:v>74.287000000000006</c:v>
                </c:pt>
                <c:pt idx="235">
                  <c:v>74.334999999999994</c:v>
                </c:pt>
                <c:pt idx="236">
                  <c:v>74.385000000000005</c:v>
                </c:pt>
                <c:pt idx="237">
                  <c:v>74.433000000000007</c:v>
                </c:pt>
                <c:pt idx="238">
                  <c:v>74.481999999999999</c:v>
                </c:pt>
                <c:pt idx="239">
                  <c:v>74.531000000000006</c:v>
                </c:pt>
                <c:pt idx="240">
                  <c:v>74.578000000000003</c:v>
                </c:pt>
                <c:pt idx="241">
                  <c:v>74.626999999999995</c:v>
                </c:pt>
                <c:pt idx="242">
                  <c:v>74.676000000000002</c:v>
                </c:pt>
                <c:pt idx="243">
                  <c:v>74.722999999999999</c:v>
                </c:pt>
                <c:pt idx="244">
                  <c:v>74.772000000000006</c:v>
                </c:pt>
                <c:pt idx="245">
                  <c:v>74.819000000000003</c:v>
                </c:pt>
                <c:pt idx="246">
                  <c:v>74.867999999999995</c:v>
                </c:pt>
                <c:pt idx="247">
                  <c:v>74.915999999999997</c:v>
                </c:pt>
                <c:pt idx="248">
                  <c:v>74.962999999999994</c:v>
                </c:pt>
                <c:pt idx="249">
                  <c:v>75.010999999999996</c:v>
                </c:pt>
                <c:pt idx="250">
                  <c:v>75.06</c:v>
                </c:pt>
                <c:pt idx="251">
                  <c:v>75.108000000000004</c:v>
                </c:pt>
                <c:pt idx="252">
                  <c:v>75.155000000000001</c:v>
                </c:pt>
                <c:pt idx="253">
                  <c:v>75.203000000000003</c:v>
                </c:pt>
                <c:pt idx="254">
                  <c:v>75.251000000000005</c:v>
                </c:pt>
                <c:pt idx="255">
                  <c:v>75.298000000000002</c:v>
                </c:pt>
                <c:pt idx="256">
                  <c:v>75.344999999999999</c:v>
                </c:pt>
                <c:pt idx="257">
                  <c:v>75.393000000000001</c:v>
                </c:pt>
                <c:pt idx="258">
                  <c:v>75.44</c:v>
                </c:pt>
                <c:pt idx="259">
                  <c:v>75.488</c:v>
                </c:pt>
                <c:pt idx="260">
                  <c:v>75.534000000000006</c:v>
                </c:pt>
                <c:pt idx="261">
                  <c:v>75.581999999999994</c:v>
                </c:pt>
                <c:pt idx="262">
                  <c:v>75.629000000000005</c:v>
                </c:pt>
                <c:pt idx="263">
                  <c:v>75.677000000000007</c:v>
                </c:pt>
                <c:pt idx="264">
                  <c:v>75.724000000000004</c:v>
                </c:pt>
                <c:pt idx="265">
                  <c:v>75.77</c:v>
                </c:pt>
                <c:pt idx="266">
                  <c:v>75.816999999999993</c:v>
                </c:pt>
                <c:pt idx="267">
                  <c:v>75.864000000000004</c:v>
                </c:pt>
                <c:pt idx="268">
                  <c:v>75.911000000000001</c:v>
                </c:pt>
                <c:pt idx="269">
                  <c:v>75.957999999999998</c:v>
                </c:pt>
                <c:pt idx="270">
                  <c:v>76.004999999999995</c:v>
                </c:pt>
                <c:pt idx="271">
                  <c:v>76.052000000000007</c:v>
                </c:pt>
                <c:pt idx="272">
                  <c:v>76.099000000000004</c:v>
                </c:pt>
                <c:pt idx="273">
                  <c:v>76.144000000000005</c:v>
                </c:pt>
                <c:pt idx="274">
                  <c:v>76.191000000000003</c:v>
                </c:pt>
                <c:pt idx="275">
                  <c:v>76.236999999999995</c:v>
                </c:pt>
                <c:pt idx="276">
                  <c:v>76.284000000000006</c:v>
                </c:pt>
                <c:pt idx="277">
                  <c:v>76.33</c:v>
                </c:pt>
                <c:pt idx="278">
                  <c:v>76.376999999999995</c:v>
                </c:pt>
                <c:pt idx="279">
                  <c:v>76.423000000000002</c:v>
                </c:pt>
                <c:pt idx="280">
                  <c:v>76.468999999999994</c:v>
                </c:pt>
                <c:pt idx="281">
                  <c:v>76.516000000000005</c:v>
                </c:pt>
                <c:pt idx="282">
                  <c:v>76.561999999999998</c:v>
                </c:pt>
                <c:pt idx="283">
                  <c:v>76.608000000000004</c:v>
                </c:pt>
                <c:pt idx="284">
                  <c:v>76.653999999999996</c:v>
                </c:pt>
                <c:pt idx="285">
                  <c:v>76.7</c:v>
                </c:pt>
                <c:pt idx="286">
                  <c:v>76.745999999999995</c:v>
                </c:pt>
                <c:pt idx="287">
                  <c:v>76.792000000000002</c:v>
                </c:pt>
                <c:pt idx="288">
                  <c:v>76.837000000000003</c:v>
                </c:pt>
                <c:pt idx="289">
                  <c:v>76.882999999999996</c:v>
                </c:pt>
                <c:pt idx="290">
                  <c:v>76.929000000000002</c:v>
                </c:pt>
                <c:pt idx="291">
                  <c:v>76.974000000000004</c:v>
                </c:pt>
                <c:pt idx="292">
                  <c:v>77.02</c:v>
                </c:pt>
                <c:pt idx="293">
                  <c:v>77.064999999999998</c:v>
                </c:pt>
                <c:pt idx="294">
                  <c:v>77.11</c:v>
                </c:pt>
                <c:pt idx="295">
                  <c:v>77.156000000000006</c:v>
                </c:pt>
                <c:pt idx="296">
                  <c:v>77.200999999999993</c:v>
                </c:pt>
                <c:pt idx="297">
                  <c:v>77.245999999999995</c:v>
                </c:pt>
                <c:pt idx="298">
                  <c:v>77.290999999999997</c:v>
                </c:pt>
                <c:pt idx="299">
                  <c:v>77.337999999999994</c:v>
                </c:pt>
                <c:pt idx="300">
                  <c:v>77.382999999999996</c:v>
                </c:pt>
                <c:pt idx="301">
                  <c:v>77.427000000000007</c:v>
                </c:pt>
                <c:pt idx="302">
                  <c:v>77.471999999999994</c:v>
                </c:pt>
                <c:pt idx="303">
                  <c:v>77.516999999999996</c:v>
                </c:pt>
                <c:pt idx="304">
                  <c:v>77.561999999999998</c:v>
                </c:pt>
                <c:pt idx="305">
                  <c:v>77.605999999999995</c:v>
                </c:pt>
                <c:pt idx="306">
                  <c:v>77.650999999999996</c:v>
                </c:pt>
                <c:pt idx="307">
                  <c:v>77.697000000000003</c:v>
                </c:pt>
                <c:pt idx="308">
                  <c:v>77.741</c:v>
                </c:pt>
                <c:pt idx="309">
                  <c:v>77.786000000000001</c:v>
                </c:pt>
                <c:pt idx="310">
                  <c:v>77.83</c:v>
                </c:pt>
                <c:pt idx="311">
                  <c:v>77.875</c:v>
                </c:pt>
                <c:pt idx="312">
                  <c:v>77.918999999999997</c:v>
                </c:pt>
                <c:pt idx="313">
                  <c:v>77.963999999999999</c:v>
                </c:pt>
                <c:pt idx="314">
                  <c:v>78.007999999999996</c:v>
                </c:pt>
                <c:pt idx="315">
                  <c:v>78.052000000000007</c:v>
                </c:pt>
                <c:pt idx="316">
                  <c:v>78.096000000000004</c:v>
                </c:pt>
                <c:pt idx="317">
                  <c:v>78.14</c:v>
                </c:pt>
                <c:pt idx="318">
                  <c:v>78.186000000000007</c:v>
                </c:pt>
                <c:pt idx="319">
                  <c:v>78.228999999999999</c:v>
                </c:pt>
                <c:pt idx="320">
                  <c:v>78.272999999999996</c:v>
                </c:pt>
                <c:pt idx="321">
                  <c:v>78.316999999999993</c:v>
                </c:pt>
                <c:pt idx="322">
                  <c:v>78.361999999999995</c:v>
                </c:pt>
                <c:pt idx="323">
                  <c:v>78.405000000000001</c:v>
                </c:pt>
                <c:pt idx="324">
                  <c:v>78.448999999999998</c:v>
                </c:pt>
                <c:pt idx="325">
                  <c:v>78.492000000000004</c:v>
                </c:pt>
                <c:pt idx="326">
                  <c:v>78.537000000000006</c:v>
                </c:pt>
                <c:pt idx="327">
                  <c:v>78.58</c:v>
                </c:pt>
                <c:pt idx="328">
                  <c:v>78.623999999999995</c:v>
                </c:pt>
                <c:pt idx="329">
                  <c:v>78.668000000000006</c:v>
                </c:pt>
                <c:pt idx="330">
                  <c:v>78.710999999999999</c:v>
                </c:pt>
                <c:pt idx="331">
                  <c:v>78.754999999999995</c:v>
                </c:pt>
                <c:pt idx="332">
                  <c:v>78.798000000000002</c:v>
                </c:pt>
                <c:pt idx="333">
                  <c:v>78.841999999999999</c:v>
                </c:pt>
                <c:pt idx="334">
                  <c:v>78.885000000000005</c:v>
                </c:pt>
                <c:pt idx="335">
                  <c:v>78.927999999999997</c:v>
                </c:pt>
                <c:pt idx="336">
                  <c:v>78.971999999999994</c:v>
                </c:pt>
                <c:pt idx="337">
                  <c:v>79.015000000000001</c:v>
                </c:pt>
                <c:pt idx="338">
                  <c:v>79.058000000000007</c:v>
                </c:pt>
                <c:pt idx="339">
                  <c:v>79.102000000000004</c:v>
                </c:pt>
                <c:pt idx="340">
                  <c:v>79.144000000000005</c:v>
                </c:pt>
                <c:pt idx="341">
                  <c:v>79.186999999999998</c:v>
                </c:pt>
                <c:pt idx="342">
                  <c:v>79.230999999999995</c:v>
                </c:pt>
                <c:pt idx="343">
                  <c:v>79.272999999999996</c:v>
                </c:pt>
                <c:pt idx="344">
                  <c:v>79.316000000000003</c:v>
                </c:pt>
                <c:pt idx="345">
                  <c:v>79.358999999999995</c:v>
                </c:pt>
                <c:pt idx="346">
                  <c:v>79.402000000000001</c:v>
                </c:pt>
                <c:pt idx="347">
                  <c:v>79.444999999999993</c:v>
                </c:pt>
                <c:pt idx="348">
                  <c:v>79.486999999999995</c:v>
                </c:pt>
                <c:pt idx="349">
                  <c:v>79.53</c:v>
                </c:pt>
                <c:pt idx="350">
                  <c:v>79.572999999999993</c:v>
                </c:pt>
                <c:pt idx="351">
                  <c:v>79.614999999999995</c:v>
                </c:pt>
                <c:pt idx="352">
                  <c:v>79.659000000000006</c:v>
                </c:pt>
                <c:pt idx="353">
                  <c:v>79.700999999999993</c:v>
                </c:pt>
                <c:pt idx="354">
                  <c:v>79.742999999999995</c:v>
                </c:pt>
                <c:pt idx="355">
                  <c:v>79.786000000000001</c:v>
                </c:pt>
                <c:pt idx="356">
                  <c:v>79.828000000000003</c:v>
                </c:pt>
                <c:pt idx="357">
                  <c:v>79.870999999999995</c:v>
                </c:pt>
                <c:pt idx="358">
                  <c:v>79.912999999999997</c:v>
                </c:pt>
                <c:pt idx="359">
                  <c:v>79.956000000000003</c:v>
                </c:pt>
                <c:pt idx="360">
                  <c:v>79.997</c:v>
                </c:pt>
                <c:pt idx="361">
                  <c:v>80.040000000000006</c:v>
                </c:pt>
                <c:pt idx="362">
                  <c:v>80.081999999999994</c:v>
                </c:pt>
                <c:pt idx="363">
                  <c:v>80.123000000000005</c:v>
                </c:pt>
                <c:pt idx="364">
                  <c:v>80.165999999999997</c:v>
                </c:pt>
                <c:pt idx="365">
                  <c:v>80.207999999999998</c:v>
                </c:pt>
                <c:pt idx="366">
                  <c:v>80.25</c:v>
                </c:pt>
                <c:pt idx="367">
                  <c:v>80.292000000000002</c:v>
                </c:pt>
                <c:pt idx="368">
                  <c:v>80.334999999999994</c:v>
                </c:pt>
                <c:pt idx="369">
                  <c:v>80.376000000000005</c:v>
                </c:pt>
                <c:pt idx="370">
                  <c:v>80.418000000000006</c:v>
                </c:pt>
                <c:pt idx="371">
                  <c:v>80.459999999999994</c:v>
                </c:pt>
                <c:pt idx="372">
                  <c:v>80.501999999999995</c:v>
                </c:pt>
                <c:pt idx="373">
                  <c:v>80.543000000000006</c:v>
                </c:pt>
                <c:pt idx="374">
                  <c:v>80.585999999999999</c:v>
                </c:pt>
                <c:pt idx="375">
                  <c:v>80.626999999999995</c:v>
                </c:pt>
                <c:pt idx="376">
                  <c:v>80.668999999999997</c:v>
                </c:pt>
                <c:pt idx="377">
                  <c:v>80.709999999999994</c:v>
                </c:pt>
                <c:pt idx="378">
                  <c:v>80.751999999999995</c:v>
                </c:pt>
                <c:pt idx="379">
                  <c:v>80.793000000000006</c:v>
                </c:pt>
                <c:pt idx="380">
                  <c:v>80.834999999999994</c:v>
                </c:pt>
                <c:pt idx="381">
                  <c:v>80.876999999999995</c:v>
                </c:pt>
                <c:pt idx="382">
                  <c:v>80.918000000000006</c:v>
                </c:pt>
                <c:pt idx="383">
                  <c:v>80.959999999999994</c:v>
                </c:pt>
                <c:pt idx="384">
                  <c:v>81</c:v>
                </c:pt>
                <c:pt idx="385">
                  <c:v>81.042000000000002</c:v>
                </c:pt>
                <c:pt idx="386">
                  <c:v>81.082999999999998</c:v>
                </c:pt>
                <c:pt idx="387">
                  <c:v>81.125</c:v>
                </c:pt>
                <c:pt idx="388">
                  <c:v>81.165000000000006</c:v>
                </c:pt>
                <c:pt idx="389">
                  <c:v>81.206999999999994</c:v>
                </c:pt>
                <c:pt idx="390">
                  <c:v>81.248999999999995</c:v>
                </c:pt>
                <c:pt idx="391">
                  <c:v>81.289000000000001</c:v>
                </c:pt>
                <c:pt idx="392">
                  <c:v>81.331000000000003</c:v>
                </c:pt>
                <c:pt idx="393">
                  <c:v>81.370999999999995</c:v>
                </c:pt>
                <c:pt idx="394">
                  <c:v>81.412000000000006</c:v>
                </c:pt>
                <c:pt idx="395">
                  <c:v>81.453999999999994</c:v>
                </c:pt>
                <c:pt idx="396">
                  <c:v>81.494</c:v>
                </c:pt>
                <c:pt idx="397">
                  <c:v>81.534999999999997</c:v>
                </c:pt>
                <c:pt idx="398">
                  <c:v>81.575000000000003</c:v>
                </c:pt>
                <c:pt idx="399">
                  <c:v>81.617000000000004</c:v>
                </c:pt>
                <c:pt idx="400">
                  <c:v>81.658000000000001</c:v>
                </c:pt>
                <c:pt idx="401">
                  <c:v>81.697999999999993</c:v>
                </c:pt>
                <c:pt idx="402">
                  <c:v>81.739000000000004</c:v>
                </c:pt>
                <c:pt idx="403">
                  <c:v>81.78</c:v>
                </c:pt>
                <c:pt idx="404">
                  <c:v>81.819999999999993</c:v>
                </c:pt>
                <c:pt idx="405">
                  <c:v>81.861000000000004</c:v>
                </c:pt>
                <c:pt idx="406">
                  <c:v>81.900999999999996</c:v>
                </c:pt>
                <c:pt idx="407">
                  <c:v>81.941999999999993</c:v>
                </c:pt>
                <c:pt idx="408">
                  <c:v>81.983000000000004</c:v>
                </c:pt>
                <c:pt idx="409">
                  <c:v>82.022000000000006</c:v>
                </c:pt>
                <c:pt idx="410">
                  <c:v>82.063000000000002</c:v>
                </c:pt>
                <c:pt idx="411">
                  <c:v>82.103999999999999</c:v>
                </c:pt>
                <c:pt idx="412">
                  <c:v>82.143000000000001</c:v>
                </c:pt>
                <c:pt idx="413">
                  <c:v>82.183999999999997</c:v>
                </c:pt>
                <c:pt idx="414">
                  <c:v>82.224999999999994</c:v>
                </c:pt>
                <c:pt idx="415">
                  <c:v>82.263999999999996</c:v>
                </c:pt>
                <c:pt idx="416">
                  <c:v>82.304000000000002</c:v>
                </c:pt>
                <c:pt idx="417">
                  <c:v>82.344999999999999</c:v>
                </c:pt>
                <c:pt idx="418">
                  <c:v>82.384</c:v>
                </c:pt>
                <c:pt idx="419">
                  <c:v>82.424999999999997</c:v>
                </c:pt>
                <c:pt idx="420">
                  <c:v>82.465000000000003</c:v>
                </c:pt>
                <c:pt idx="421">
                  <c:v>82.504000000000005</c:v>
                </c:pt>
                <c:pt idx="422">
                  <c:v>82.543999999999997</c:v>
                </c:pt>
                <c:pt idx="423">
                  <c:v>82.584999999999994</c:v>
                </c:pt>
                <c:pt idx="424">
                  <c:v>82.623999999999995</c:v>
                </c:pt>
                <c:pt idx="425">
                  <c:v>82.664000000000001</c:v>
                </c:pt>
                <c:pt idx="426">
                  <c:v>82.703999999999994</c:v>
                </c:pt>
                <c:pt idx="427">
                  <c:v>82.744</c:v>
                </c:pt>
                <c:pt idx="428">
                  <c:v>82.783000000000001</c:v>
                </c:pt>
                <c:pt idx="429">
                  <c:v>82.822999999999993</c:v>
                </c:pt>
                <c:pt idx="430">
                  <c:v>82.863</c:v>
                </c:pt>
                <c:pt idx="431">
                  <c:v>82.902000000000001</c:v>
                </c:pt>
                <c:pt idx="432">
                  <c:v>82.941999999999993</c:v>
                </c:pt>
                <c:pt idx="433">
                  <c:v>82.981999999999999</c:v>
                </c:pt>
                <c:pt idx="434">
                  <c:v>83.022000000000006</c:v>
                </c:pt>
                <c:pt idx="435">
                  <c:v>83.06</c:v>
                </c:pt>
                <c:pt idx="436">
                  <c:v>83.1</c:v>
                </c:pt>
                <c:pt idx="437">
                  <c:v>83.14</c:v>
                </c:pt>
                <c:pt idx="438">
                  <c:v>83.18</c:v>
                </c:pt>
                <c:pt idx="439">
                  <c:v>83.218000000000004</c:v>
                </c:pt>
                <c:pt idx="440">
                  <c:v>83.257999999999996</c:v>
                </c:pt>
                <c:pt idx="441">
                  <c:v>83.296999999999997</c:v>
                </c:pt>
                <c:pt idx="442">
                  <c:v>83.337000000000003</c:v>
                </c:pt>
                <c:pt idx="443">
                  <c:v>83.375</c:v>
                </c:pt>
                <c:pt idx="444">
                  <c:v>83.414000000000001</c:v>
                </c:pt>
                <c:pt idx="445">
                  <c:v>83.453999999999994</c:v>
                </c:pt>
                <c:pt idx="446">
                  <c:v>83.494</c:v>
                </c:pt>
                <c:pt idx="447">
                  <c:v>83.531999999999996</c:v>
                </c:pt>
                <c:pt idx="448">
                  <c:v>83.570999999999998</c:v>
                </c:pt>
                <c:pt idx="449">
                  <c:v>83.61</c:v>
                </c:pt>
                <c:pt idx="450">
                  <c:v>83.65</c:v>
                </c:pt>
                <c:pt idx="451">
                  <c:v>83.688000000000002</c:v>
                </c:pt>
                <c:pt idx="452">
                  <c:v>83.727000000000004</c:v>
                </c:pt>
                <c:pt idx="453">
                  <c:v>83.766000000000005</c:v>
                </c:pt>
                <c:pt idx="454">
                  <c:v>83.805000000000007</c:v>
                </c:pt>
                <c:pt idx="455">
                  <c:v>83.843999999999994</c:v>
                </c:pt>
                <c:pt idx="456">
                  <c:v>83.882000000000005</c:v>
                </c:pt>
                <c:pt idx="457">
                  <c:v>83.921000000000006</c:v>
                </c:pt>
                <c:pt idx="458">
                  <c:v>83.96</c:v>
                </c:pt>
                <c:pt idx="459">
                  <c:v>83.998999999999995</c:v>
                </c:pt>
                <c:pt idx="460">
                  <c:v>84.037999999999997</c:v>
                </c:pt>
                <c:pt idx="461">
                  <c:v>84.075999999999993</c:v>
                </c:pt>
                <c:pt idx="462">
                  <c:v>84.114999999999995</c:v>
                </c:pt>
                <c:pt idx="463">
                  <c:v>84.153999999999996</c:v>
                </c:pt>
                <c:pt idx="464">
                  <c:v>84.192999999999998</c:v>
                </c:pt>
                <c:pt idx="465">
                  <c:v>84.230999999999995</c:v>
                </c:pt>
                <c:pt idx="466">
                  <c:v>84.269000000000005</c:v>
                </c:pt>
                <c:pt idx="467">
                  <c:v>84.308000000000007</c:v>
                </c:pt>
                <c:pt idx="468">
                  <c:v>84.346000000000004</c:v>
                </c:pt>
                <c:pt idx="469">
                  <c:v>84.385000000000005</c:v>
                </c:pt>
                <c:pt idx="470">
                  <c:v>84.424000000000007</c:v>
                </c:pt>
                <c:pt idx="471">
                  <c:v>84.462000000000003</c:v>
                </c:pt>
                <c:pt idx="472">
                  <c:v>84.498999999999995</c:v>
                </c:pt>
                <c:pt idx="473">
                  <c:v>84.537999999999997</c:v>
                </c:pt>
                <c:pt idx="474">
                  <c:v>84.576999999999998</c:v>
                </c:pt>
                <c:pt idx="475">
                  <c:v>84.614999999999995</c:v>
                </c:pt>
                <c:pt idx="476">
                  <c:v>84.653999999999996</c:v>
                </c:pt>
                <c:pt idx="477">
                  <c:v>84.691999999999993</c:v>
                </c:pt>
                <c:pt idx="478">
                  <c:v>84.728999999999999</c:v>
                </c:pt>
                <c:pt idx="479">
                  <c:v>84.768000000000001</c:v>
                </c:pt>
                <c:pt idx="480">
                  <c:v>84.805999999999997</c:v>
                </c:pt>
                <c:pt idx="481">
                  <c:v>84.843999999999994</c:v>
                </c:pt>
                <c:pt idx="482">
                  <c:v>84.882999999999996</c:v>
                </c:pt>
                <c:pt idx="483">
                  <c:v>84.921000000000006</c:v>
                </c:pt>
                <c:pt idx="484">
                  <c:v>84.959000000000003</c:v>
                </c:pt>
                <c:pt idx="485">
                  <c:v>84.995999999999995</c:v>
                </c:pt>
                <c:pt idx="486">
                  <c:v>85.034000000000006</c:v>
                </c:pt>
                <c:pt idx="487">
                  <c:v>85.072000000000003</c:v>
                </c:pt>
                <c:pt idx="488">
                  <c:v>85.11</c:v>
                </c:pt>
                <c:pt idx="489">
                  <c:v>85.147999999999996</c:v>
                </c:pt>
                <c:pt idx="490">
                  <c:v>85.186000000000007</c:v>
                </c:pt>
                <c:pt idx="491">
                  <c:v>85.224000000000004</c:v>
                </c:pt>
                <c:pt idx="492">
                  <c:v>85.260999999999996</c:v>
                </c:pt>
                <c:pt idx="493">
                  <c:v>85.299000000000007</c:v>
                </c:pt>
                <c:pt idx="494">
                  <c:v>85.337000000000003</c:v>
                </c:pt>
                <c:pt idx="495">
                  <c:v>85.375</c:v>
                </c:pt>
                <c:pt idx="496">
                  <c:v>85.412999999999997</c:v>
                </c:pt>
                <c:pt idx="497">
                  <c:v>85.450999999999993</c:v>
                </c:pt>
                <c:pt idx="498">
                  <c:v>85.488</c:v>
                </c:pt>
                <c:pt idx="499">
                  <c:v>85.525999999999996</c:v>
                </c:pt>
                <c:pt idx="500">
                  <c:v>85.563999999999993</c:v>
                </c:pt>
                <c:pt idx="501">
                  <c:v>85.6</c:v>
                </c:pt>
                <c:pt idx="502">
                  <c:v>85.638000000000005</c:v>
                </c:pt>
                <c:pt idx="503">
                  <c:v>85.674999999999997</c:v>
                </c:pt>
                <c:pt idx="504">
                  <c:v>85.712999999999994</c:v>
                </c:pt>
                <c:pt idx="505">
                  <c:v>85.751000000000005</c:v>
                </c:pt>
                <c:pt idx="506">
                  <c:v>85.787999999999997</c:v>
                </c:pt>
                <c:pt idx="507">
                  <c:v>85.825999999999993</c:v>
                </c:pt>
                <c:pt idx="508">
                  <c:v>85.863</c:v>
                </c:pt>
                <c:pt idx="509">
                  <c:v>85.900999999999996</c:v>
                </c:pt>
                <c:pt idx="510">
                  <c:v>85.938000000000002</c:v>
                </c:pt>
                <c:pt idx="511">
                  <c:v>85.975999999999999</c:v>
                </c:pt>
                <c:pt idx="512">
                  <c:v>86.013000000000005</c:v>
                </c:pt>
                <c:pt idx="513">
                  <c:v>86.049000000000007</c:v>
                </c:pt>
                <c:pt idx="514">
                  <c:v>86.085999999999999</c:v>
                </c:pt>
                <c:pt idx="515">
                  <c:v>86.123000000000005</c:v>
                </c:pt>
                <c:pt idx="516">
                  <c:v>86.161000000000001</c:v>
                </c:pt>
                <c:pt idx="517">
                  <c:v>86.197999999999993</c:v>
                </c:pt>
                <c:pt idx="518">
                  <c:v>86.234999999999999</c:v>
                </c:pt>
                <c:pt idx="519">
                  <c:v>86.272000000000006</c:v>
                </c:pt>
                <c:pt idx="520">
                  <c:v>86.31</c:v>
                </c:pt>
                <c:pt idx="521">
                  <c:v>86.346999999999994</c:v>
                </c:pt>
                <c:pt idx="522">
                  <c:v>86.384</c:v>
                </c:pt>
                <c:pt idx="523">
                  <c:v>86.421000000000006</c:v>
                </c:pt>
                <c:pt idx="524">
                  <c:v>86.457999999999998</c:v>
                </c:pt>
                <c:pt idx="525">
                  <c:v>86.495000000000005</c:v>
                </c:pt>
                <c:pt idx="526">
                  <c:v>86.531999999999996</c:v>
                </c:pt>
                <c:pt idx="527">
                  <c:v>86.569000000000003</c:v>
                </c:pt>
                <c:pt idx="528">
                  <c:v>86.605999999999995</c:v>
                </c:pt>
                <c:pt idx="529">
                  <c:v>86.643000000000001</c:v>
                </c:pt>
                <c:pt idx="530">
                  <c:v>86.677999999999997</c:v>
                </c:pt>
                <c:pt idx="531">
                  <c:v>86.715000000000003</c:v>
                </c:pt>
                <c:pt idx="532">
                  <c:v>86.751000000000005</c:v>
                </c:pt>
                <c:pt idx="533">
                  <c:v>86.787999999999997</c:v>
                </c:pt>
                <c:pt idx="534">
                  <c:v>86.825000000000003</c:v>
                </c:pt>
                <c:pt idx="535">
                  <c:v>86.861999999999995</c:v>
                </c:pt>
                <c:pt idx="536">
                  <c:v>86.897999999999996</c:v>
                </c:pt>
                <c:pt idx="537">
                  <c:v>86.935000000000002</c:v>
                </c:pt>
                <c:pt idx="538">
                  <c:v>86.971999999999994</c:v>
                </c:pt>
                <c:pt idx="539">
                  <c:v>87.007999999999996</c:v>
                </c:pt>
                <c:pt idx="540">
                  <c:v>87.045000000000002</c:v>
                </c:pt>
                <c:pt idx="541">
                  <c:v>87.081000000000003</c:v>
                </c:pt>
                <c:pt idx="542">
                  <c:v>87.117999999999995</c:v>
                </c:pt>
                <c:pt idx="543">
                  <c:v>87.153999999999996</c:v>
                </c:pt>
                <c:pt idx="544">
                  <c:v>87.191000000000003</c:v>
                </c:pt>
                <c:pt idx="545">
                  <c:v>87.227000000000004</c:v>
                </c:pt>
                <c:pt idx="546">
                  <c:v>87.263000000000005</c:v>
                </c:pt>
                <c:pt idx="547">
                  <c:v>87.3</c:v>
                </c:pt>
                <c:pt idx="548">
                  <c:v>87.335999999999999</c:v>
                </c:pt>
                <c:pt idx="549">
                  <c:v>87.372</c:v>
                </c:pt>
                <c:pt idx="550">
                  <c:v>87.409000000000006</c:v>
                </c:pt>
                <c:pt idx="551">
                  <c:v>87.444999999999993</c:v>
                </c:pt>
                <c:pt idx="552">
                  <c:v>87.480999999999995</c:v>
                </c:pt>
                <c:pt idx="553">
                  <c:v>87.516999999999996</c:v>
                </c:pt>
                <c:pt idx="554">
                  <c:v>87.552999999999997</c:v>
                </c:pt>
                <c:pt idx="555">
                  <c:v>87.588999999999999</c:v>
                </c:pt>
                <c:pt idx="556">
                  <c:v>87.625</c:v>
                </c:pt>
                <c:pt idx="557">
                  <c:v>87.662000000000006</c:v>
                </c:pt>
                <c:pt idx="558">
                  <c:v>87.697999999999993</c:v>
                </c:pt>
                <c:pt idx="559">
                  <c:v>87.733999999999995</c:v>
                </c:pt>
                <c:pt idx="560">
                  <c:v>87.769000000000005</c:v>
                </c:pt>
                <c:pt idx="561">
                  <c:v>87.805000000000007</c:v>
                </c:pt>
                <c:pt idx="562">
                  <c:v>87.840999999999994</c:v>
                </c:pt>
                <c:pt idx="563">
                  <c:v>87.876999999999995</c:v>
                </c:pt>
                <c:pt idx="564">
                  <c:v>87.912999999999997</c:v>
                </c:pt>
                <c:pt idx="565">
                  <c:v>87.948999999999998</c:v>
                </c:pt>
                <c:pt idx="566">
                  <c:v>87.984999999999999</c:v>
                </c:pt>
                <c:pt idx="567">
                  <c:v>88.02</c:v>
                </c:pt>
                <c:pt idx="568">
                  <c:v>88.055999999999997</c:v>
                </c:pt>
                <c:pt idx="569">
                  <c:v>88.091999999999999</c:v>
                </c:pt>
                <c:pt idx="570">
                  <c:v>88.126999999999995</c:v>
                </c:pt>
                <c:pt idx="571">
                  <c:v>88.162999999999997</c:v>
                </c:pt>
                <c:pt idx="572">
                  <c:v>88.198999999999998</c:v>
                </c:pt>
                <c:pt idx="573">
                  <c:v>88.233999999999995</c:v>
                </c:pt>
                <c:pt idx="574">
                  <c:v>88.27</c:v>
                </c:pt>
                <c:pt idx="575">
                  <c:v>88.305000000000007</c:v>
                </c:pt>
                <c:pt idx="576">
                  <c:v>88.341999999999999</c:v>
                </c:pt>
                <c:pt idx="577">
                  <c:v>88.378</c:v>
                </c:pt>
                <c:pt idx="578">
                  <c:v>88.412999999999997</c:v>
                </c:pt>
                <c:pt idx="579">
                  <c:v>88.448999999999998</c:v>
                </c:pt>
                <c:pt idx="580">
                  <c:v>88.483999999999995</c:v>
                </c:pt>
                <c:pt idx="581">
                  <c:v>88.519000000000005</c:v>
                </c:pt>
                <c:pt idx="582">
                  <c:v>88.555000000000007</c:v>
                </c:pt>
                <c:pt idx="583">
                  <c:v>88.59</c:v>
                </c:pt>
                <c:pt idx="584">
                  <c:v>88.625</c:v>
                </c:pt>
                <c:pt idx="585">
                  <c:v>88.661000000000001</c:v>
                </c:pt>
                <c:pt idx="586">
                  <c:v>88.695999999999998</c:v>
                </c:pt>
                <c:pt idx="587">
                  <c:v>88.730999999999995</c:v>
                </c:pt>
                <c:pt idx="588">
                  <c:v>88.766000000000005</c:v>
                </c:pt>
                <c:pt idx="589">
                  <c:v>88.801000000000002</c:v>
                </c:pt>
                <c:pt idx="590">
                  <c:v>88.835999999999999</c:v>
                </c:pt>
                <c:pt idx="591">
                  <c:v>88.872</c:v>
                </c:pt>
                <c:pt idx="592">
                  <c:v>88.906999999999996</c:v>
                </c:pt>
                <c:pt idx="593">
                  <c:v>88.941999999999993</c:v>
                </c:pt>
                <c:pt idx="594">
                  <c:v>88.977000000000004</c:v>
                </c:pt>
                <c:pt idx="595">
                  <c:v>89.012</c:v>
                </c:pt>
                <c:pt idx="596">
                  <c:v>89.048000000000002</c:v>
                </c:pt>
                <c:pt idx="597">
                  <c:v>89.082999999999998</c:v>
                </c:pt>
                <c:pt idx="598">
                  <c:v>89.117999999999995</c:v>
                </c:pt>
                <c:pt idx="599">
                  <c:v>89.153000000000006</c:v>
                </c:pt>
                <c:pt idx="600">
                  <c:v>89.188000000000002</c:v>
                </c:pt>
                <c:pt idx="601">
                  <c:v>89.222999999999999</c:v>
                </c:pt>
                <c:pt idx="602">
                  <c:v>89.257000000000005</c:v>
                </c:pt>
                <c:pt idx="603">
                  <c:v>89.292000000000002</c:v>
                </c:pt>
                <c:pt idx="604">
                  <c:v>89.326999999999998</c:v>
                </c:pt>
                <c:pt idx="605">
                  <c:v>89.361999999999995</c:v>
                </c:pt>
                <c:pt idx="606">
                  <c:v>89.396000000000001</c:v>
                </c:pt>
                <c:pt idx="607">
                  <c:v>89.430999999999997</c:v>
                </c:pt>
                <c:pt idx="608">
                  <c:v>89.465999999999994</c:v>
                </c:pt>
                <c:pt idx="609">
                  <c:v>89.5</c:v>
                </c:pt>
                <c:pt idx="610">
                  <c:v>89.537000000000006</c:v>
                </c:pt>
                <c:pt idx="611">
                  <c:v>89.570999999999998</c:v>
                </c:pt>
                <c:pt idx="612">
                  <c:v>89.605999999999995</c:v>
                </c:pt>
                <c:pt idx="613">
                  <c:v>89.64</c:v>
                </c:pt>
                <c:pt idx="614">
                  <c:v>89.674999999999997</c:v>
                </c:pt>
                <c:pt idx="615">
                  <c:v>89.709000000000003</c:v>
                </c:pt>
                <c:pt idx="616">
                  <c:v>89.744</c:v>
                </c:pt>
                <c:pt idx="617">
                  <c:v>89.778000000000006</c:v>
                </c:pt>
                <c:pt idx="618">
                  <c:v>89.813000000000002</c:v>
                </c:pt>
                <c:pt idx="619">
                  <c:v>89.846999999999994</c:v>
                </c:pt>
                <c:pt idx="620">
                  <c:v>89.881</c:v>
                </c:pt>
                <c:pt idx="621">
                  <c:v>89.917000000000002</c:v>
                </c:pt>
                <c:pt idx="622">
                  <c:v>89.951999999999998</c:v>
                </c:pt>
                <c:pt idx="623">
                  <c:v>89.986000000000004</c:v>
                </c:pt>
                <c:pt idx="624">
                  <c:v>90.02</c:v>
                </c:pt>
                <c:pt idx="625">
                  <c:v>90.054000000000002</c:v>
                </c:pt>
                <c:pt idx="626">
                  <c:v>90.088999999999999</c:v>
                </c:pt>
                <c:pt idx="627">
                  <c:v>90.123000000000005</c:v>
                </c:pt>
                <c:pt idx="628">
                  <c:v>90.156999999999996</c:v>
                </c:pt>
                <c:pt idx="629">
                  <c:v>90.191000000000003</c:v>
                </c:pt>
                <c:pt idx="630">
                  <c:v>90.224999999999994</c:v>
                </c:pt>
                <c:pt idx="631">
                  <c:v>90.260999999999996</c:v>
                </c:pt>
                <c:pt idx="632">
                  <c:v>90.295000000000002</c:v>
                </c:pt>
                <c:pt idx="633">
                  <c:v>90.328999999999994</c:v>
                </c:pt>
                <c:pt idx="634">
                  <c:v>90.363</c:v>
                </c:pt>
                <c:pt idx="635">
                  <c:v>90.397000000000006</c:v>
                </c:pt>
                <c:pt idx="636">
                  <c:v>90.430999999999997</c:v>
                </c:pt>
                <c:pt idx="637">
                  <c:v>90.465000000000003</c:v>
                </c:pt>
                <c:pt idx="638">
                  <c:v>90.498999999999995</c:v>
                </c:pt>
                <c:pt idx="639">
                  <c:v>90.533000000000001</c:v>
                </c:pt>
                <c:pt idx="640">
                  <c:v>90.567999999999998</c:v>
                </c:pt>
                <c:pt idx="641">
                  <c:v>90.602000000000004</c:v>
                </c:pt>
                <c:pt idx="642">
                  <c:v>90.635999999999996</c:v>
                </c:pt>
                <c:pt idx="643">
                  <c:v>90.67</c:v>
                </c:pt>
                <c:pt idx="644">
                  <c:v>90.703000000000003</c:v>
                </c:pt>
                <c:pt idx="645">
                  <c:v>90.736999999999995</c:v>
                </c:pt>
                <c:pt idx="646">
                  <c:v>90.771000000000001</c:v>
                </c:pt>
                <c:pt idx="647">
                  <c:v>90.805000000000007</c:v>
                </c:pt>
                <c:pt idx="648">
                  <c:v>90.837999999999994</c:v>
                </c:pt>
                <c:pt idx="649">
                  <c:v>90.873999999999995</c:v>
                </c:pt>
                <c:pt idx="650">
                  <c:v>90.906999999999996</c:v>
                </c:pt>
                <c:pt idx="651">
                  <c:v>90.941000000000003</c:v>
                </c:pt>
                <c:pt idx="652">
                  <c:v>90.974000000000004</c:v>
                </c:pt>
                <c:pt idx="653">
                  <c:v>91.007999999999996</c:v>
                </c:pt>
                <c:pt idx="654">
                  <c:v>91.042000000000002</c:v>
                </c:pt>
                <c:pt idx="655">
                  <c:v>91.075000000000003</c:v>
                </c:pt>
                <c:pt idx="656">
                  <c:v>91.108999999999995</c:v>
                </c:pt>
                <c:pt idx="657">
                  <c:v>91.144000000000005</c:v>
                </c:pt>
                <c:pt idx="658">
                  <c:v>91.177000000000007</c:v>
                </c:pt>
                <c:pt idx="659">
                  <c:v>91.21</c:v>
                </c:pt>
                <c:pt idx="660">
                  <c:v>91.244</c:v>
                </c:pt>
                <c:pt idx="661">
                  <c:v>91.277000000000001</c:v>
                </c:pt>
                <c:pt idx="662">
                  <c:v>91.311000000000007</c:v>
                </c:pt>
                <c:pt idx="663">
                  <c:v>91.343999999999994</c:v>
                </c:pt>
                <c:pt idx="664">
                  <c:v>91.379000000000005</c:v>
                </c:pt>
                <c:pt idx="665">
                  <c:v>91.412000000000006</c:v>
                </c:pt>
                <c:pt idx="666">
                  <c:v>91.444999999999993</c:v>
                </c:pt>
                <c:pt idx="667">
                  <c:v>91.478999999999999</c:v>
                </c:pt>
                <c:pt idx="668">
                  <c:v>91.512</c:v>
                </c:pt>
                <c:pt idx="669">
                  <c:v>91.545000000000002</c:v>
                </c:pt>
                <c:pt idx="670">
                  <c:v>91.578000000000003</c:v>
                </c:pt>
                <c:pt idx="671">
                  <c:v>91.611000000000004</c:v>
                </c:pt>
                <c:pt idx="672">
                  <c:v>91.646000000000001</c:v>
                </c:pt>
                <c:pt idx="673">
                  <c:v>91.679000000000002</c:v>
                </c:pt>
                <c:pt idx="674">
                  <c:v>91.712000000000003</c:v>
                </c:pt>
                <c:pt idx="675">
                  <c:v>91.745000000000005</c:v>
                </c:pt>
                <c:pt idx="676">
                  <c:v>91.778000000000006</c:v>
                </c:pt>
                <c:pt idx="677">
                  <c:v>91.811999999999998</c:v>
                </c:pt>
                <c:pt idx="678">
                  <c:v>91.844999999999999</c:v>
                </c:pt>
                <c:pt idx="679">
                  <c:v>91.879000000000005</c:v>
                </c:pt>
                <c:pt idx="680">
                  <c:v>91.912000000000006</c:v>
                </c:pt>
                <c:pt idx="681">
                  <c:v>91.944999999999993</c:v>
                </c:pt>
                <c:pt idx="682">
                  <c:v>91.977999999999994</c:v>
                </c:pt>
                <c:pt idx="683">
                  <c:v>92.010999999999996</c:v>
                </c:pt>
                <c:pt idx="684">
                  <c:v>92.043999999999997</c:v>
                </c:pt>
                <c:pt idx="685">
                  <c:v>92.076999999999998</c:v>
                </c:pt>
                <c:pt idx="686">
                  <c:v>92.111000000000004</c:v>
                </c:pt>
                <c:pt idx="687">
                  <c:v>92.144000000000005</c:v>
                </c:pt>
                <c:pt idx="688">
                  <c:v>92.177000000000007</c:v>
                </c:pt>
                <c:pt idx="689">
                  <c:v>92.21</c:v>
                </c:pt>
                <c:pt idx="690">
                  <c:v>92.242000000000004</c:v>
                </c:pt>
                <c:pt idx="691">
                  <c:v>92.275000000000006</c:v>
                </c:pt>
                <c:pt idx="692">
                  <c:v>92.308000000000007</c:v>
                </c:pt>
                <c:pt idx="693">
                  <c:v>92.341999999999999</c:v>
                </c:pt>
                <c:pt idx="694">
                  <c:v>92.375</c:v>
                </c:pt>
                <c:pt idx="695">
                  <c:v>92.408000000000001</c:v>
                </c:pt>
                <c:pt idx="696">
                  <c:v>92.44</c:v>
                </c:pt>
                <c:pt idx="697">
                  <c:v>92.472999999999999</c:v>
                </c:pt>
                <c:pt idx="698">
                  <c:v>92.504999999999995</c:v>
                </c:pt>
                <c:pt idx="699">
                  <c:v>92.537999999999997</c:v>
                </c:pt>
                <c:pt idx="700">
                  <c:v>92.572000000000003</c:v>
                </c:pt>
                <c:pt idx="701">
                  <c:v>92.605000000000004</c:v>
                </c:pt>
                <c:pt idx="702">
                  <c:v>92.637</c:v>
                </c:pt>
                <c:pt idx="703">
                  <c:v>92.67</c:v>
                </c:pt>
                <c:pt idx="704">
                  <c:v>92.701999999999998</c:v>
                </c:pt>
                <c:pt idx="705">
                  <c:v>92.734999999999999</c:v>
                </c:pt>
                <c:pt idx="706">
                  <c:v>92.766999999999996</c:v>
                </c:pt>
                <c:pt idx="707">
                  <c:v>92.801000000000002</c:v>
                </c:pt>
                <c:pt idx="708">
                  <c:v>92.834000000000003</c:v>
                </c:pt>
                <c:pt idx="709">
                  <c:v>92.866</c:v>
                </c:pt>
                <c:pt idx="710">
                  <c:v>92.899000000000001</c:v>
                </c:pt>
                <c:pt idx="711">
                  <c:v>92.930999999999997</c:v>
                </c:pt>
                <c:pt idx="712">
                  <c:v>92.962999999999994</c:v>
                </c:pt>
                <c:pt idx="713">
                  <c:v>92.995999999999995</c:v>
                </c:pt>
                <c:pt idx="714">
                  <c:v>93.028999999999996</c:v>
                </c:pt>
                <c:pt idx="715">
                  <c:v>93.061999999999998</c:v>
                </c:pt>
                <c:pt idx="716">
                  <c:v>93.093999999999994</c:v>
                </c:pt>
                <c:pt idx="717">
                  <c:v>93.126000000000005</c:v>
                </c:pt>
                <c:pt idx="718">
                  <c:v>93.159000000000006</c:v>
                </c:pt>
                <c:pt idx="719">
                  <c:v>93.191000000000003</c:v>
                </c:pt>
                <c:pt idx="720">
                  <c:v>93.222999999999999</c:v>
                </c:pt>
                <c:pt idx="721">
                  <c:v>93.257000000000005</c:v>
                </c:pt>
                <c:pt idx="722">
                  <c:v>93.289000000000001</c:v>
                </c:pt>
                <c:pt idx="723">
                  <c:v>93.320999999999998</c:v>
                </c:pt>
                <c:pt idx="724">
                  <c:v>93.352999999999994</c:v>
                </c:pt>
                <c:pt idx="725">
                  <c:v>93.385000000000005</c:v>
                </c:pt>
                <c:pt idx="726">
                  <c:v>93.417000000000002</c:v>
                </c:pt>
                <c:pt idx="727">
                  <c:v>93.448999999999998</c:v>
                </c:pt>
                <c:pt idx="728">
                  <c:v>93.483000000000004</c:v>
                </c:pt>
                <c:pt idx="729">
                  <c:v>93.515000000000001</c:v>
                </c:pt>
                <c:pt idx="730">
                  <c:v>93.546999999999997</c:v>
                </c:pt>
              </c:numCache>
            </c:numRef>
          </c:yVal>
          <c:smooth val="1"/>
          <c:extLst>
            <c:ext xmlns:c16="http://schemas.microsoft.com/office/drawing/2014/chart" uri="{C3380CC4-5D6E-409C-BE32-E72D297353CC}">
              <c16:uniqueId val="{00000005-237C-4112-B914-8AC3632B1FD6}"/>
            </c:ext>
          </c:extLst>
        </c:ser>
        <c:ser>
          <c:idx val="4"/>
          <c:order val="1"/>
          <c:tx>
            <c:strRef>
              <c:f>'Height Data'!$H$1</c:f>
              <c:strCache>
                <c:ptCount val="1"/>
                <c:pt idx="0">
                  <c:v>85%</c:v>
                </c:pt>
              </c:strCache>
            </c:strRef>
          </c:tx>
          <c:spPr>
            <a:ln w="12700" cap="rnd">
              <a:solidFill>
                <a:schemeClr val="accent3"/>
              </a:solidFill>
              <a:prstDash val="sysDot"/>
              <a:round/>
            </a:ln>
            <a:effectLst/>
          </c:spPr>
          <c:marker>
            <c:symbol val="none"/>
          </c:marker>
          <c:dLbls>
            <c:dLbl>
              <c:idx val="730"/>
              <c:tx>
                <c:rich>
                  <a:bodyPr/>
                  <a:lstStyle/>
                  <a:p>
                    <a:fld id="{53A84B22-EB2C-4C7D-88D0-D7C63CF406F2}"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AAB5-4BE3-BFCB-BBDA2D4C338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Data'!$H$2:$H$732</c:f>
              <c:numCache>
                <c:formatCode>0.00</c:formatCode>
                <c:ptCount val="731"/>
                <c:pt idx="0">
                  <c:v>51.845999999999997</c:v>
                </c:pt>
                <c:pt idx="1">
                  <c:v>52.024000000000001</c:v>
                </c:pt>
                <c:pt idx="2">
                  <c:v>52.201000000000001</c:v>
                </c:pt>
                <c:pt idx="3">
                  <c:v>52.378</c:v>
                </c:pt>
                <c:pt idx="4">
                  <c:v>52.555999999999997</c:v>
                </c:pt>
                <c:pt idx="5">
                  <c:v>52.732999999999997</c:v>
                </c:pt>
                <c:pt idx="6">
                  <c:v>52.911000000000001</c:v>
                </c:pt>
                <c:pt idx="7">
                  <c:v>53.088000000000001</c:v>
                </c:pt>
                <c:pt idx="8">
                  <c:v>53.265000000000001</c:v>
                </c:pt>
                <c:pt idx="9">
                  <c:v>53.442</c:v>
                </c:pt>
                <c:pt idx="10">
                  <c:v>53.619</c:v>
                </c:pt>
                <c:pt idx="11">
                  <c:v>53.795999999999999</c:v>
                </c:pt>
                <c:pt idx="12">
                  <c:v>53.972999999999999</c:v>
                </c:pt>
                <c:pt idx="13">
                  <c:v>54.15</c:v>
                </c:pt>
                <c:pt idx="14">
                  <c:v>54.326999999999998</c:v>
                </c:pt>
                <c:pt idx="15">
                  <c:v>54.481000000000002</c:v>
                </c:pt>
                <c:pt idx="16">
                  <c:v>54.634</c:v>
                </c:pt>
                <c:pt idx="17">
                  <c:v>54.786999999999999</c:v>
                </c:pt>
                <c:pt idx="18">
                  <c:v>54.939</c:v>
                </c:pt>
                <c:pt idx="19">
                  <c:v>55.088999999999999</c:v>
                </c:pt>
                <c:pt idx="20">
                  <c:v>55.238999999999997</c:v>
                </c:pt>
                <c:pt idx="21">
                  <c:v>55.387999999999998</c:v>
                </c:pt>
                <c:pt idx="22">
                  <c:v>55.534999999999997</c:v>
                </c:pt>
                <c:pt idx="23">
                  <c:v>55.682000000000002</c:v>
                </c:pt>
                <c:pt idx="24">
                  <c:v>55.828000000000003</c:v>
                </c:pt>
                <c:pt idx="25">
                  <c:v>55.972000000000001</c:v>
                </c:pt>
                <c:pt idx="26">
                  <c:v>56.116</c:v>
                </c:pt>
                <c:pt idx="27">
                  <c:v>56.259</c:v>
                </c:pt>
                <c:pt idx="28">
                  <c:v>56.4</c:v>
                </c:pt>
                <c:pt idx="29">
                  <c:v>56.542000000000002</c:v>
                </c:pt>
                <c:pt idx="30">
                  <c:v>56.680999999999997</c:v>
                </c:pt>
                <c:pt idx="31">
                  <c:v>56.82</c:v>
                </c:pt>
                <c:pt idx="32">
                  <c:v>56.957999999999998</c:v>
                </c:pt>
                <c:pt idx="33">
                  <c:v>57.094000000000001</c:v>
                </c:pt>
                <c:pt idx="34">
                  <c:v>57.23</c:v>
                </c:pt>
                <c:pt idx="35">
                  <c:v>57.363999999999997</c:v>
                </c:pt>
                <c:pt idx="36">
                  <c:v>57.497999999999998</c:v>
                </c:pt>
                <c:pt idx="37">
                  <c:v>57.63</c:v>
                </c:pt>
                <c:pt idx="38">
                  <c:v>57.762</c:v>
                </c:pt>
                <c:pt idx="39">
                  <c:v>57.892000000000003</c:v>
                </c:pt>
                <c:pt idx="40">
                  <c:v>58.021000000000001</c:v>
                </c:pt>
                <c:pt idx="41">
                  <c:v>58.149000000000001</c:v>
                </c:pt>
                <c:pt idx="42">
                  <c:v>58.276000000000003</c:v>
                </c:pt>
                <c:pt idx="43">
                  <c:v>58.402000000000001</c:v>
                </c:pt>
                <c:pt idx="44">
                  <c:v>58.527999999999999</c:v>
                </c:pt>
                <c:pt idx="45">
                  <c:v>58.652000000000001</c:v>
                </c:pt>
                <c:pt idx="46">
                  <c:v>58.774999999999999</c:v>
                </c:pt>
                <c:pt idx="47">
                  <c:v>58.896999999999998</c:v>
                </c:pt>
                <c:pt idx="48">
                  <c:v>59.018000000000001</c:v>
                </c:pt>
                <c:pt idx="49">
                  <c:v>59.137999999999998</c:v>
                </c:pt>
                <c:pt idx="50">
                  <c:v>59.256999999999998</c:v>
                </c:pt>
                <c:pt idx="51">
                  <c:v>59.375999999999998</c:v>
                </c:pt>
                <c:pt idx="52">
                  <c:v>59.493000000000002</c:v>
                </c:pt>
                <c:pt idx="53">
                  <c:v>59.61</c:v>
                </c:pt>
                <c:pt idx="54">
                  <c:v>59.725999999999999</c:v>
                </c:pt>
                <c:pt idx="55">
                  <c:v>59.84</c:v>
                </c:pt>
                <c:pt idx="56">
                  <c:v>59.954000000000001</c:v>
                </c:pt>
                <c:pt idx="57">
                  <c:v>60.067</c:v>
                </c:pt>
                <c:pt idx="58">
                  <c:v>60.179000000000002</c:v>
                </c:pt>
                <c:pt idx="59">
                  <c:v>60.290999999999997</c:v>
                </c:pt>
                <c:pt idx="60">
                  <c:v>60.402000000000001</c:v>
                </c:pt>
                <c:pt idx="61">
                  <c:v>60.512</c:v>
                </c:pt>
                <c:pt idx="62">
                  <c:v>60.622</c:v>
                </c:pt>
                <c:pt idx="63">
                  <c:v>60.73</c:v>
                </c:pt>
                <c:pt idx="64">
                  <c:v>60.838000000000001</c:v>
                </c:pt>
                <c:pt idx="65">
                  <c:v>60.945999999999998</c:v>
                </c:pt>
                <c:pt idx="66">
                  <c:v>61.052999999999997</c:v>
                </c:pt>
                <c:pt idx="67">
                  <c:v>61.16</c:v>
                </c:pt>
                <c:pt idx="68">
                  <c:v>61.265000000000001</c:v>
                </c:pt>
                <c:pt idx="69">
                  <c:v>61.37</c:v>
                </c:pt>
                <c:pt idx="70">
                  <c:v>61.475000000000001</c:v>
                </c:pt>
                <c:pt idx="71">
                  <c:v>61.578000000000003</c:v>
                </c:pt>
                <c:pt idx="72">
                  <c:v>61.682000000000002</c:v>
                </c:pt>
                <c:pt idx="73">
                  <c:v>61.783999999999999</c:v>
                </c:pt>
                <c:pt idx="74">
                  <c:v>61.886000000000003</c:v>
                </c:pt>
                <c:pt idx="75">
                  <c:v>61.987000000000002</c:v>
                </c:pt>
                <c:pt idx="76">
                  <c:v>62.088000000000001</c:v>
                </c:pt>
                <c:pt idx="77">
                  <c:v>62.188000000000002</c:v>
                </c:pt>
                <c:pt idx="78">
                  <c:v>62.286999999999999</c:v>
                </c:pt>
                <c:pt idx="79">
                  <c:v>62.386000000000003</c:v>
                </c:pt>
                <c:pt idx="80">
                  <c:v>62.484000000000002</c:v>
                </c:pt>
                <c:pt idx="81">
                  <c:v>62.581000000000003</c:v>
                </c:pt>
                <c:pt idx="82">
                  <c:v>62.677</c:v>
                </c:pt>
                <c:pt idx="83">
                  <c:v>62.774000000000001</c:v>
                </c:pt>
                <c:pt idx="84">
                  <c:v>62.869</c:v>
                </c:pt>
                <c:pt idx="85">
                  <c:v>62.963999999999999</c:v>
                </c:pt>
                <c:pt idx="86">
                  <c:v>63.058</c:v>
                </c:pt>
                <c:pt idx="87">
                  <c:v>63.152000000000001</c:v>
                </c:pt>
                <c:pt idx="88">
                  <c:v>63.244999999999997</c:v>
                </c:pt>
                <c:pt idx="89">
                  <c:v>63.337000000000003</c:v>
                </c:pt>
                <c:pt idx="90">
                  <c:v>63.427999999999997</c:v>
                </c:pt>
                <c:pt idx="91">
                  <c:v>63.52</c:v>
                </c:pt>
                <c:pt idx="92">
                  <c:v>63.61</c:v>
                </c:pt>
                <c:pt idx="93">
                  <c:v>63.7</c:v>
                </c:pt>
                <c:pt idx="94">
                  <c:v>63.79</c:v>
                </c:pt>
                <c:pt idx="95">
                  <c:v>63.878</c:v>
                </c:pt>
                <c:pt idx="96">
                  <c:v>63.966000000000001</c:v>
                </c:pt>
                <c:pt idx="97">
                  <c:v>64.054000000000002</c:v>
                </c:pt>
                <c:pt idx="98">
                  <c:v>64.141000000000005</c:v>
                </c:pt>
                <c:pt idx="99">
                  <c:v>64.227000000000004</c:v>
                </c:pt>
                <c:pt idx="100">
                  <c:v>64.313000000000002</c:v>
                </c:pt>
                <c:pt idx="101">
                  <c:v>64.397999999999996</c:v>
                </c:pt>
                <c:pt idx="102">
                  <c:v>64.483000000000004</c:v>
                </c:pt>
                <c:pt idx="103">
                  <c:v>64.566999999999993</c:v>
                </c:pt>
                <c:pt idx="104">
                  <c:v>64.650000000000006</c:v>
                </c:pt>
                <c:pt idx="105">
                  <c:v>64.733999999999995</c:v>
                </c:pt>
                <c:pt idx="106">
                  <c:v>64.816000000000003</c:v>
                </c:pt>
                <c:pt idx="107">
                  <c:v>64.897999999999996</c:v>
                </c:pt>
                <c:pt idx="108">
                  <c:v>64.978999999999999</c:v>
                </c:pt>
                <c:pt idx="109">
                  <c:v>65.06</c:v>
                </c:pt>
                <c:pt idx="110">
                  <c:v>65.14</c:v>
                </c:pt>
                <c:pt idx="111">
                  <c:v>65.22</c:v>
                </c:pt>
                <c:pt idx="112">
                  <c:v>65.299000000000007</c:v>
                </c:pt>
                <c:pt idx="113">
                  <c:v>65.378</c:v>
                </c:pt>
                <c:pt idx="114">
                  <c:v>65.454999999999998</c:v>
                </c:pt>
                <c:pt idx="115">
                  <c:v>65.533000000000001</c:v>
                </c:pt>
                <c:pt idx="116">
                  <c:v>65.61</c:v>
                </c:pt>
                <c:pt idx="117">
                  <c:v>65.686000000000007</c:v>
                </c:pt>
                <c:pt idx="118">
                  <c:v>65.762</c:v>
                </c:pt>
                <c:pt idx="119">
                  <c:v>65.837999999999994</c:v>
                </c:pt>
                <c:pt idx="120">
                  <c:v>65.912999999999997</c:v>
                </c:pt>
                <c:pt idx="121">
                  <c:v>65.986999999999995</c:v>
                </c:pt>
                <c:pt idx="122">
                  <c:v>66.061000000000007</c:v>
                </c:pt>
                <c:pt idx="123">
                  <c:v>66.135000000000005</c:v>
                </c:pt>
                <c:pt idx="124">
                  <c:v>66.207999999999998</c:v>
                </c:pt>
                <c:pt idx="125">
                  <c:v>66.28</c:v>
                </c:pt>
                <c:pt idx="126">
                  <c:v>66.352000000000004</c:v>
                </c:pt>
                <c:pt idx="127">
                  <c:v>66.424000000000007</c:v>
                </c:pt>
                <c:pt idx="128">
                  <c:v>66.495000000000005</c:v>
                </c:pt>
                <c:pt idx="129">
                  <c:v>66.564999999999998</c:v>
                </c:pt>
                <c:pt idx="130">
                  <c:v>66.635000000000005</c:v>
                </c:pt>
                <c:pt idx="131">
                  <c:v>66.704999999999998</c:v>
                </c:pt>
                <c:pt idx="132">
                  <c:v>66.775000000000006</c:v>
                </c:pt>
                <c:pt idx="133">
                  <c:v>66.843999999999994</c:v>
                </c:pt>
                <c:pt idx="134">
                  <c:v>66.912000000000006</c:v>
                </c:pt>
                <c:pt idx="135">
                  <c:v>66.98</c:v>
                </c:pt>
                <c:pt idx="136">
                  <c:v>67.046999999999997</c:v>
                </c:pt>
                <c:pt idx="137">
                  <c:v>67.114999999999995</c:v>
                </c:pt>
                <c:pt idx="138">
                  <c:v>67.182000000000002</c:v>
                </c:pt>
                <c:pt idx="139">
                  <c:v>67.248000000000005</c:v>
                </c:pt>
                <c:pt idx="140">
                  <c:v>67.313999999999993</c:v>
                </c:pt>
                <c:pt idx="141">
                  <c:v>67.38</c:v>
                </c:pt>
                <c:pt idx="142">
                  <c:v>67.444999999999993</c:v>
                </c:pt>
                <c:pt idx="143">
                  <c:v>67.510000000000005</c:v>
                </c:pt>
                <c:pt idx="144">
                  <c:v>67.575000000000003</c:v>
                </c:pt>
                <c:pt idx="145">
                  <c:v>67.638999999999996</c:v>
                </c:pt>
                <c:pt idx="146">
                  <c:v>67.703000000000003</c:v>
                </c:pt>
                <c:pt idx="147">
                  <c:v>67.766999999999996</c:v>
                </c:pt>
                <c:pt idx="148">
                  <c:v>67.83</c:v>
                </c:pt>
                <c:pt idx="149">
                  <c:v>67.893000000000001</c:v>
                </c:pt>
                <c:pt idx="150">
                  <c:v>67.954999999999998</c:v>
                </c:pt>
                <c:pt idx="151">
                  <c:v>68.018000000000001</c:v>
                </c:pt>
                <c:pt idx="152">
                  <c:v>68.078999999999994</c:v>
                </c:pt>
                <c:pt idx="153">
                  <c:v>68.141000000000005</c:v>
                </c:pt>
                <c:pt idx="154">
                  <c:v>68.201999999999998</c:v>
                </c:pt>
                <c:pt idx="155">
                  <c:v>68.263000000000005</c:v>
                </c:pt>
                <c:pt idx="156">
                  <c:v>68.323999999999998</c:v>
                </c:pt>
                <c:pt idx="157">
                  <c:v>68.384</c:v>
                </c:pt>
                <c:pt idx="158">
                  <c:v>68.444999999999993</c:v>
                </c:pt>
                <c:pt idx="159">
                  <c:v>68.504000000000005</c:v>
                </c:pt>
                <c:pt idx="160">
                  <c:v>68.563999999999993</c:v>
                </c:pt>
                <c:pt idx="161">
                  <c:v>68.622</c:v>
                </c:pt>
                <c:pt idx="162">
                  <c:v>68.682000000000002</c:v>
                </c:pt>
                <c:pt idx="163">
                  <c:v>68.741</c:v>
                </c:pt>
                <c:pt idx="164">
                  <c:v>68.798000000000002</c:v>
                </c:pt>
                <c:pt idx="165">
                  <c:v>68.856999999999999</c:v>
                </c:pt>
                <c:pt idx="166">
                  <c:v>68.915000000000006</c:v>
                </c:pt>
                <c:pt idx="167">
                  <c:v>68.971999999999994</c:v>
                </c:pt>
                <c:pt idx="168">
                  <c:v>69.028999999999996</c:v>
                </c:pt>
                <c:pt idx="169">
                  <c:v>69.087000000000003</c:v>
                </c:pt>
                <c:pt idx="170">
                  <c:v>69.143000000000001</c:v>
                </c:pt>
                <c:pt idx="171">
                  <c:v>69.2</c:v>
                </c:pt>
                <c:pt idx="172">
                  <c:v>69.256</c:v>
                </c:pt>
                <c:pt idx="173">
                  <c:v>69.311999999999998</c:v>
                </c:pt>
                <c:pt idx="174">
                  <c:v>69.367999999999995</c:v>
                </c:pt>
                <c:pt idx="175">
                  <c:v>69.424000000000007</c:v>
                </c:pt>
                <c:pt idx="176">
                  <c:v>69.48</c:v>
                </c:pt>
                <c:pt idx="177">
                  <c:v>69.534000000000006</c:v>
                </c:pt>
                <c:pt idx="178">
                  <c:v>69.59</c:v>
                </c:pt>
                <c:pt idx="179">
                  <c:v>69.644999999999996</c:v>
                </c:pt>
                <c:pt idx="180">
                  <c:v>69.698999999999998</c:v>
                </c:pt>
                <c:pt idx="181">
                  <c:v>69.754000000000005</c:v>
                </c:pt>
                <c:pt idx="182">
                  <c:v>69.808000000000007</c:v>
                </c:pt>
                <c:pt idx="183">
                  <c:v>69.861999999999995</c:v>
                </c:pt>
                <c:pt idx="184">
                  <c:v>69.915999999999997</c:v>
                </c:pt>
                <c:pt idx="185">
                  <c:v>69.97</c:v>
                </c:pt>
                <c:pt idx="186">
                  <c:v>70.024000000000001</c:v>
                </c:pt>
                <c:pt idx="187">
                  <c:v>70.076999999999998</c:v>
                </c:pt>
                <c:pt idx="188">
                  <c:v>70.13</c:v>
                </c:pt>
                <c:pt idx="189">
                  <c:v>70.183000000000007</c:v>
                </c:pt>
                <c:pt idx="190">
                  <c:v>70.236000000000004</c:v>
                </c:pt>
                <c:pt idx="191">
                  <c:v>70.289000000000001</c:v>
                </c:pt>
                <c:pt idx="192">
                  <c:v>70.340999999999994</c:v>
                </c:pt>
                <c:pt idx="193">
                  <c:v>70.394000000000005</c:v>
                </c:pt>
                <c:pt idx="194">
                  <c:v>70.445999999999998</c:v>
                </c:pt>
                <c:pt idx="195">
                  <c:v>70.498000000000005</c:v>
                </c:pt>
                <c:pt idx="196">
                  <c:v>70.55</c:v>
                </c:pt>
                <c:pt idx="197">
                  <c:v>70.602000000000004</c:v>
                </c:pt>
                <c:pt idx="198">
                  <c:v>70.653000000000006</c:v>
                </c:pt>
                <c:pt idx="199">
                  <c:v>70.704999999999998</c:v>
                </c:pt>
                <c:pt idx="200">
                  <c:v>70.756</c:v>
                </c:pt>
                <c:pt idx="201">
                  <c:v>70.807000000000002</c:v>
                </c:pt>
                <c:pt idx="202">
                  <c:v>70.858000000000004</c:v>
                </c:pt>
                <c:pt idx="203">
                  <c:v>70.91</c:v>
                </c:pt>
                <c:pt idx="204">
                  <c:v>70.959999999999994</c:v>
                </c:pt>
                <c:pt idx="205">
                  <c:v>71.010999999999996</c:v>
                </c:pt>
                <c:pt idx="206">
                  <c:v>71.061000000000007</c:v>
                </c:pt>
                <c:pt idx="207">
                  <c:v>71.111999999999995</c:v>
                </c:pt>
                <c:pt idx="208">
                  <c:v>71.162000000000006</c:v>
                </c:pt>
                <c:pt idx="209">
                  <c:v>71.212000000000003</c:v>
                </c:pt>
                <c:pt idx="210">
                  <c:v>71.262</c:v>
                </c:pt>
                <c:pt idx="211">
                  <c:v>71.311999999999998</c:v>
                </c:pt>
                <c:pt idx="212">
                  <c:v>71.361999999999995</c:v>
                </c:pt>
                <c:pt idx="213">
                  <c:v>71.412000000000006</c:v>
                </c:pt>
                <c:pt idx="214">
                  <c:v>71.462000000000003</c:v>
                </c:pt>
                <c:pt idx="215">
                  <c:v>71.510999999999996</c:v>
                </c:pt>
                <c:pt idx="216">
                  <c:v>71.56</c:v>
                </c:pt>
                <c:pt idx="217">
                  <c:v>71.61</c:v>
                </c:pt>
                <c:pt idx="218">
                  <c:v>71.659000000000006</c:v>
                </c:pt>
                <c:pt idx="219">
                  <c:v>71.707999999999998</c:v>
                </c:pt>
                <c:pt idx="220">
                  <c:v>71.757000000000005</c:v>
                </c:pt>
                <c:pt idx="221">
                  <c:v>71.805999999999997</c:v>
                </c:pt>
                <c:pt idx="222">
                  <c:v>71.855000000000004</c:v>
                </c:pt>
                <c:pt idx="223">
                  <c:v>71.903000000000006</c:v>
                </c:pt>
                <c:pt idx="224">
                  <c:v>71.953000000000003</c:v>
                </c:pt>
                <c:pt idx="225">
                  <c:v>72.001000000000005</c:v>
                </c:pt>
                <c:pt idx="226">
                  <c:v>72.05</c:v>
                </c:pt>
                <c:pt idx="227">
                  <c:v>72.097999999999999</c:v>
                </c:pt>
                <c:pt idx="228">
                  <c:v>72.146000000000001</c:v>
                </c:pt>
                <c:pt idx="229">
                  <c:v>72.194000000000003</c:v>
                </c:pt>
                <c:pt idx="230">
                  <c:v>72.242999999999995</c:v>
                </c:pt>
                <c:pt idx="231">
                  <c:v>72.290000000000006</c:v>
                </c:pt>
                <c:pt idx="232">
                  <c:v>72.338999999999999</c:v>
                </c:pt>
                <c:pt idx="233">
                  <c:v>72.385999999999996</c:v>
                </c:pt>
                <c:pt idx="234">
                  <c:v>72.433999999999997</c:v>
                </c:pt>
                <c:pt idx="235">
                  <c:v>72.481999999999999</c:v>
                </c:pt>
                <c:pt idx="236">
                  <c:v>72.53</c:v>
                </c:pt>
                <c:pt idx="237">
                  <c:v>72.576999999999998</c:v>
                </c:pt>
                <c:pt idx="238">
                  <c:v>72.625</c:v>
                </c:pt>
                <c:pt idx="239">
                  <c:v>72.673000000000002</c:v>
                </c:pt>
                <c:pt idx="240">
                  <c:v>72.72</c:v>
                </c:pt>
                <c:pt idx="241">
                  <c:v>72.766999999999996</c:v>
                </c:pt>
                <c:pt idx="242">
                  <c:v>72.814999999999998</c:v>
                </c:pt>
                <c:pt idx="243">
                  <c:v>72.861999999999995</c:v>
                </c:pt>
                <c:pt idx="244">
                  <c:v>72.909000000000006</c:v>
                </c:pt>
                <c:pt idx="245">
                  <c:v>72.956000000000003</c:v>
                </c:pt>
                <c:pt idx="246">
                  <c:v>73.003</c:v>
                </c:pt>
                <c:pt idx="247">
                  <c:v>73.05</c:v>
                </c:pt>
                <c:pt idx="248">
                  <c:v>73.096999999999994</c:v>
                </c:pt>
                <c:pt idx="249">
                  <c:v>73.144000000000005</c:v>
                </c:pt>
                <c:pt idx="250">
                  <c:v>73.191000000000003</c:v>
                </c:pt>
                <c:pt idx="251">
                  <c:v>73.238</c:v>
                </c:pt>
                <c:pt idx="252">
                  <c:v>73.284000000000006</c:v>
                </c:pt>
                <c:pt idx="253">
                  <c:v>73.331000000000003</c:v>
                </c:pt>
                <c:pt idx="254">
                  <c:v>73.376999999999995</c:v>
                </c:pt>
                <c:pt idx="255">
                  <c:v>73.424000000000007</c:v>
                </c:pt>
                <c:pt idx="256">
                  <c:v>73.47</c:v>
                </c:pt>
                <c:pt idx="257">
                  <c:v>73.516999999999996</c:v>
                </c:pt>
                <c:pt idx="258">
                  <c:v>73.563000000000002</c:v>
                </c:pt>
                <c:pt idx="259">
                  <c:v>73.61</c:v>
                </c:pt>
                <c:pt idx="260">
                  <c:v>73.655000000000001</c:v>
                </c:pt>
                <c:pt idx="261">
                  <c:v>73.701999999999998</c:v>
                </c:pt>
                <c:pt idx="262">
                  <c:v>73.748000000000005</c:v>
                </c:pt>
                <c:pt idx="263">
                  <c:v>73.793999999999997</c:v>
                </c:pt>
                <c:pt idx="264">
                  <c:v>73.84</c:v>
                </c:pt>
                <c:pt idx="265">
                  <c:v>73.885000000000005</c:v>
                </c:pt>
                <c:pt idx="266">
                  <c:v>73.930999999999997</c:v>
                </c:pt>
                <c:pt idx="267">
                  <c:v>73.977000000000004</c:v>
                </c:pt>
                <c:pt idx="268">
                  <c:v>74.022999999999996</c:v>
                </c:pt>
                <c:pt idx="269">
                  <c:v>74.069000000000003</c:v>
                </c:pt>
                <c:pt idx="270">
                  <c:v>74.114999999999995</c:v>
                </c:pt>
                <c:pt idx="271">
                  <c:v>74.161000000000001</c:v>
                </c:pt>
                <c:pt idx="272">
                  <c:v>74.206000000000003</c:v>
                </c:pt>
                <c:pt idx="273">
                  <c:v>74.251000000000005</c:v>
                </c:pt>
                <c:pt idx="274">
                  <c:v>74.296000000000006</c:v>
                </c:pt>
                <c:pt idx="275">
                  <c:v>74.341999999999999</c:v>
                </c:pt>
                <c:pt idx="276">
                  <c:v>74.387</c:v>
                </c:pt>
                <c:pt idx="277">
                  <c:v>74.433000000000007</c:v>
                </c:pt>
                <c:pt idx="278">
                  <c:v>74.477999999999994</c:v>
                </c:pt>
                <c:pt idx="279">
                  <c:v>74.522999999999996</c:v>
                </c:pt>
                <c:pt idx="280">
                  <c:v>74.567999999999998</c:v>
                </c:pt>
                <c:pt idx="281">
                  <c:v>74.613</c:v>
                </c:pt>
                <c:pt idx="282">
                  <c:v>74.658000000000001</c:v>
                </c:pt>
                <c:pt idx="283">
                  <c:v>74.703000000000003</c:v>
                </c:pt>
                <c:pt idx="284">
                  <c:v>74.748000000000005</c:v>
                </c:pt>
                <c:pt idx="285">
                  <c:v>74.793000000000006</c:v>
                </c:pt>
                <c:pt idx="286">
                  <c:v>74.837999999999994</c:v>
                </c:pt>
                <c:pt idx="287">
                  <c:v>74.882000000000005</c:v>
                </c:pt>
                <c:pt idx="288">
                  <c:v>74.927000000000007</c:v>
                </c:pt>
                <c:pt idx="289">
                  <c:v>74.971999999999994</c:v>
                </c:pt>
                <c:pt idx="290">
                  <c:v>75.016000000000005</c:v>
                </c:pt>
                <c:pt idx="291">
                  <c:v>75.06</c:v>
                </c:pt>
                <c:pt idx="292">
                  <c:v>75.105000000000004</c:v>
                </c:pt>
                <c:pt idx="293">
                  <c:v>75.149000000000001</c:v>
                </c:pt>
                <c:pt idx="294">
                  <c:v>75.192999999999998</c:v>
                </c:pt>
                <c:pt idx="295">
                  <c:v>75.238</c:v>
                </c:pt>
                <c:pt idx="296">
                  <c:v>75.281999999999996</c:v>
                </c:pt>
                <c:pt idx="297">
                  <c:v>75.325999999999993</c:v>
                </c:pt>
                <c:pt idx="298">
                  <c:v>75.37</c:v>
                </c:pt>
                <c:pt idx="299">
                  <c:v>75.414000000000001</c:v>
                </c:pt>
                <c:pt idx="300">
                  <c:v>75.457999999999998</c:v>
                </c:pt>
                <c:pt idx="301">
                  <c:v>75.501999999999995</c:v>
                </c:pt>
                <c:pt idx="302">
                  <c:v>75.546000000000006</c:v>
                </c:pt>
                <c:pt idx="303">
                  <c:v>75.588999999999999</c:v>
                </c:pt>
                <c:pt idx="304">
                  <c:v>75.632999999999996</c:v>
                </c:pt>
                <c:pt idx="305">
                  <c:v>75.677000000000007</c:v>
                </c:pt>
                <c:pt idx="306">
                  <c:v>75.72</c:v>
                </c:pt>
                <c:pt idx="307">
                  <c:v>75.763999999999996</c:v>
                </c:pt>
                <c:pt idx="308">
                  <c:v>75.808000000000007</c:v>
                </c:pt>
                <c:pt idx="309">
                  <c:v>75.850999999999999</c:v>
                </c:pt>
                <c:pt idx="310">
                  <c:v>75.894000000000005</c:v>
                </c:pt>
                <c:pt idx="311">
                  <c:v>75.936999999999998</c:v>
                </c:pt>
                <c:pt idx="312">
                  <c:v>75.98</c:v>
                </c:pt>
                <c:pt idx="313">
                  <c:v>76.024000000000001</c:v>
                </c:pt>
                <c:pt idx="314">
                  <c:v>76.066999999999993</c:v>
                </c:pt>
                <c:pt idx="315">
                  <c:v>76.11</c:v>
                </c:pt>
                <c:pt idx="316">
                  <c:v>76.153000000000006</c:v>
                </c:pt>
                <c:pt idx="317">
                  <c:v>76.195999999999998</c:v>
                </c:pt>
                <c:pt idx="318">
                  <c:v>76.239000000000004</c:v>
                </c:pt>
                <c:pt idx="319">
                  <c:v>76.281999999999996</c:v>
                </c:pt>
                <c:pt idx="320">
                  <c:v>76.325000000000003</c:v>
                </c:pt>
                <c:pt idx="321">
                  <c:v>76.367000000000004</c:v>
                </c:pt>
                <c:pt idx="322">
                  <c:v>76.411000000000001</c:v>
                </c:pt>
                <c:pt idx="323">
                  <c:v>76.453000000000003</c:v>
                </c:pt>
                <c:pt idx="324">
                  <c:v>76.495999999999995</c:v>
                </c:pt>
                <c:pt idx="325">
                  <c:v>76.537999999999997</c:v>
                </c:pt>
                <c:pt idx="326">
                  <c:v>76.581000000000003</c:v>
                </c:pt>
                <c:pt idx="327">
                  <c:v>76.623000000000005</c:v>
                </c:pt>
                <c:pt idx="328">
                  <c:v>76.665000000000006</c:v>
                </c:pt>
                <c:pt idx="329">
                  <c:v>76.707999999999998</c:v>
                </c:pt>
                <c:pt idx="330">
                  <c:v>76.75</c:v>
                </c:pt>
                <c:pt idx="331">
                  <c:v>76.793000000000006</c:v>
                </c:pt>
                <c:pt idx="332">
                  <c:v>76.834000000000003</c:v>
                </c:pt>
                <c:pt idx="333">
                  <c:v>76.876999999999995</c:v>
                </c:pt>
                <c:pt idx="334">
                  <c:v>76.918999999999997</c:v>
                </c:pt>
                <c:pt idx="335">
                  <c:v>76.960999999999999</c:v>
                </c:pt>
                <c:pt idx="336">
                  <c:v>77.003</c:v>
                </c:pt>
                <c:pt idx="337">
                  <c:v>77.045000000000002</c:v>
                </c:pt>
                <c:pt idx="338">
                  <c:v>77.087000000000003</c:v>
                </c:pt>
                <c:pt idx="339">
                  <c:v>77.129000000000005</c:v>
                </c:pt>
                <c:pt idx="340">
                  <c:v>77.171000000000006</c:v>
                </c:pt>
                <c:pt idx="341">
                  <c:v>77.212000000000003</c:v>
                </c:pt>
                <c:pt idx="342">
                  <c:v>77.254000000000005</c:v>
                </c:pt>
                <c:pt idx="343">
                  <c:v>77.296000000000006</c:v>
                </c:pt>
                <c:pt idx="344">
                  <c:v>77.337000000000003</c:v>
                </c:pt>
                <c:pt idx="345">
                  <c:v>77.379000000000005</c:v>
                </c:pt>
                <c:pt idx="346">
                  <c:v>77.42</c:v>
                </c:pt>
                <c:pt idx="347">
                  <c:v>77.462000000000003</c:v>
                </c:pt>
                <c:pt idx="348">
                  <c:v>77.504000000000005</c:v>
                </c:pt>
                <c:pt idx="349">
                  <c:v>77.545000000000002</c:v>
                </c:pt>
                <c:pt idx="350">
                  <c:v>77.587000000000003</c:v>
                </c:pt>
                <c:pt idx="351">
                  <c:v>77.626999999999995</c:v>
                </c:pt>
                <c:pt idx="352">
                  <c:v>77.668999999999997</c:v>
                </c:pt>
                <c:pt idx="353">
                  <c:v>77.709999999999994</c:v>
                </c:pt>
                <c:pt idx="354">
                  <c:v>77.751000000000005</c:v>
                </c:pt>
                <c:pt idx="355">
                  <c:v>77.793000000000006</c:v>
                </c:pt>
                <c:pt idx="356">
                  <c:v>77.832999999999998</c:v>
                </c:pt>
                <c:pt idx="357">
                  <c:v>77.875</c:v>
                </c:pt>
                <c:pt idx="358">
                  <c:v>77.915999999999997</c:v>
                </c:pt>
                <c:pt idx="359">
                  <c:v>77.956999999999994</c:v>
                </c:pt>
                <c:pt idx="360">
                  <c:v>77.998000000000005</c:v>
                </c:pt>
                <c:pt idx="361">
                  <c:v>78.039000000000001</c:v>
                </c:pt>
                <c:pt idx="362">
                  <c:v>78.078999999999994</c:v>
                </c:pt>
                <c:pt idx="363">
                  <c:v>78.12</c:v>
                </c:pt>
                <c:pt idx="364">
                  <c:v>78.161000000000001</c:v>
                </c:pt>
                <c:pt idx="365">
                  <c:v>78.201999999999998</c:v>
                </c:pt>
                <c:pt idx="366">
                  <c:v>78.242999999999995</c:v>
                </c:pt>
                <c:pt idx="367">
                  <c:v>78.283000000000001</c:v>
                </c:pt>
                <c:pt idx="368">
                  <c:v>78.323999999999998</c:v>
                </c:pt>
                <c:pt idx="369">
                  <c:v>78.364000000000004</c:v>
                </c:pt>
                <c:pt idx="370">
                  <c:v>78.405000000000001</c:v>
                </c:pt>
                <c:pt idx="371">
                  <c:v>78.444999999999993</c:v>
                </c:pt>
                <c:pt idx="372">
                  <c:v>78.486000000000004</c:v>
                </c:pt>
                <c:pt idx="373">
                  <c:v>78.525999999999996</c:v>
                </c:pt>
                <c:pt idx="374">
                  <c:v>78.566999999999993</c:v>
                </c:pt>
                <c:pt idx="375">
                  <c:v>78.606999999999999</c:v>
                </c:pt>
                <c:pt idx="376">
                  <c:v>78.647999999999996</c:v>
                </c:pt>
                <c:pt idx="377">
                  <c:v>78.686999999999998</c:v>
                </c:pt>
                <c:pt idx="378">
                  <c:v>78.727999999999994</c:v>
                </c:pt>
                <c:pt idx="379">
                  <c:v>78.768000000000001</c:v>
                </c:pt>
                <c:pt idx="380">
                  <c:v>78.808000000000007</c:v>
                </c:pt>
                <c:pt idx="381">
                  <c:v>78.849000000000004</c:v>
                </c:pt>
                <c:pt idx="382">
                  <c:v>78.888999999999996</c:v>
                </c:pt>
                <c:pt idx="383">
                  <c:v>78.929000000000002</c:v>
                </c:pt>
                <c:pt idx="384">
                  <c:v>78.968000000000004</c:v>
                </c:pt>
                <c:pt idx="385">
                  <c:v>79.009</c:v>
                </c:pt>
                <c:pt idx="386">
                  <c:v>79.048000000000002</c:v>
                </c:pt>
                <c:pt idx="387">
                  <c:v>79.087999999999994</c:v>
                </c:pt>
                <c:pt idx="388">
                  <c:v>79.128</c:v>
                </c:pt>
                <c:pt idx="389">
                  <c:v>79.168000000000006</c:v>
                </c:pt>
                <c:pt idx="390">
                  <c:v>79.207999999999998</c:v>
                </c:pt>
                <c:pt idx="391">
                  <c:v>79.247</c:v>
                </c:pt>
                <c:pt idx="392">
                  <c:v>79.287000000000006</c:v>
                </c:pt>
                <c:pt idx="393">
                  <c:v>79.325999999999993</c:v>
                </c:pt>
                <c:pt idx="394">
                  <c:v>79.366</c:v>
                </c:pt>
                <c:pt idx="395">
                  <c:v>79.406000000000006</c:v>
                </c:pt>
                <c:pt idx="396">
                  <c:v>79.444999999999993</c:v>
                </c:pt>
                <c:pt idx="397">
                  <c:v>79.484999999999999</c:v>
                </c:pt>
                <c:pt idx="398">
                  <c:v>79.524000000000001</c:v>
                </c:pt>
                <c:pt idx="399">
                  <c:v>79.563999999999993</c:v>
                </c:pt>
                <c:pt idx="400">
                  <c:v>79.602999999999994</c:v>
                </c:pt>
                <c:pt idx="401">
                  <c:v>79.641999999999996</c:v>
                </c:pt>
                <c:pt idx="402">
                  <c:v>79.682000000000002</c:v>
                </c:pt>
                <c:pt idx="403">
                  <c:v>79.721000000000004</c:v>
                </c:pt>
                <c:pt idx="404">
                  <c:v>79.760000000000005</c:v>
                </c:pt>
                <c:pt idx="405">
                  <c:v>79.799000000000007</c:v>
                </c:pt>
                <c:pt idx="406">
                  <c:v>79.837999999999994</c:v>
                </c:pt>
                <c:pt idx="407">
                  <c:v>79.876999999999995</c:v>
                </c:pt>
                <c:pt idx="408">
                  <c:v>79.917000000000002</c:v>
                </c:pt>
                <c:pt idx="409">
                  <c:v>79.954999999999998</c:v>
                </c:pt>
                <c:pt idx="410">
                  <c:v>79.994</c:v>
                </c:pt>
                <c:pt idx="411">
                  <c:v>80.033000000000001</c:v>
                </c:pt>
                <c:pt idx="412">
                  <c:v>80.072000000000003</c:v>
                </c:pt>
                <c:pt idx="413">
                  <c:v>80.111000000000004</c:v>
                </c:pt>
                <c:pt idx="414">
                  <c:v>80.150000000000006</c:v>
                </c:pt>
                <c:pt idx="415">
                  <c:v>80.188000000000002</c:v>
                </c:pt>
                <c:pt idx="416">
                  <c:v>80.227000000000004</c:v>
                </c:pt>
                <c:pt idx="417">
                  <c:v>80.266000000000005</c:v>
                </c:pt>
                <c:pt idx="418">
                  <c:v>80.304000000000002</c:v>
                </c:pt>
                <c:pt idx="419">
                  <c:v>80.343000000000004</c:v>
                </c:pt>
                <c:pt idx="420">
                  <c:v>80.382000000000005</c:v>
                </c:pt>
                <c:pt idx="421">
                  <c:v>80.42</c:v>
                </c:pt>
                <c:pt idx="422">
                  <c:v>80.459000000000003</c:v>
                </c:pt>
                <c:pt idx="423">
                  <c:v>80.497</c:v>
                </c:pt>
                <c:pt idx="424">
                  <c:v>80.534999999999997</c:v>
                </c:pt>
                <c:pt idx="425">
                  <c:v>80.573999999999998</c:v>
                </c:pt>
                <c:pt idx="426">
                  <c:v>80.613</c:v>
                </c:pt>
                <c:pt idx="427">
                  <c:v>80.650999999999996</c:v>
                </c:pt>
                <c:pt idx="428">
                  <c:v>80.688999999999993</c:v>
                </c:pt>
                <c:pt idx="429">
                  <c:v>80.727000000000004</c:v>
                </c:pt>
                <c:pt idx="430">
                  <c:v>80.766000000000005</c:v>
                </c:pt>
                <c:pt idx="431">
                  <c:v>80.802999999999997</c:v>
                </c:pt>
                <c:pt idx="432">
                  <c:v>80.841999999999999</c:v>
                </c:pt>
                <c:pt idx="433">
                  <c:v>80.88</c:v>
                </c:pt>
                <c:pt idx="434">
                  <c:v>80.918000000000006</c:v>
                </c:pt>
                <c:pt idx="435">
                  <c:v>80.956000000000003</c:v>
                </c:pt>
                <c:pt idx="436">
                  <c:v>80.994</c:v>
                </c:pt>
                <c:pt idx="437">
                  <c:v>81.031999999999996</c:v>
                </c:pt>
                <c:pt idx="438">
                  <c:v>81.069999999999993</c:v>
                </c:pt>
                <c:pt idx="439">
                  <c:v>81.108000000000004</c:v>
                </c:pt>
                <c:pt idx="440">
                  <c:v>81.146000000000001</c:v>
                </c:pt>
                <c:pt idx="441">
                  <c:v>81.183999999999997</c:v>
                </c:pt>
                <c:pt idx="442">
                  <c:v>81.221999999999994</c:v>
                </c:pt>
                <c:pt idx="443">
                  <c:v>81.259</c:v>
                </c:pt>
                <c:pt idx="444">
                  <c:v>81.296999999999997</c:v>
                </c:pt>
                <c:pt idx="445">
                  <c:v>81.334999999999994</c:v>
                </c:pt>
                <c:pt idx="446">
                  <c:v>81.373000000000005</c:v>
                </c:pt>
                <c:pt idx="447">
                  <c:v>81.41</c:v>
                </c:pt>
                <c:pt idx="448">
                  <c:v>81.447000000000003</c:v>
                </c:pt>
                <c:pt idx="449">
                  <c:v>81.484999999999999</c:v>
                </c:pt>
                <c:pt idx="450">
                  <c:v>81.522999999999996</c:v>
                </c:pt>
                <c:pt idx="451">
                  <c:v>81.56</c:v>
                </c:pt>
                <c:pt idx="452">
                  <c:v>81.596999999999994</c:v>
                </c:pt>
                <c:pt idx="453">
                  <c:v>81.635000000000005</c:v>
                </c:pt>
                <c:pt idx="454">
                  <c:v>81.673000000000002</c:v>
                </c:pt>
                <c:pt idx="455">
                  <c:v>81.709999999999994</c:v>
                </c:pt>
                <c:pt idx="456">
                  <c:v>81.747</c:v>
                </c:pt>
                <c:pt idx="457">
                  <c:v>81.784000000000006</c:v>
                </c:pt>
                <c:pt idx="458">
                  <c:v>81.822000000000003</c:v>
                </c:pt>
                <c:pt idx="459">
                  <c:v>81.858999999999995</c:v>
                </c:pt>
                <c:pt idx="460">
                  <c:v>81.897000000000006</c:v>
                </c:pt>
                <c:pt idx="461">
                  <c:v>81.933000000000007</c:v>
                </c:pt>
                <c:pt idx="462">
                  <c:v>81.97</c:v>
                </c:pt>
                <c:pt idx="463">
                  <c:v>82.007999999999996</c:v>
                </c:pt>
                <c:pt idx="464">
                  <c:v>82.045000000000002</c:v>
                </c:pt>
                <c:pt idx="465">
                  <c:v>82.081999999999994</c:v>
                </c:pt>
                <c:pt idx="466">
                  <c:v>82.119</c:v>
                </c:pt>
                <c:pt idx="467">
                  <c:v>82.156000000000006</c:v>
                </c:pt>
                <c:pt idx="468">
                  <c:v>82.192999999999998</c:v>
                </c:pt>
                <c:pt idx="469">
                  <c:v>82.23</c:v>
                </c:pt>
                <c:pt idx="470">
                  <c:v>82.266999999999996</c:v>
                </c:pt>
                <c:pt idx="471">
                  <c:v>82.304000000000002</c:v>
                </c:pt>
                <c:pt idx="472">
                  <c:v>82.34</c:v>
                </c:pt>
                <c:pt idx="473">
                  <c:v>82.376999999999995</c:v>
                </c:pt>
                <c:pt idx="474">
                  <c:v>82.414000000000001</c:v>
                </c:pt>
                <c:pt idx="475">
                  <c:v>82.450999999999993</c:v>
                </c:pt>
                <c:pt idx="476">
                  <c:v>82.488</c:v>
                </c:pt>
                <c:pt idx="477">
                  <c:v>82.525000000000006</c:v>
                </c:pt>
                <c:pt idx="478">
                  <c:v>82.561000000000007</c:v>
                </c:pt>
                <c:pt idx="479">
                  <c:v>82.597999999999999</c:v>
                </c:pt>
                <c:pt idx="480">
                  <c:v>82.634</c:v>
                </c:pt>
                <c:pt idx="481">
                  <c:v>82.671000000000006</c:v>
                </c:pt>
                <c:pt idx="482">
                  <c:v>82.707999999999998</c:v>
                </c:pt>
                <c:pt idx="483">
                  <c:v>82.744</c:v>
                </c:pt>
                <c:pt idx="484">
                  <c:v>82.781000000000006</c:v>
                </c:pt>
                <c:pt idx="485">
                  <c:v>82.816999999999993</c:v>
                </c:pt>
                <c:pt idx="486">
                  <c:v>82.852999999999994</c:v>
                </c:pt>
                <c:pt idx="487">
                  <c:v>82.89</c:v>
                </c:pt>
                <c:pt idx="488">
                  <c:v>82.926000000000002</c:v>
                </c:pt>
                <c:pt idx="489">
                  <c:v>82.962999999999994</c:v>
                </c:pt>
                <c:pt idx="490">
                  <c:v>82.998999999999995</c:v>
                </c:pt>
                <c:pt idx="491">
                  <c:v>83.036000000000001</c:v>
                </c:pt>
                <c:pt idx="492">
                  <c:v>83.070999999999998</c:v>
                </c:pt>
                <c:pt idx="493">
                  <c:v>83.108000000000004</c:v>
                </c:pt>
                <c:pt idx="494">
                  <c:v>83.144000000000005</c:v>
                </c:pt>
                <c:pt idx="495">
                  <c:v>83.18</c:v>
                </c:pt>
                <c:pt idx="496">
                  <c:v>83.216999999999999</c:v>
                </c:pt>
                <c:pt idx="497">
                  <c:v>83.253</c:v>
                </c:pt>
                <c:pt idx="498">
                  <c:v>83.289000000000001</c:v>
                </c:pt>
                <c:pt idx="499">
                  <c:v>83.325000000000003</c:v>
                </c:pt>
                <c:pt idx="500">
                  <c:v>83.361000000000004</c:v>
                </c:pt>
                <c:pt idx="501">
                  <c:v>83.397000000000006</c:v>
                </c:pt>
                <c:pt idx="502">
                  <c:v>83.433000000000007</c:v>
                </c:pt>
                <c:pt idx="503">
                  <c:v>83.468999999999994</c:v>
                </c:pt>
                <c:pt idx="504">
                  <c:v>83.504999999999995</c:v>
                </c:pt>
                <c:pt idx="505">
                  <c:v>83.540999999999997</c:v>
                </c:pt>
                <c:pt idx="506">
                  <c:v>83.576999999999998</c:v>
                </c:pt>
                <c:pt idx="507">
                  <c:v>83.613</c:v>
                </c:pt>
                <c:pt idx="508">
                  <c:v>83.649000000000001</c:v>
                </c:pt>
                <c:pt idx="509">
                  <c:v>83.683999999999997</c:v>
                </c:pt>
                <c:pt idx="510">
                  <c:v>83.72</c:v>
                </c:pt>
                <c:pt idx="511">
                  <c:v>83.756</c:v>
                </c:pt>
                <c:pt idx="512">
                  <c:v>83.792000000000002</c:v>
                </c:pt>
                <c:pt idx="513">
                  <c:v>83.826999999999998</c:v>
                </c:pt>
                <c:pt idx="514">
                  <c:v>83.863</c:v>
                </c:pt>
                <c:pt idx="515">
                  <c:v>83.897999999999996</c:v>
                </c:pt>
                <c:pt idx="516">
                  <c:v>83.933999999999997</c:v>
                </c:pt>
                <c:pt idx="517">
                  <c:v>83.968999999999994</c:v>
                </c:pt>
                <c:pt idx="518">
                  <c:v>84.004999999999995</c:v>
                </c:pt>
                <c:pt idx="519">
                  <c:v>84.040999999999997</c:v>
                </c:pt>
                <c:pt idx="520">
                  <c:v>84.075999999999993</c:v>
                </c:pt>
                <c:pt idx="521">
                  <c:v>84.111999999999995</c:v>
                </c:pt>
                <c:pt idx="522">
                  <c:v>84.147000000000006</c:v>
                </c:pt>
                <c:pt idx="523">
                  <c:v>84.183000000000007</c:v>
                </c:pt>
                <c:pt idx="524">
                  <c:v>84.218000000000004</c:v>
                </c:pt>
                <c:pt idx="525">
                  <c:v>84.253</c:v>
                </c:pt>
                <c:pt idx="526">
                  <c:v>84.289000000000001</c:v>
                </c:pt>
                <c:pt idx="527">
                  <c:v>84.323999999999998</c:v>
                </c:pt>
                <c:pt idx="528">
                  <c:v>84.358999999999995</c:v>
                </c:pt>
                <c:pt idx="529">
                  <c:v>84.394999999999996</c:v>
                </c:pt>
                <c:pt idx="530">
                  <c:v>84.429000000000002</c:v>
                </c:pt>
                <c:pt idx="531">
                  <c:v>84.463999999999999</c:v>
                </c:pt>
                <c:pt idx="532">
                  <c:v>84.498999999999995</c:v>
                </c:pt>
                <c:pt idx="533">
                  <c:v>84.534999999999997</c:v>
                </c:pt>
                <c:pt idx="534">
                  <c:v>84.57</c:v>
                </c:pt>
                <c:pt idx="535">
                  <c:v>84.605000000000004</c:v>
                </c:pt>
                <c:pt idx="536">
                  <c:v>84.64</c:v>
                </c:pt>
                <c:pt idx="537">
                  <c:v>84.674999999999997</c:v>
                </c:pt>
                <c:pt idx="538">
                  <c:v>84.71</c:v>
                </c:pt>
                <c:pt idx="539">
                  <c:v>84.745000000000005</c:v>
                </c:pt>
                <c:pt idx="540">
                  <c:v>84.78</c:v>
                </c:pt>
                <c:pt idx="541">
                  <c:v>84.814999999999998</c:v>
                </c:pt>
                <c:pt idx="542">
                  <c:v>84.85</c:v>
                </c:pt>
                <c:pt idx="543">
                  <c:v>84.885000000000005</c:v>
                </c:pt>
                <c:pt idx="544">
                  <c:v>84.918999999999997</c:v>
                </c:pt>
                <c:pt idx="545">
                  <c:v>84.953999999999994</c:v>
                </c:pt>
                <c:pt idx="546">
                  <c:v>84.989000000000004</c:v>
                </c:pt>
                <c:pt idx="547">
                  <c:v>85.024000000000001</c:v>
                </c:pt>
                <c:pt idx="548">
                  <c:v>85.058000000000007</c:v>
                </c:pt>
                <c:pt idx="549">
                  <c:v>85.093000000000004</c:v>
                </c:pt>
                <c:pt idx="550">
                  <c:v>85.128</c:v>
                </c:pt>
                <c:pt idx="551">
                  <c:v>85.162000000000006</c:v>
                </c:pt>
                <c:pt idx="552">
                  <c:v>85.197000000000003</c:v>
                </c:pt>
                <c:pt idx="553">
                  <c:v>85.231999999999999</c:v>
                </c:pt>
                <c:pt idx="554">
                  <c:v>85.266000000000005</c:v>
                </c:pt>
                <c:pt idx="555">
                  <c:v>85.301000000000002</c:v>
                </c:pt>
                <c:pt idx="556">
                  <c:v>85.334999999999994</c:v>
                </c:pt>
                <c:pt idx="557">
                  <c:v>85.37</c:v>
                </c:pt>
                <c:pt idx="558">
                  <c:v>85.403999999999996</c:v>
                </c:pt>
                <c:pt idx="559">
                  <c:v>85.438000000000002</c:v>
                </c:pt>
                <c:pt idx="560">
                  <c:v>85.472999999999999</c:v>
                </c:pt>
                <c:pt idx="561">
                  <c:v>85.507000000000005</c:v>
                </c:pt>
                <c:pt idx="562">
                  <c:v>85.540999999999997</c:v>
                </c:pt>
                <c:pt idx="563">
                  <c:v>85.575999999999993</c:v>
                </c:pt>
                <c:pt idx="564">
                  <c:v>85.61</c:v>
                </c:pt>
                <c:pt idx="565">
                  <c:v>85.644000000000005</c:v>
                </c:pt>
                <c:pt idx="566">
                  <c:v>85.677999999999997</c:v>
                </c:pt>
                <c:pt idx="567">
                  <c:v>85.712000000000003</c:v>
                </c:pt>
                <c:pt idx="568">
                  <c:v>85.747</c:v>
                </c:pt>
                <c:pt idx="569">
                  <c:v>85.781000000000006</c:v>
                </c:pt>
                <c:pt idx="570">
                  <c:v>85.814999999999998</c:v>
                </c:pt>
                <c:pt idx="571">
                  <c:v>85.849000000000004</c:v>
                </c:pt>
                <c:pt idx="572">
                  <c:v>85.882999999999996</c:v>
                </c:pt>
                <c:pt idx="573">
                  <c:v>85.917000000000002</c:v>
                </c:pt>
                <c:pt idx="574">
                  <c:v>85.950999999999993</c:v>
                </c:pt>
                <c:pt idx="575">
                  <c:v>85.984999999999999</c:v>
                </c:pt>
                <c:pt idx="576">
                  <c:v>86.019000000000005</c:v>
                </c:pt>
                <c:pt idx="577">
                  <c:v>86.052999999999997</c:v>
                </c:pt>
                <c:pt idx="578">
                  <c:v>86.087000000000003</c:v>
                </c:pt>
                <c:pt idx="579">
                  <c:v>86.120999999999995</c:v>
                </c:pt>
                <c:pt idx="580">
                  <c:v>86.155000000000001</c:v>
                </c:pt>
                <c:pt idx="581">
                  <c:v>86.188999999999993</c:v>
                </c:pt>
                <c:pt idx="582">
                  <c:v>86.221999999999994</c:v>
                </c:pt>
                <c:pt idx="583">
                  <c:v>86.256</c:v>
                </c:pt>
                <c:pt idx="584">
                  <c:v>86.29</c:v>
                </c:pt>
                <c:pt idx="585">
                  <c:v>86.322999999999993</c:v>
                </c:pt>
                <c:pt idx="586">
                  <c:v>86.356999999999999</c:v>
                </c:pt>
                <c:pt idx="587">
                  <c:v>86.391000000000005</c:v>
                </c:pt>
                <c:pt idx="588">
                  <c:v>86.424000000000007</c:v>
                </c:pt>
                <c:pt idx="589">
                  <c:v>86.457999999999998</c:v>
                </c:pt>
                <c:pt idx="590">
                  <c:v>86.491</c:v>
                </c:pt>
                <c:pt idx="591">
                  <c:v>86.525000000000006</c:v>
                </c:pt>
                <c:pt idx="592">
                  <c:v>86.558000000000007</c:v>
                </c:pt>
                <c:pt idx="593">
                  <c:v>86.591999999999999</c:v>
                </c:pt>
                <c:pt idx="594">
                  <c:v>86.625</c:v>
                </c:pt>
                <c:pt idx="595">
                  <c:v>86.658000000000001</c:v>
                </c:pt>
                <c:pt idx="596">
                  <c:v>86.692999999999998</c:v>
                </c:pt>
                <c:pt idx="597">
                  <c:v>86.725999999999999</c:v>
                </c:pt>
                <c:pt idx="598">
                  <c:v>86.759</c:v>
                </c:pt>
                <c:pt idx="599">
                  <c:v>86.793000000000006</c:v>
                </c:pt>
                <c:pt idx="600">
                  <c:v>86.825999999999993</c:v>
                </c:pt>
                <c:pt idx="601">
                  <c:v>86.858999999999995</c:v>
                </c:pt>
                <c:pt idx="602">
                  <c:v>86.891999999999996</c:v>
                </c:pt>
                <c:pt idx="603">
                  <c:v>86.926000000000002</c:v>
                </c:pt>
                <c:pt idx="604">
                  <c:v>86.959000000000003</c:v>
                </c:pt>
                <c:pt idx="605">
                  <c:v>86.992000000000004</c:v>
                </c:pt>
                <c:pt idx="606">
                  <c:v>87.025000000000006</c:v>
                </c:pt>
                <c:pt idx="607">
                  <c:v>87.058000000000007</c:v>
                </c:pt>
                <c:pt idx="608">
                  <c:v>87.090999999999994</c:v>
                </c:pt>
                <c:pt idx="609">
                  <c:v>87.123999999999995</c:v>
                </c:pt>
                <c:pt idx="610">
                  <c:v>87.158000000000001</c:v>
                </c:pt>
                <c:pt idx="611">
                  <c:v>87.191000000000003</c:v>
                </c:pt>
                <c:pt idx="612">
                  <c:v>87.224000000000004</c:v>
                </c:pt>
                <c:pt idx="613">
                  <c:v>87.257000000000005</c:v>
                </c:pt>
                <c:pt idx="614">
                  <c:v>87.29</c:v>
                </c:pt>
                <c:pt idx="615">
                  <c:v>87.322999999999993</c:v>
                </c:pt>
                <c:pt idx="616">
                  <c:v>87.355999999999995</c:v>
                </c:pt>
                <c:pt idx="617">
                  <c:v>87.388999999999996</c:v>
                </c:pt>
                <c:pt idx="618">
                  <c:v>87.421000000000006</c:v>
                </c:pt>
                <c:pt idx="619">
                  <c:v>87.453999999999994</c:v>
                </c:pt>
                <c:pt idx="620">
                  <c:v>87.486999999999995</c:v>
                </c:pt>
                <c:pt idx="621">
                  <c:v>87.521000000000001</c:v>
                </c:pt>
                <c:pt idx="622">
                  <c:v>87.552999999999997</c:v>
                </c:pt>
                <c:pt idx="623">
                  <c:v>87.585999999999999</c:v>
                </c:pt>
                <c:pt idx="624">
                  <c:v>87.619</c:v>
                </c:pt>
                <c:pt idx="625">
                  <c:v>87.650999999999996</c:v>
                </c:pt>
                <c:pt idx="626">
                  <c:v>87.683999999999997</c:v>
                </c:pt>
                <c:pt idx="627">
                  <c:v>87.716999999999999</c:v>
                </c:pt>
                <c:pt idx="628">
                  <c:v>87.748999999999995</c:v>
                </c:pt>
                <c:pt idx="629">
                  <c:v>87.781999999999996</c:v>
                </c:pt>
                <c:pt idx="630">
                  <c:v>87.813999999999993</c:v>
                </c:pt>
                <c:pt idx="631">
                  <c:v>87.847999999999999</c:v>
                </c:pt>
                <c:pt idx="632">
                  <c:v>87.88</c:v>
                </c:pt>
                <c:pt idx="633">
                  <c:v>87.912999999999997</c:v>
                </c:pt>
                <c:pt idx="634">
                  <c:v>87.944999999999993</c:v>
                </c:pt>
                <c:pt idx="635">
                  <c:v>87.977999999999994</c:v>
                </c:pt>
                <c:pt idx="636">
                  <c:v>88.01</c:v>
                </c:pt>
                <c:pt idx="637">
                  <c:v>88.042000000000002</c:v>
                </c:pt>
                <c:pt idx="638">
                  <c:v>88.075000000000003</c:v>
                </c:pt>
                <c:pt idx="639">
                  <c:v>88.106999999999999</c:v>
                </c:pt>
                <c:pt idx="640">
                  <c:v>88.14</c:v>
                </c:pt>
                <c:pt idx="641">
                  <c:v>88.171999999999997</c:v>
                </c:pt>
                <c:pt idx="642">
                  <c:v>88.203999999999994</c:v>
                </c:pt>
                <c:pt idx="643">
                  <c:v>88.236999999999995</c:v>
                </c:pt>
                <c:pt idx="644">
                  <c:v>88.269000000000005</c:v>
                </c:pt>
                <c:pt idx="645">
                  <c:v>88.301000000000002</c:v>
                </c:pt>
                <c:pt idx="646">
                  <c:v>88.332999999999998</c:v>
                </c:pt>
                <c:pt idx="647">
                  <c:v>88.364999999999995</c:v>
                </c:pt>
                <c:pt idx="648">
                  <c:v>88.397000000000006</c:v>
                </c:pt>
                <c:pt idx="649">
                  <c:v>88.43</c:v>
                </c:pt>
                <c:pt idx="650">
                  <c:v>88.462000000000003</c:v>
                </c:pt>
                <c:pt idx="651">
                  <c:v>88.494</c:v>
                </c:pt>
                <c:pt idx="652">
                  <c:v>88.527000000000001</c:v>
                </c:pt>
                <c:pt idx="653">
                  <c:v>88.558000000000007</c:v>
                </c:pt>
                <c:pt idx="654">
                  <c:v>88.59</c:v>
                </c:pt>
                <c:pt idx="655">
                  <c:v>88.622</c:v>
                </c:pt>
                <c:pt idx="656">
                  <c:v>88.653999999999996</c:v>
                </c:pt>
                <c:pt idx="657">
                  <c:v>88.686999999999998</c:v>
                </c:pt>
                <c:pt idx="658">
                  <c:v>88.718999999999994</c:v>
                </c:pt>
                <c:pt idx="659">
                  <c:v>88.751000000000005</c:v>
                </c:pt>
                <c:pt idx="660">
                  <c:v>88.783000000000001</c:v>
                </c:pt>
                <c:pt idx="661">
                  <c:v>88.813999999999993</c:v>
                </c:pt>
                <c:pt idx="662">
                  <c:v>88.846000000000004</c:v>
                </c:pt>
                <c:pt idx="663">
                  <c:v>88.878</c:v>
                </c:pt>
                <c:pt idx="664">
                  <c:v>88.91</c:v>
                </c:pt>
                <c:pt idx="665">
                  <c:v>88.941999999999993</c:v>
                </c:pt>
                <c:pt idx="666">
                  <c:v>88.974000000000004</c:v>
                </c:pt>
                <c:pt idx="667">
                  <c:v>89.006</c:v>
                </c:pt>
                <c:pt idx="668">
                  <c:v>89.037000000000006</c:v>
                </c:pt>
                <c:pt idx="669">
                  <c:v>89.069000000000003</c:v>
                </c:pt>
                <c:pt idx="670">
                  <c:v>89.1</c:v>
                </c:pt>
                <c:pt idx="671">
                  <c:v>89.132000000000005</c:v>
                </c:pt>
                <c:pt idx="672">
                  <c:v>89.164000000000001</c:v>
                </c:pt>
                <c:pt idx="673">
                  <c:v>89.195999999999998</c:v>
                </c:pt>
                <c:pt idx="674">
                  <c:v>89.227000000000004</c:v>
                </c:pt>
                <c:pt idx="675">
                  <c:v>89.259</c:v>
                </c:pt>
                <c:pt idx="676">
                  <c:v>89.29</c:v>
                </c:pt>
                <c:pt idx="677">
                  <c:v>89.322000000000003</c:v>
                </c:pt>
                <c:pt idx="678">
                  <c:v>89.352999999999994</c:v>
                </c:pt>
                <c:pt idx="679">
                  <c:v>89.385999999999996</c:v>
                </c:pt>
                <c:pt idx="680">
                  <c:v>89.417000000000002</c:v>
                </c:pt>
                <c:pt idx="681">
                  <c:v>89.447999999999993</c:v>
                </c:pt>
                <c:pt idx="682">
                  <c:v>89.48</c:v>
                </c:pt>
                <c:pt idx="683">
                  <c:v>89.510999999999996</c:v>
                </c:pt>
                <c:pt idx="684">
                  <c:v>89.542000000000002</c:v>
                </c:pt>
                <c:pt idx="685">
                  <c:v>89.573999999999998</c:v>
                </c:pt>
                <c:pt idx="686">
                  <c:v>89.605999999999995</c:v>
                </c:pt>
                <c:pt idx="687">
                  <c:v>89.637</c:v>
                </c:pt>
                <c:pt idx="688">
                  <c:v>89.668000000000006</c:v>
                </c:pt>
                <c:pt idx="689">
                  <c:v>89.698999999999998</c:v>
                </c:pt>
                <c:pt idx="690">
                  <c:v>89.730999999999995</c:v>
                </c:pt>
                <c:pt idx="691">
                  <c:v>89.762</c:v>
                </c:pt>
                <c:pt idx="692">
                  <c:v>89.793000000000006</c:v>
                </c:pt>
                <c:pt idx="693">
                  <c:v>89.825000000000003</c:v>
                </c:pt>
                <c:pt idx="694">
                  <c:v>89.855999999999995</c:v>
                </c:pt>
                <c:pt idx="695">
                  <c:v>89.887</c:v>
                </c:pt>
                <c:pt idx="696">
                  <c:v>89.918000000000006</c:v>
                </c:pt>
                <c:pt idx="697">
                  <c:v>89.948999999999998</c:v>
                </c:pt>
                <c:pt idx="698">
                  <c:v>89.98</c:v>
                </c:pt>
                <c:pt idx="699">
                  <c:v>90.010999999999996</c:v>
                </c:pt>
                <c:pt idx="700">
                  <c:v>90.043000000000006</c:v>
                </c:pt>
                <c:pt idx="701">
                  <c:v>90.073999999999998</c:v>
                </c:pt>
                <c:pt idx="702">
                  <c:v>90.105000000000004</c:v>
                </c:pt>
                <c:pt idx="703">
                  <c:v>90.135999999999996</c:v>
                </c:pt>
                <c:pt idx="704">
                  <c:v>90.167000000000002</c:v>
                </c:pt>
                <c:pt idx="705">
                  <c:v>90.197999999999993</c:v>
                </c:pt>
                <c:pt idx="706">
                  <c:v>90.228999999999999</c:v>
                </c:pt>
                <c:pt idx="707">
                  <c:v>90.260999999999996</c:v>
                </c:pt>
                <c:pt idx="708">
                  <c:v>90.290999999999997</c:v>
                </c:pt>
                <c:pt idx="709">
                  <c:v>90.322000000000003</c:v>
                </c:pt>
                <c:pt idx="710">
                  <c:v>90.352999999999994</c:v>
                </c:pt>
                <c:pt idx="711">
                  <c:v>90.384</c:v>
                </c:pt>
                <c:pt idx="712">
                  <c:v>90.415000000000006</c:v>
                </c:pt>
                <c:pt idx="713">
                  <c:v>90.444999999999993</c:v>
                </c:pt>
                <c:pt idx="714">
                  <c:v>90.477000000000004</c:v>
                </c:pt>
                <c:pt idx="715">
                  <c:v>90.507999999999996</c:v>
                </c:pt>
                <c:pt idx="716">
                  <c:v>90.537999999999997</c:v>
                </c:pt>
                <c:pt idx="717">
                  <c:v>90.569000000000003</c:v>
                </c:pt>
                <c:pt idx="718">
                  <c:v>90.6</c:v>
                </c:pt>
                <c:pt idx="719">
                  <c:v>90.63</c:v>
                </c:pt>
                <c:pt idx="720">
                  <c:v>90.661000000000001</c:v>
                </c:pt>
                <c:pt idx="721">
                  <c:v>90.691999999999993</c:v>
                </c:pt>
                <c:pt idx="722">
                  <c:v>90.722999999999999</c:v>
                </c:pt>
                <c:pt idx="723">
                  <c:v>90.754000000000005</c:v>
                </c:pt>
                <c:pt idx="724">
                  <c:v>90.784000000000006</c:v>
                </c:pt>
                <c:pt idx="725">
                  <c:v>90.814999999999998</c:v>
                </c:pt>
                <c:pt idx="726">
                  <c:v>90.844999999999999</c:v>
                </c:pt>
                <c:pt idx="727">
                  <c:v>90.876000000000005</c:v>
                </c:pt>
                <c:pt idx="728">
                  <c:v>90.906999999999996</c:v>
                </c:pt>
                <c:pt idx="729">
                  <c:v>90.936999999999998</c:v>
                </c:pt>
                <c:pt idx="730">
                  <c:v>90.968000000000004</c:v>
                </c:pt>
              </c:numCache>
            </c:numRef>
          </c:yVal>
          <c:smooth val="1"/>
          <c:extLst>
            <c:ext xmlns:c16="http://schemas.microsoft.com/office/drawing/2014/chart" uri="{C3380CC4-5D6E-409C-BE32-E72D297353CC}">
              <c16:uniqueId val="{00000004-237C-4112-B914-8AC3632B1FD6}"/>
            </c:ext>
          </c:extLst>
        </c:ser>
        <c:ser>
          <c:idx val="3"/>
          <c:order val="2"/>
          <c:tx>
            <c:strRef>
              <c:f>'Height Data'!$G$1</c:f>
              <c:strCache>
                <c:ptCount val="1"/>
                <c:pt idx="0">
                  <c:v>50%</c:v>
                </c:pt>
              </c:strCache>
            </c:strRef>
          </c:tx>
          <c:spPr>
            <a:ln w="12700" cap="rnd">
              <a:solidFill>
                <a:schemeClr val="accent3"/>
              </a:solidFill>
              <a:round/>
            </a:ln>
            <a:effectLst/>
          </c:spPr>
          <c:marker>
            <c:symbol val="none"/>
          </c:marker>
          <c:dLbls>
            <c:dLbl>
              <c:idx val="730"/>
              <c:tx>
                <c:rich>
                  <a:bodyPr/>
                  <a:lstStyle/>
                  <a:p>
                    <a:fld id="{AF3BF316-ADB7-447D-BF93-A74D88C3BA81}"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Data'!$G$2:$G$732</c:f>
              <c:numCache>
                <c:formatCode>0.00</c:formatCode>
                <c:ptCount val="731"/>
                <c:pt idx="0">
                  <c:v>49.884</c:v>
                </c:pt>
                <c:pt idx="1">
                  <c:v>50.06</c:v>
                </c:pt>
                <c:pt idx="2">
                  <c:v>50.235999999999997</c:v>
                </c:pt>
                <c:pt idx="3">
                  <c:v>50.411999999999999</c:v>
                </c:pt>
                <c:pt idx="4">
                  <c:v>50.588000000000001</c:v>
                </c:pt>
                <c:pt idx="5">
                  <c:v>50.764000000000003</c:v>
                </c:pt>
                <c:pt idx="6">
                  <c:v>50.939</c:v>
                </c:pt>
                <c:pt idx="7">
                  <c:v>51.115000000000002</c:v>
                </c:pt>
                <c:pt idx="8">
                  <c:v>51.290999999999997</c:v>
                </c:pt>
                <c:pt idx="9">
                  <c:v>51.466999999999999</c:v>
                </c:pt>
                <c:pt idx="10">
                  <c:v>51.643000000000001</c:v>
                </c:pt>
                <c:pt idx="11">
                  <c:v>51.819000000000003</c:v>
                </c:pt>
                <c:pt idx="12">
                  <c:v>51.994</c:v>
                </c:pt>
                <c:pt idx="13">
                  <c:v>52.17</c:v>
                </c:pt>
                <c:pt idx="14">
                  <c:v>52.345999999999997</c:v>
                </c:pt>
                <c:pt idx="15">
                  <c:v>52.497999999999998</c:v>
                </c:pt>
                <c:pt idx="16">
                  <c:v>52.649000000000001</c:v>
                </c:pt>
                <c:pt idx="17">
                  <c:v>52.798999999999999</c:v>
                </c:pt>
                <c:pt idx="18">
                  <c:v>52.948</c:v>
                </c:pt>
                <c:pt idx="19">
                  <c:v>53.097000000000001</c:v>
                </c:pt>
                <c:pt idx="20">
                  <c:v>53.244</c:v>
                </c:pt>
                <c:pt idx="21">
                  <c:v>53.390999999999998</c:v>
                </c:pt>
                <c:pt idx="22">
                  <c:v>53.536000000000001</c:v>
                </c:pt>
                <c:pt idx="23">
                  <c:v>53.680999999999997</c:v>
                </c:pt>
                <c:pt idx="24">
                  <c:v>53.823999999999998</c:v>
                </c:pt>
                <c:pt idx="25">
                  <c:v>53.966000000000001</c:v>
                </c:pt>
                <c:pt idx="26">
                  <c:v>54.107999999999997</c:v>
                </c:pt>
                <c:pt idx="27">
                  <c:v>54.249000000000002</c:v>
                </c:pt>
                <c:pt idx="28">
                  <c:v>54.387999999999998</c:v>
                </c:pt>
                <c:pt idx="29">
                  <c:v>54.527000000000001</c:v>
                </c:pt>
                <c:pt idx="30">
                  <c:v>54.664999999999999</c:v>
                </c:pt>
                <c:pt idx="31">
                  <c:v>54.801000000000002</c:v>
                </c:pt>
                <c:pt idx="32">
                  <c:v>54.936999999999998</c:v>
                </c:pt>
                <c:pt idx="33">
                  <c:v>55.070999999999998</c:v>
                </c:pt>
                <c:pt idx="34">
                  <c:v>55.204999999999998</c:v>
                </c:pt>
                <c:pt idx="35">
                  <c:v>55.337000000000003</c:v>
                </c:pt>
                <c:pt idx="36">
                  <c:v>55.469000000000001</c:v>
                </c:pt>
                <c:pt idx="37">
                  <c:v>55.598999999999997</c:v>
                </c:pt>
                <c:pt idx="38">
                  <c:v>55.728999999999999</c:v>
                </c:pt>
                <c:pt idx="39">
                  <c:v>55.856999999999999</c:v>
                </c:pt>
                <c:pt idx="40">
                  <c:v>55.984000000000002</c:v>
                </c:pt>
                <c:pt idx="41">
                  <c:v>56.11</c:v>
                </c:pt>
                <c:pt idx="42">
                  <c:v>56.235999999999997</c:v>
                </c:pt>
                <c:pt idx="43">
                  <c:v>56.36</c:v>
                </c:pt>
                <c:pt idx="44">
                  <c:v>56.482999999999997</c:v>
                </c:pt>
                <c:pt idx="45">
                  <c:v>56.606000000000002</c:v>
                </c:pt>
                <c:pt idx="46">
                  <c:v>56.726999999999997</c:v>
                </c:pt>
                <c:pt idx="47">
                  <c:v>56.847000000000001</c:v>
                </c:pt>
                <c:pt idx="48">
                  <c:v>56.966999999999999</c:v>
                </c:pt>
                <c:pt idx="49">
                  <c:v>57.085000000000001</c:v>
                </c:pt>
                <c:pt idx="50">
                  <c:v>57.203000000000003</c:v>
                </c:pt>
                <c:pt idx="51">
                  <c:v>57.319000000000003</c:v>
                </c:pt>
                <c:pt idx="52">
                  <c:v>57.435000000000002</c:v>
                </c:pt>
                <c:pt idx="53">
                  <c:v>57.55</c:v>
                </c:pt>
                <c:pt idx="54">
                  <c:v>57.664000000000001</c:v>
                </c:pt>
                <c:pt idx="55">
                  <c:v>57.777000000000001</c:v>
                </c:pt>
                <c:pt idx="56">
                  <c:v>57.889000000000003</c:v>
                </c:pt>
                <c:pt idx="57">
                  <c:v>58</c:v>
                </c:pt>
                <c:pt idx="58">
                  <c:v>58.110999999999997</c:v>
                </c:pt>
                <c:pt idx="59">
                  <c:v>58.220999999999997</c:v>
                </c:pt>
                <c:pt idx="60">
                  <c:v>58.33</c:v>
                </c:pt>
                <c:pt idx="61">
                  <c:v>58.438000000000002</c:v>
                </c:pt>
                <c:pt idx="62">
                  <c:v>58.545999999999999</c:v>
                </c:pt>
                <c:pt idx="63">
                  <c:v>58.654000000000003</c:v>
                </c:pt>
                <c:pt idx="64">
                  <c:v>58.76</c:v>
                </c:pt>
                <c:pt idx="65">
                  <c:v>58.866</c:v>
                </c:pt>
                <c:pt idx="66">
                  <c:v>58.972000000000001</c:v>
                </c:pt>
                <c:pt idx="67">
                  <c:v>59.076999999999998</c:v>
                </c:pt>
                <c:pt idx="68">
                  <c:v>59.180999999999997</c:v>
                </c:pt>
                <c:pt idx="69">
                  <c:v>59.283999999999999</c:v>
                </c:pt>
                <c:pt idx="70">
                  <c:v>59.387</c:v>
                </c:pt>
                <c:pt idx="71">
                  <c:v>59.488999999999997</c:v>
                </c:pt>
                <c:pt idx="72">
                  <c:v>59.591000000000001</c:v>
                </c:pt>
                <c:pt idx="73">
                  <c:v>59.692</c:v>
                </c:pt>
                <c:pt idx="74">
                  <c:v>59.792000000000002</c:v>
                </c:pt>
                <c:pt idx="75">
                  <c:v>59.892000000000003</c:v>
                </c:pt>
                <c:pt idx="76">
                  <c:v>59.991</c:v>
                </c:pt>
                <c:pt idx="77">
                  <c:v>60.088999999999999</c:v>
                </c:pt>
                <c:pt idx="78">
                  <c:v>60.186999999999998</c:v>
                </c:pt>
                <c:pt idx="79">
                  <c:v>60.283999999999999</c:v>
                </c:pt>
                <c:pt idx="80">
                  <c:v>60.381</c:v>
                </c:pt>
                <c:pt idx="81">
                  <c:v>60.476999999999997</c:v>
                </c:pt>
                <c:pt idx="82">
                  <c:v>60.572000000000003</c:v>
                </c:pt>
                <c:pt idx="83">
                  <c:v>60.667000000000002</c:v>
                </c:pt>
                <c:pt idx="84">
                  <c:v>60.761000000000003</c:v>
                </c:pt>
                <c:pt idx="85">
                  <c:v>60.853999999999999</c:v>
                </c:pt>
                <c:pt idx="86">
                  <c:v>60.947000000000003</c:v>
                </c:pt>
                <c:pt idx="87">
                  <c:v>61.039000000000001</c:v>
                </c:pt>
                <c:pt idx="88">
                  <c:v>61.13</c:v>
                </c:pt>
                <c:pt idx="89">
                  <c:v>61.220999999999997</c:v>
                </c:pt>
                <c:pt idx="90">
                  <c:v>61.311999999999998</c:v>
                </c:pt>
                <c:pt idx="91">
                  <c:v>61.401000000000003</c:v>
                </c:pt>
                <c:pt idx="92">
                  <c:v>61.49</c:v>
                </c:pt>
                <c:pt idx="93">
                  <c:v>61.579000000000001</c:v>
                </c:pt>
                <c:pt idx="94">
                  <c:v>61.667000000000002</c:v>
                </c:pt>
                <c:pt idx="95">
                  <c:v>61.753999999999998</c:v>
                </c:pt>
                <c:pt idx="96">
                  <c:v>61.841000000000001</c:v>
                </c:pt>
                <c:pt idx="97">
                  <c:v>61.927</c:v>
                </c:pt>
                <c:pt idx="98">
                  <c:v>62.012999999999998</c:v>
                </c:pt>
                <c:pt idx="99">
                  <c:v>62.097999999999999</c:v>
                </c:pt>
                <c:pt idx="100">
                  <c:v>62.183</c:v>
                </c:pt>
                <c:pt idx="101">
                  <c:v>62.267000000000003</c:v>
                </c:pt>
                <c:pt idx="102">
                  <c:v>62.35</c:v>
                </c:pt>
                <c:pt idx="103">
                  <c:v>62.433</c:v>
                </c:pt>
                <c:pt idx="104">
                  <c:v>62.515000000000001</c:v>
                </c:pt>
                <c:pt idx="105">
                  <c:v>62.597000000000001</c:v>
                </c:pt>
                <c:pt idx="106">
                  <c:v>62.677999999999997</c:v>
                </c:pt>
                <c:pt idx="107">
                  <c:v>62.758000000000003</c:v>
                </c:pt>
                <c:pt idx="108">
                  <c:v>62.838000000000001</c:v>
                </c:pt>
                <c:pt idx="109">
                  <c:v>62.917999999999999</c:v>
                </c:pt>
                <c:pt idx="110">
                  <c:v>62.997</c:v>
                </c:pt>
                <c:pt idx="111">
                  <c:v>63.075000000000003</c:v>
                </c:pt>
                <c:pt idx="112">
                  <c:v>63.152999999999999</c:v>
                </c:pt>
                <c:pt idx="113">
                  <c:v>63.231000000000002</c:v>
                </c:pt>
                <c:pt idx="114">
                  <c:v>63.308</c:v>
                </c:pt>
                <c:pt idx="115">
                  <c:v>63.384</c:v>
                </c:pt>
                <c:pt idx="116">
                  <c:v>63.46</c:v>
                </c:pt>
                <c:pt idx="117">
                  <c:v>63.534999999999997</c:v>
                </c:pt>
                <c:pt idx="118">
                  <c:v>63.61</c:v>
                </c:pt>
                <c:pt idx="119">
                  <c:v>63.683999999999997</c:v>
                </c:pt>
                <c:pt idx="120">
                  <c:v>63.758000000000003</c:v>
                </c:pt>
                <c:pt idx="121">
                  <c:v>63.831000000000003</c:v>
                </c:pt>
                <c:pt idx="122">
                  <c:v>63.904000000000003</c:v>
                </c:pt>
                <c:pt idx="123">
                  <c:v>63.976999999999997</c:v>
                </c:pt>
                <c:pt idx="124">
                  <c:v>64.048000000000002</c:v>
                </c:pt>
                <c:pt idx="125">
                  <c:v>64.12</c:v>
                </c:pt>
                <c:pt idx="126">
                  <c:v>64.191000000000003</c:v>
                </c:pt>
                <c:pt idx="127">
                  <c:v>64.260999999999996</c:v>
                </c:pt>
                <c:pt idx="128">
                  <c:v>64.331000000000003</c:v>
                </c:pt>
                <c:pt idx="129">
                  <c:v>64.400999999999996</c:v>
                </c:pt>
                <c:pt idx="130">
                  <c:v>64.47</c:v>
                </c:pt>
                <c:pt idx="131">
                  <c:v>64.537999999999997</c:v>
                </c:pt>
                <c:pt idx="132">
                  <c:v>64.606999999999999</c:v>
                </c:pt>
                <c:pt idx="133">
                  <c:v>64.674000000000007</c:v>
                </c:pt>
                <c:pt idx="134">
                  <c:v>64.742000000000004</c:v>
                </c:pt>
                <c:pt idx="135">
                  <c:v>64.808999999999997</c:v>
                </c:pt>
                <c:pt idx="136">
                  <c:v>64.876000000000005</c:v>
                </c:pt>
                <c:pt idx="137">
                  <c:v>64.941999999999993</c:v>
                </c:pt>
                <c:pt idx="138">
                  <c:v>65.007000000000005</c:v>
                </c:pt>
                <c:pt idx="139">
                  <c:v>65.072999999999993</c:v>
                </c:pt>
                <c:pt idx="140">
                  <c:v>65.138000000000005</c:v>
                </c:pt>
                <c:pt idx="141">
                  <c:v>65.203000000000003</c:v>
                </c:pt>
                <c:pt idx="142">
                  <c:v>65.266999999999996</c:v>
                </c:pt>
                <c:pt idx="143">
                  <c:v>65.331000000000003</c:v>
                </c:pt>
                <c:pt idx="144">
                  <c:v>65.394999999999996</c:v>
                </c:pt>
                <c:pt idx="145">
                  <c:v>65.457999999999998</c:v>
                </c:pt>
                <c:pt idx="146">
                  <c:v>65.521000000000001</c:v>
                </c:pt>
                <c:pt idx="147">
                  <c:v>65.582999999999998</c:v>
                </c:pt>
                <c:pt idx="148">
                  <c:v>65.646000000000001</c:v>
                </c:pt>
                <c:pt idx="149">
                  <c:v>65.707999999999998</c:v>
                </c:pt>
                <c:pt idx="150">
                  <c:v>65.769000000000005</c:v>
                </c:pt>
                <c:pt idx="151">
                  <c:v>65.83</c:v>
                </c:pt>
                <c:pt idx="152">
                  <c:v>65.891000000000005</c:v>
                </c:pt>
                <c:pt idx="153">
                  <c:v>65.951999999999998</c:v>
                </c:pt>
                <c:pt idx="154">
                  <c:v>66.012</c:v>
                </c:pt>
                <c:pt idx="155">
                  <c:v>66.072000000000003</c:v>
                </c:pt>
                <c:pt idx="156">
                  <c:v>66.132000000000005</c:v>
                </c:pt>
                <c:pt idx="157">
                  <c:v>66.191000000000003</c:v>
                </c:pt>
                <c:pt idx="158">
                  <c:v>66.25</c:v>
                </c:pt>
                <c:pt idx="159">
                  <c:v>66.308999999999997</c:v>
                </c:pt>
                <c:pt idx="160">
                  <c:v>66.367000000000004</c:v>
                </c:pt>
                <c:pt idx="161">
                  <c:v>66.426000000000002</c:v>
                </c:pt>
                <c:pt idx="162">
                  <c:v>66.483999999999995</c:v>
                </c:pt>
                <c:pt idx="163">
                  <c:v>66.540999999999997</c:v>
                </c:pt>
                <c:pt idx="164">
                  <c:v>66.599000000000004</c:v>
                </c:pt>
                <c:pt idx="165">
                  <c:v>66.656000000000006</c:v>
                </c:pt>
                <c:pt idx="166">
                  <c:v>66.712999999999994</c:v>
                </c:pt>
                <c:pt idx="167">
                  <c:v>66.769000000000005</c:v>
                </c:pt>
                <c:pt idx="168">
                  <c:v>66.825000000000003</c:v>
                </c:pt>
                <c:pt idx="169">
                  <c:v>66.882000000000005</c:v>
                </c:pt>
                <c:pt idx="170">
                  <c:v>66.936999999999998</c:v>
                </c:pt>
                <c:pt idx="171">
                  <c:v>66.992999999999995</c:v>
                </c:pt>
                <c:pt idx="172">
                  <c:v>67.048000000000002</c:v>
                </c:pt>
                <c:pt idx="173">
                  <c:v>67.103999999999999</c:v>
                </c:pt>
                <c:pt idx="174">
                  <c:v>67.158000000000001</c:v>
                </c:pt>
                <c:pt idx="175">
                  <c:v>67.212999999999994</c:v>
                </c:pt>
                <c:pt idx="176">
                  <c:v>67.268000000000001</c:v>
                </c:pt>
                <c:pt idx="177">
                  <c:v>67.322000000000003</c:v>
                </c:pt>
                <c:pt idx="178">
                  <c:v>67.376000000000005</c:v>
                </c:pt>
                <c:pt idx="179">
                  <c:v>67.430000000000007</c:v>
                </c:pt>
                <c:pt idx="180">
                  <c:v>67.483999999999995</c:v>
                </c:pt>
                <c:pt idx="181">
                  <c:v>67.537000000000006</c:v>
                </c:pt>
                <c:pt idx="182">
                  <c:v>67.59</c:v>
                </c:pt>
                <c:pt idx="183">
                  <c:v>67.644000000000005</c:v>
                </c:pt>
                <c:pt idx="184">
                  <c:v>67.695999999999998</c:v>
                </c:pt>
                <c:pt idx="185">
                  <c:v>67.748999999999995</c:v>
                </c:pt>
                <c:pt idx="186">
                  <c:v>67.802000000000007</c:v>
                </c:pt>
                <c:pt idx="187">
                  <c:v>67.853999999999999</c:v>
                </c:pt>
                <c:pt idx="188">
                  <c:v>67.906000000000006</c:v>
                </c:pt>
                <c:pt idx="189">
                  <c:v>67.957999999999998</c:v>
                </c:pt>
                <c:pt idx="190">
                  <c:v>68.010000000000005</c:v>
                </c:pt>
                <c:pt idx="191">
                  <c:v>68.061999999999998</c:v>
                </c:pt>
                <c:pt idx="192">
                  <c:v>68.113</c:v>
                </c:pt>
                <c:pt idx="193">
                  <c:v>68.165000000000006</c:v>
                </c:pt>
                <c:pt idx="194">
                  <c:v>68.215999999999994</c:v>
                </c:pt>
                <c:pt idx="195">
                  <c:v>68.266999999999996</c:v>
                </c:pt>
                <c:pt idx="196">
                  <c:v>68.317999999999998</c:v>
                </c:pt>
                <c:pt idx="197">
                  <c:v>68.369</c:v>
                </c:pt>
                <c:pt idx="198">
                  <c:v>68.418999999999997</c:v>
                </c:pt>
                <c:pt idx="199">
                  <c:v>68.47</c:v>
                </c:pt>
                <c:pt idx="200">
                  <c:v>68.52</c:v>
                </c:pt>
                <c:pt idx="201">
                  <c:v>68.569999999999993</c:v>
                </c:pt>
                <c:pt idx="202">
                  <c:v>68.62</c:v>
                </c:pt>
                <c:pt idx="203">
                  <c:v>68.67</c:v>
                </c:pt>
                <c:pt idx="204">
                  <c:v>68.72</c:v>
                </c:pt>
                <c:pt idx="205">
                  <c:v>68.769000000000005</c:v>
                </c:pt>
                <c:pt idx="206">
                  <c:v>68.819000000000003</c:v>
                </c:pt>
                <c:pt idx="207">
                  <c:v>68.867999999999995</c:v>
                </c:pt>
                <c:pt idx="208">
                  <c:v>68.917000000000002</c:v>
                </c:pt>
                <c:pt idx="209">
                  <c:v>68.965999999999994</c:v>
                </c:pt>
                <c:pt idx="210">
                  <c:v>69.015000000000001</c:v>
                </c:pt>
                <c:pt idx="211">
                  <c:v>69.063999999999993</c:v>
                </c:pt>
                <c:pt idx="212">
                  <c:v>69.113</c:v>
                </c:pt>
                <c:pt idx="213">
                  <c:v>69.162000000000006</c:v>
                </c:pt>
                <c:pt idx="214">
                  <c:v>69.209999999999994</c:v>
                </c:pt>
                <c:pt idx="215">
                  <c:v>69.257999999999996</c:v>
                </c:pt>
                <c:pt idx="216">
                  <c:v>69.307000000000002</c:v>
                </c:pt>
                <c:pt idx="217">
                  <c:v>69.355000000000004</c:v>
                </c:pt>
                <c:pt idx="218">
                  <c:v>69.403000000000006</c:v>
                </c:pt>
                <c:pt idx="219">
                  <c:v>69.450999999999993</c:v>
                </c:pt>
                <c:pt idx="220">
                  <c:v>69.498999999999995</c:v>
                </c:pt>
                <c:pt idx="221">
                  <c:v>69.546999999999997</c:v>
                </c:pt>
                <c:pt idx="222">
                  <c:v>69.594999999999999</c:v>
                </c:pt>
                <c:pt idx="223">
                  <c:v>69.641999999999996</c:v>
                </c:pt>
                <c:pt idx="224">
                  <c:v>69.69</c:v>
                </c:pt>
                <c:pt idx="225">
                  <c:v>69.736999999999995</c:v>
                </c:pt>
                <c:pt idx="226">
                  <c:v>69.784000000000006</c:v>
                </c:pt>
                <c:pt idx="227">
                  <c:v>69.831999999999994</c:v>
                </c:pt>
                <c:pt idx="228">
                  <c:v>69.879000000000005</c:v>
                </c:pt>
                <c:pt idx="229">
                  <c:v>69.926000000000002</c:v>
                </c:pt>
                <c:pt idx="230">
                  <c:v>69.972999999999999</c:v>
                </c:pt>
                <c:pt idx="231">
                  <c:v>70.02</c:v>
                </c:pt>
                <c:pt idx="232">
                  <c:v>70.066999999999993</c:v>
                </c:pt>
                <c:pt idx="233">
                  <c:v>70.113</c:v>
                </c:pt>
                <c:pt idx="234">
                  <c:v>70.16</c:v>
                </c:pt>
                <c:pt idx="235">
                  <c:v>70.206000000000003</c:v>
                </c:pt>
                <c:pt idx="236">
                  <c:v>70.253</c:v>
                </c:pt>
                <c:pt idx="237">
                  <c:v>70.299000000000007</c:v>
                </c:pt>
                <c:pt idx="238">
                  <c:v>70.346000000000004</c:v>
                </c:pt>
                <c:pt idx="239">
                  <c:v>70.391999999999996</c:v>
                </c:pt>
                <c:pt idx="240">
                  <c:v>70.438000000000002</c:v>
                </c:pt>
                <c:pt idx="241">
                  <c:v>70.483999999999995</c:v>
                </c:pt>
                <c:pt idx="242">
                  <c:v>70.53</c:v>
                </c:pt>
                <c:pt idx="243">
                  <c:v>70.575999999999993</c:v>
                </c:pt>
                <c:pt idx="244">
                  <c:v>70.622</c:v>
                </c:pt>
                <c:pt idx="245">
                  <c:v>70.668000000000006</c:v>
                </c:pt>
                <c:pt idx="246">
                  <c:v>70.713999999999999</c:v>
                </c:pt>
                <c:pt idx="247">
                  <c:v>70.760000000000005</c:v>
                </c:pt>
                <c:pt idx="248">
                  <c:v>70.805999999999997</c:v>
                </c:pt>
                <c:pt idx="249">
                  <c:v>70.850999999999999</c:v>
                </c:pt>
                <c:pt idx="250">
                  <c:v>70.897000000000006</c:v>
                </c:pt>
                <c:pt idx="251">
                  <c:v>70.941999999999993</c:v>
                </c:pt>
                <c:pt idx="252">
                  <c:v>70.988</c:v>
                </c:pt>
                <c:pt idx="253">
                  <c:v>71.033000000000001</c:v>
                </c:pt>
                <c:pt idx="254">
                  <c:v>71.078000000000003</c:v>
                </c:pt>
                <c:pt idx="255">
                  <c:v>71.123999999999995</c:v>
                </c:pt>
                <c:pt idx="256">
                  <c:v>71.168999999999997</c:v>
                </c:pt>
                <c:pt idx="257">
                  <c:v>71.213999999999999</c:v>
                </c:pt>
                <c:pt idx="258">
                  <c:v>71.259</c:v>
                </c:pt>
                <c:pt idx="259">
                  <c:v>71.304000000000002</c:v>
                </c:pt>
                <c:pt idx="260">
                  <c:v>71.349000000000004</c:v>
                </c:pt>
                <c:pt idx="261">
                  <c:v>71.394000000000005</c:v>
                </c:pt>
                <c:pt idx="262">
                  <c:v>71.438999999999993</c:v>
                </c:pt>
                <c:pt idx="263">
                  <c:v>71.483000000000004</c:v>
                </c:pt>
                <c:pt idx="264">
                  <c:v>71.528000000000006</c:v>
                </c:pt>
                <c:pt idx="265">
                  <c:v>71.572999999999993</c:v>
                </c:pt>
                <c:pt idx="266">
                  <c:v>71.617000000000004</c:v>
                </c:pt>
                <c:pt idx="267">
                  <c:v>71.662000000000006</c:v>
                </c:pt>
                <c:pt idx="268">
                  <c:v>71.706000000000003</c:v>
                </c:pt>
                <c:pt idx="269">
                  <c:v>71.75</c:v>
                </c:pt>
                <c:pt idx="270">
                  <c:v>71.795000000000002</c:v>
                </c:pt>
                <c:pt idx="271">
                  <c:v>71.838999999999999</c:v>
                </c:pt>
                <c:pt idx="272">
                  <c:v>71.882999999999996</c:v>
                </c:pt>
                <c:pt idx="273">
                  <c:v>71.927000000000007</c:v>
                </c:pt>
                <c:pt idx="274">
                  <c:v>71.971000000000004</c:v>
                </c:pt>
                <c:pt idx="275">
                  <c:v>72.015000000000001</c:v>
                </c:pt>
                <c:pt idx="276">
                  <c:v>72.058999999999997</c:v>
                </c:pt>
                <c:pt idx="277">
                  <c:v>72.102999999999994</c:v>
                </c:pt>
                <c:pt idx="278">
                  <c:v>72.147000000000006</c:v>
                </c:pt>
                <c:pt idx="279">
                  <c:v>72.191000000000003</c:v>
                </c:pt>
                <c:pt idx="280">
                  <c:v>72.234999999999999</c:v>
                </c:pt>
                <c:pt idx="281">
                  <c:v>72.278000000000006</c:v>
                </c:pt>
                <c:pt idx="282">
                  <c:v>72.322000000000003</c:v>
                </c:pt>
                <c:pt idx="283">
                  <c:v>72.366</c:v>
                </c:pt>
                <c:pt idx="284">
                  <c:v>72.409000000000006</c:v>
                </c:pt>
                <c:pt idx="285">
                  <c:v>72.451999999999998</c:v>
                </c:pt>
                <c:pt idx="286">
                  <c:v>72.495999999999995</c:v>
                </c:pt>
                <c:pt idx="287">
                  <c:v>72.539000000000001</c:v>
                </c:pt>
                <c:pt idx="288">
                  <c:v>72.581999999999994</c:v>
                </c:pt>
                <c:pt idx="289">
                  <c:v>72.625</c:v>
                </c:pt>
                <c:pt idx="290">
                  <c:v>72.668000000000006</c:v>
                </c:pt>
                <c:pt idx="291">
                  <c:v>72.712000000000003</c:v>
                </c:pt>
                <c:pt idx="292">
                  <c:v>72.754000000000005</c:v>
                </c:pt>
                <c:pt idx="293">
                  <c:v>72.796999999999997</c:v>
                </c:pt>
                <c:pt idx="294">
                  <c:v>72.84</c:v>
                </c:pt>
                <c:pt idx="295">
                  <c:v>72.882999999999996</c:v>
                </c:pt>
                <c:pt idx="296">
                  <c:v>72.926000000000002</c:v>
                </c:pt>
                <c:pt idx="297">
                  <c:v>72.968000000000004</c:v>
                </c:pt>
                <c:pt idx="298">
                  <c:v>73.010999999999996</c:v>
                </c:pt>
                <c:pt idx="299">
                  <c:v>73.054000000000002</c:v>
                </c:pt>
                <c:pt idx="300">
                  <c:v>73.096000000000004</c:v>
                </c:pt>
                <c:pt idx="301">
                  <c:v>73.138000000000005</c:v>
                </c:pt>
                <c:pt idx="302">
                  <c:v>73.180999999999997</c:v>
                </c:pt>
                <c:pt idx="303">
                  <c:v>73.222999999999999</c:v>
                </c:pt>
                <c:pt idx="304">
                  <c:v>73.265000000000001</c:v>
                </c:pt>
                <c:pt idx="305">
                  <c:v>73.308000000000007</c:v>
                </c:pt>
                <c:pt idx="306">
                  <c:v>73.349999999999994</c:v>
                </c:pt>
                <c:pt idx="307">
                  <c:v>73.391999999999996</c:v>
                </c:pt>
                <c:pt idx="308">
                  <c:v>73.433999999999997</c:v>
                </c:pt>
                <c:pt idx="309">
                  <c:v>73.475999999999999</c:v>
                </c:pt>
                <c:pt idx="310">
                  <c:v>73.518000000000001</c:v>
                </c:pt>
                <c:pt idx="311">
                  <c:v>73.558999999999997</c:v>
                </c:pt>
                <c:pt idx="312">
                  <c:v>73.600999999999999</c:v>
                </c:pt>
                <c:pt idx="313">
                  <c:v>73.643000000000001</c:v>
                </c:pt>
                <c:pt idx="314">
                  <c:v>73.685000000000002</c:v>
                </c:pt>
                <c:pt idx="315">
                  <c:v>73.725999999999999</c:v>
                </c:pt>
                <c:pt idx="316">
                  <c:v>73.768000000000001</c:v>
                </c:pt>
                <c:pt idx="317">
                  <c:v>73.808999999999997</c:v>
                </c:pt>
                <c:pt idx="318">
                  <c:v>73.850999999999999</c:v>
                </c:pt>
                <c:pt idx="319">
                  <c:v>73.891999999999996</c:v>
                </c:pt>
                <c:pt idx="320">
                  <c:v>73.933000000000007</c:v>
                </c:pt>
                <c:pt idx="321">
                  <c:v>73.974999999999994</c:v>
                </c:pt>
                <c:pt idx="322">
                  <c:v>74.016000000000005</c:v>
                </c:pt>
                <c:pt idx="323">
                  <c:v>74.057000000000002</c:v>
                </c:pt>
                <c:pt idx="324">
                  <c:v>74.097999999999999</c:v>
                </c:pt>
                <c:pt idx="325">
                  <c:v>74.138999999999996</c:v>
                </c:pt>
                <c:pt idx="326">
                  <c:v>74.180000000000007</c:v>
                </c:pt>
                <c:pt idx="327">
                  <c:v>74.221000000000004</c:v>
                </c:pt>
                <c:pt idx="328">
                  <c:v>74.262</c:v>
                </c:pt>
                <c:pt idx="329">
                  <c:v>74.302999999999997</c:v>
                </c:pt>
                <c:pt idx="330">
                  <c:v>74.343000000000004</c:v>
                </c:pt>
                <c:pt idx="331">
                  <c:v>74.384</c:v>
                </c:pt>
                <c:pt idx="332">
                  <c:v>74.424999999999997</c:v>
                </c:pt>
                <c:pt idx="333">
                  <c:v>74.465000000000003</c:v>
                </c:pt>
                <c:pt idx="334">
                  <c:v>74.506</c:v>
                </c:pt>
                <c:pt idx="335">
                  <c:v>74.546000000000006</c:v>
                </c:pt>
                <c:pt idx="336">
                  <c:v>74.587000000000003</c:v>
                </c:pt>
                <c:pt idx="337">
                  <c:v>74.626999999999995</c:v>
                </c:pt>
                <c:pt idx="338">
                  <c:v>74.668000000000006</c:v>
                </c:pt>
                <c:pt idx="339">
                  <c:v>74.707999999999998</c:v>
                </c:pt>
                <c:pt idx="340">
                  <c:v>74.748000000000005</c:v>
                </c:pt>
                <c:pt idx="341">
                  <c:v>74.787999999999997</c:v>
                </c:pt>
                <c:pt idx="342">
                  <c:v>74.828999999999994</c:v>
                </c:pt>
                <c:pt idx="343">
                  <c:v>74.869</c:v>
                </c:pt>
                <c:pt idx="344">
                  <c:v>74.909000000000006</c:v>
                </c:pt>
                <c:pt idx="345">
                  <c:v>74.948999999999998</c:v>
                </c:pt>
                <c:pt idx="346">
                  <c:v>74.989000000000004</c:v>
                </c:pt>
                <c:pt idx="347">
                  <c:v>75.028999999999996</c:v>
                </c:pt>
                <c:pt idx="348">
                  <c:v>75.067999999999998</c:v>
                </c:pt>
                <c:pt idx="349">
                  <c:v>75.108000000000004</c:v>
                </c:pt>
                <c:pt idx="350">
                  <c:v>75.147999999999996</c:v>
                </c:pt>
                <c:pt idx="351">
                  <c:v>75.188000000000002</c:v>
                </c:pt>
                <c:pt idx="352">
                  <c:v>75.227000000000004</c:v>
                </c:pt>
                <c:pt idx="353">
                  <c:v>75.266999999999996</c:v>
                </c:pt>
                <c:pt idx="354">
                  <c:v>75.307000000000002</c:v>
                </c:pt>
                <c:pt idx="355">
                  <c:v>75.346000000000004</c:v>
                </c:pt>
                <c:pt idx="356">
                  <c:v>75.385999999999996</c:v>
                </c:pt>
                <c:pt idx="357">
                  <c:v>75.424999999999997</c:v>
                </c:pt>
                <c:pt idx="358">
                  <c:v>75.463999999999999</c:v>
                </c:pt>
                <c:pt idx="359">
                  <c:v>75.504000000000005</c:v>
                </c:pt>
                <c:pt idx="360">
                  <c:v>75.543000000000006</c:v>
                </c:pt>
                <c:pt idx="361">
                  <c:v>75.581999999999994</c:v>
                </c:pt>
                <c:pt idx="362">
                  <c:v>75.622</c:v>
                </c:pt>
                <c:pt idx="363">
                  <c:v>75.661000000000001</c:v>
                </c:pt>
                <c:pt idx="364">
                  <c:v>75.7</c:v>
                </c:pt>
                <c:pt idx="365">
                  <c:v>75.739000000000004</c:v>
                </c:pt>
                <c:pt idx="366">
                  <c:v>75.778000000000006</c:v>
                </c:pt>
                <c:pt idx="367">
                  <c:v>75.816999999999993</c:v>
                </c:pt>
                <c:pt idx="368">
                  <c:v>75.855999999999995</c:v>
                </c:pt>
                <c:pt idx="369">
                  <c:v>75.894999999999996</c:v>
                </c:pt>
                <c:pt idx="370">
                  <c:v>75.933999999999997</c:v>
                </c:pt>
                <c:pt idx="371">
                  <c:v>75.972999999999999</c:v>
                </c:pt>
                <c:pt idx="372">
                  <c:v>76.012</c:v>
                </c:pt>
                <c:pt idx="373">
                  <c:v>76.051000000000002</c:v>
                </c:pt>
                <c:pt idx="374">
                  <c:v>76.088999999999999</c:v>
                </c:pt>
                <c:pt idx="375">
                  <c:v>76.128</c:v>
                </c:pt>
                <c:pt idx="376">
                  <c:v>76.167000000000002</c:v>
                </c:pt>
                <c:pt idx="377">
                  <c:v>76.204999999999998</c:v>
                </c:pt>
                <c:pt idx="378">
                  <c:v>76.244</c:v>
                </c:pt>
                <c:pt idx="379">
                  <c:v>76.281999999999996</c:v>
                </c:pt>
                <c:pt idx="380">
                  <c:v>76.320999999999998</c:v>
                </c:pt>
                <c:pt idx="381">
                  <c:v>76.358999999999995</c:v>
                </c:pt>
                <c:pt idx="382">
                  <c:v>76.397999999999996</c:v>
                </c:pt>
                <c:pt idx="383">
                  <c:v>76.436000000000007</c:v>
                </c:pt>
                <c:pt idx="384">
                  <c:v>76.474000000000004</c:v>
                </c:pt>
                <c:pt idx="385">
                  <c:v>76.512</c:v>
                </c:pt>
                <c:pt idx="386">
                  <c:v>76.551000000000002</c:v>
                </c:pt>
                <c:pt idx="387">
                  <c:v>76.588999999999999</c:v>
                </c:pt>
                <c:pt idx="388">
                  <c:v>76.626999999999995</c:v>
                </c:pt>
                <c:pt idx="389">
                  <c:v>76.665000000000006</c:v>
                </c:pt>
                <c:pt idx="390">
                  <c:v>76.703000000000003</c:v>
                </c:pt>
                <c:pt idx="391">
                  <c:v>76.741</c:v>
                </c:pt>
                <c:pt idx="392">
                  <c:v>76.778999999999996</c:v>
                </c:pt>
                <c:pt idx="393">
                  <c:v>76.816999999999993</c:v>
                </c:pt>
                <c:pt idx="394">
                  <c:v>76.855000000000004</c:v>
                </c:pt>
                <c:pt idx="395">
                  <c:v>76.893000000000001</c:v>
                </c:pt>
                <c:pt idx="396">
                  <c:v>76.930000000000007</c:v>
                </c:pt>
                <c:pt idx="397">
                  <c:v>76.968000000000004</c:v>
                </c:pt>
                <c:pt idx="398">
                  <c:v>77.006</c:v>
                </c:pt>
                <c:pt idx="399">
                  <c:v>77.043999999999997</c:v>
                </c:pt>
                <c:pt idx="400">
                  <c:v>77.081000000000003</c:v>
                </c:pt>
                <c:pt idx="401">
                  <c:v>77.119</c:v>
                </c:pt>
                <c:pt idx="402">
                  <c:v>77.156000000000006</c:v>
                </c:pt>
                <c:pt idx="403">
                  <c:v>77.194000000000003</c:v>
                </c:pt>
                <c:pt idx="404">
                  <c:v>77.230999999999995</c:v>
                </c:pt>
                <c:pt idx="405">
                  <c:v>77.269000000000005</c:v>
                </c:pt>
                <c:pt idx="406">
                  <c:v>77.305999999999997</c:v>
                </c:pt>
                <c:pt idx="407">
                  <c:v>77.343000000000004</c:v>
                </c:pt>
                <c:pt idx="408">
                  <c:v>77.381</c:v>
                </c:pt>
                <c:pt idx="409">
                  <c:v>77.418000000000006</c:v>
                </c:pt>
                <c:pt idx="410">
                  <c:v>77.454999999999998</c:v>
                </c:pt>
                <c:pt idx="411">
                  <c:v>77.492000000000004</c:v>
                </c:pt>
                <c:pt idx="412">
                  <c:v>77.53</c:v>
                </c:pt>
                <c:pt idx="413">
                  <c:v>77.566999999999993</c:v>
                </c:pt>
                <c:pt idx="414">
                  <c:v>77.603999999999999</c:v>
                </c:pt>
                <c:pt idx="415">
                  <c:v>77.641000000000005</c:v>
                </c:pt>
                <c:pt idx="416">
                  <c:v>77.677999999999997</c:v>
                </c:pt>
                <c:pt idx="417">
                  <c:v>77.715000000000003</c:v>
                </c:pt>
                <c:pt idx="418">
                  <c:v>77.751000000000005</c:v>
                </c:pt>
                <c:pt idx="419">
                  <c:v>77.787999999999997</c:v>
                </c:pt>
                <c:pt idx="420">
                  <c:v>77.825000000000003</c:v>
                </c:pt>
                <c:pt idx="421">
                  <c:v>77.861999999999995</c:v>
                </c:pt>
                <c:pt idx="422">
                  <c:v>77.899000000000001</c:v>
                </c:pt>
                <c:pt idx="423">
                  <c:v>77.935000000000002</c:v>
                </c:pt>
                <c:pt idx="424">
                  <c:v>77.971999999999994</c:v>
                </c:pt>
                <c:pt idx="425">
                  <c:v>78.009</c:v>
                </c:pt>
                <c:pt idx="426">
                  <c:v>78.045000000000002</c:v>
                </c:pt>
                <c:pt idx="427">
                  <c:v>78.081999999999994</c:v>
                </c:pt>
                <c:pt idx="428">
                  <c:v>78.117999999999995</c:v>
                </c:pt>
                <c:pt idx="429">
                  <c:v>78.155000000000001</c:v>
                </c:pt>
                <c:pt idx="430">
                  <c:v>78.191000000000003</c:v>
                </c:pt>
                <c:pt idx="431">
                  <c:v>78.227999999999994</c:v>
                </c:pt>
                <c:pt idx="432">
                  <c:v>78.263999999999996</c:v>
                </c:pt>
                <c:pt idx="433">
                  <c:v>78.3</c:v>
                </c:pt>
                <c:pt idx="434">
                  <c:v>78.335999999999999</c:v>
                </c:pt>
                <c:pt idx="435">
                  <c:v>78.373000000000005</c:v>
                </c:pt>
                <c:pt idx="436">
                  <c:v>78.409000000000006</c:v>
                </c:pt>
                <c:pt idx="437">
                  <c:v>78.444999999999993</c:v>
                </c:pt>
                <c:pt idx="438">
                  <c:v>78.480999999999995</c:v>
                </c:pt>
                <c:pt idx="439">
                  <c:v>78.516999999999996</c:v>
                </c:pt>
                <c:pt idx="440">
                  <c:v>78.552999999999997</c:v>
                </c:pt>
                <c:pt idx="441">
                  <c:v>78.588999999999999</c:v>
                </c:pt>
                <c:pt idx="442">
                  <c:v>78.625</c:v>
                </c:pt>
                <c:pt idx="443">
                  <c:v>78.661000000000001</c:v>
                </c:pt>
                <c:pt idx="444">
                  <c:v>78.697000000000003</c:v>
                </c:pt>
                <c:pt idx="445">
                  <c:v>78.733000000000004</c:v>
                </c:pt>
                <c:pt idx="446">
                  <c:v>78.769000000000005</c:v>
                </c:pt>
                <c:pt idx="447">
                  <c:v>78.805000000000007</c:v>
                </c:pt>
                <c:pt idx="448">
                  <c:v>78.840999999999994</c:v>
                </c:pt>
                <c:pt idx="449">
                  <c:v>78.876000000000005</c:v>
                </c:pt>
                <c:pt idx="450">
                  <c:v>78.912000000000006</c:v>
                </c:pt>
                <c:pt idx="451">
                  <c:v>78.947999999999993</c:v>
                </c:pt>
                <c:pt idx="452">
                  <c:v>78.983999999999995</c:v>
                </c:pt>
                <c:pt idx="453">
                  <c:v>79.019000000000005</c:v>
                </c:pt>
                <c:pt idx="454">
                  <c:v>79.055000000000007</c:v>
                </c:pt>
                <c:pt idx="455">
                  <c:v>79.09</c:v>
                </c:pt>
                <c:pt idx="456">
                  <c:v>79.126000000000005</c:v>
                </c:pt>
                <c:pt idx="457">
                  <c:v>79.161000000000001</c:v>
                </c:pt>
                <c:pt idx="458">
                  <c:v>79.197000000000003</c:v>
                </c:pt>
                <c:pt idx="459">
                  <c:v>79.231999999999999</c:v>
                </c:pt>
                <c:pt idx="460">
                  <c:v>79.268000000000001</c:v>
                </c:pt>
                <c:pt idx="461">
                  <c:v>79.302999999999997</c:v>
                </c:pt>
                <c:pt idx="462">
                  <c:v>79.337999999999994</c:v>
                </c:pt>
                <c:pt idx="463">
                  <c:v>79.373999999999995</c:v>
                </c:pt>
                <c:pt idx="464">
                  <c:v>79.409000000000006</c:v>
                </c:pt>
                <c:pt idx="465">
                  <c:v>79.444000000000003</c:v>
                </c:pt>
                <c:pt idx="466">
                  <c:v>79.478999999999999</c:v>
                </c:pt>
                <c:pt idx="467">
                  <c:v>79.515000000000001</c:v>
                </c:pt>
                <c:pt idx="468">
                  <c:v>79.55</c:v>
                </c:pt>
                <c:pt idx="469">
                  <c:v>79.584999999999994</c:v>
                </c:pt>
                <c:pt idx="470">
                  <c:v>79.62</c:v>
                </c:pt>
                <c:pt idx="471">
                  <c:v>79.655000000000001</c:v>
                </c:pt>
                <c:pt idx="472">
                  <c:v>79.69</c:v>
                </c:pt>
                <c:pt idx="473">
                  <c:v>79.724999999999994</c:v>
                </c:pt>
                <c:pt idx="474">
                  <c:v>79.760000000000005</c:v>
                </c:pt>
                <c:pt idx="475">
                  <c:v>79.795000000000002</c:v>
                </c:pt>
                <c:pt idx="476">
                  <c:v>79.83</c:v>
                </c:pt>
                <c:pt idx="477">
                  <c:v>79.864000000000004</c:v>
                </c:pt>
                <c:pt idx="478">
                  <c:v>79.899000000000001</c:v>
                </c:pt>
                <c:pt idx="479">
                  <c:v>79.933999999999997</c:v>
                </c:pt>
                <c:pt idx="480">
                  <c:v>79.968999999999994</c:v>
                </c:pt>
                <c:pt idx="481">
                  <c:v>80.004000000000005</c:v>
                </c:pt>
                <c:pt idx="482">
                  <c:v>80.037999999999997</c:v>
                </c:pt>
                <c:pt idx="483">
                  <c:v>80.072999999999993</c:v>
                </c:pt>
                <c:pt idx="484">
                  <c:v>80.108000000000004</c:v>
                </c:pt>
                <c:pt idx="485">
                  <c:v>80.141999999999996</c:v>
                </c:pt>
                <c:pt idx="486">
                  <c:v>80.177000000000007</c:v>
                </c:pt>
                <c:pt idx="487">
                  <c:v>80.210999999999999</c:v>
                </c:pt>
                <c:pt idx="488">
                  <c:v>80.245999999999995</c:v>
                </c:pt>
                <c:pt idx="489">
                  <c:v>80.28</c:v>
                </c:pt>
                <c:pt idx="490">
                  <c:v>80.314999999999998</c:v>
                </c:pt>
                <c:pt idx="491">
                  <c:v>80.349000000000004</c:v>
                </c:pt>
                <c:pt idx="492">
                  <c:v>80.384</c:v>
                </c:pt>
                <c:pt idx="493">
                  <c:v>80.418000000000006</c:v>
                </c:pt>
                <c:pt idx="494">
                  <c:v>80.451999999999998</c:v>
                </c:pt>
                <c:pt idx="495">
                  <c:v>80.486999999999995</c:v>
                </c:pt>
                <c:pt idx="496">
                  <c:v>80.521000000000001</c:v>
                </c:pt>
                <c:pt idx="497">
                  <c:v>80.555000000000007</c:v>
                </c:pt>
                <c:pt idx="498">
                  <c:v>80.59</c:v>
                </c:pt>
                <c:pt idx="499">
                  <c:v>80.623999999999995</c:v>
                </c:pt>
                <c:pt idx="500">
                  <c:v>80.658000000000001</c:v>
                </c:pt>
                <c:pt idx="501">
                  <c:v>80.691999999999993</c:v>
                </c:pt>
                <c:pt idx="502">
                  <c:v>80.725999999999999</c:v>
                </c:pt>
                <c:pt idx="503">
                  <c:v>80.760000000000005</c:v>
                </c:pt>
                <c:pt idx="504">
                  <c:v>80.793999999999997</c:v>
                </c:pt>
                <c:pt idx="505">
                  <c:v>80.828000000000003</c:v>
                </c:pt>
                <c:pt idx="506">
                  <c:v>80.861999999999995</c:v>
                </c:pt>
                <c:pt idx="507">
                  <c:v>80.896000000000001</c:v>
                </c:pt>
                <c:pt idx="508">
                  <c:v>80.930000000000007</c:v>
                </c:pt>
                <c:pt idx="509">
                  <c:v>80.963999999999999</c:v>
                </c:pt>
                <c:pt idx="510">
                  <c:v>80.998000000000005</c:v>
                </c:pt>
                <c:pt idx="511">
                  <c:v>81.031999999999996</c:v>
                </c:pt>
                <c:pt idx="512">
                  <c:v>81.066000000000003</c:v>
                </c:pt>
                <c:pt idx="513">
                  <c:v>81.099000000000004</c:v>
                </c:pt>
                <c:pt idx="514">
                  <c:v>81.132999999999996</c:v>
                </c:pt>
                <c:pt idx="515">
                  <c:v>81.167000000000002</c:v>
                </c:pt>
                <c:pt idx="516">
                  <c:v>81.2</c:v>
                </c:pt>
                <c:pt idx="517">
                  <c:v>81.233999999999995</c:v>
                </c:pt>
                <c:pt idx="518">
                  <c:v>81.268000000000001</c:v>
                </c:pt>
                <c:pt idx="519">
                  <c:v>81.301000000000002</c:v>
                </c:pt>
                <c:pt idx="520">
                  <c:v>81.334999999999994</c:v>
                </c:pt>
                <c:pt idx="521">
                  <c:v>81.367999999999995</c:v>
                </c:pt>
                <c:pt idx="522">
                  <c:v>81.402000000000001</c:v>
                </c:pt>
                <c:pt idx="523">
                  <c:v>81.435000000000002</c:v>
                </c:pt>
                <c:pt idx="524">
                  <c:v>81.468999999999994</c:v>
                </c:pt>
                <c:pt idx="525">
                  <c:v>81.501999999999995</c:v>
                </c:pt>
                <c:pt idx="526">
                  <c:v>81.536000000000001</c:v>
                </c:pt>
                <c:pt idx="527">
                  <c:v>81.569000000000003</c:v>
                </c:pt>
                <c:pt idx="528">
                  <c:v>81.602000000000004</c:v>
                </c:pt>
                <c:pt idx="529">
                  <c:v>81.635999999999996</c:v>
                </c:pt>
                <c:pt idx="530">
                  <c:v>81.668999999999997</c:v>
                </c:pt>
                <c:pt idx="531">
                  <c:v>81.701999999999998</c:v>
                </c:pt>
                <c:pt idx="532">
                  <c:v>81.734999999999999</c:v>
                </c:pt>
                <c:pt idx="533">
                  <c:v>81.769000000000005</c:v>
                </c:pt>
                <c:pt idx="534">
                  <c:v>81.802000000000007</c:v>
                </c:pt>
                <c:pt idx="535">
                  <c:v>81.834999999999994</c:v>
                </c:pt>
                <c:pt idx="536">
                  <c:v>81.867999999999995</c:v>
                </c:pt>
                <c:pt idx="537">
                  <c:v>81.900999999999996</c:v>
                </c:pt>
                <c:pt idx="538">
                  <c:v>81.933999999999997</c:v>
                </c:pt>
                <c:pt idx="539">
                  <c:v>81.966999999999999</c:v>
                </c:pt>
                <c:pt idx="540">
                  <c:v>82</c:v>
                </c:pt>
                <c:pt idx="541">
                  <c:v>82.033000000000001</c:v>
                </c:pt>
                <c:pt idx="542">
                  <c:v>82.066000000000003</c:v>
                </c:pt>
                <c:pt idx="543">
                  <c:v>82.099000000000004</c:v>
                </c:pt>
                <c:pt idx="544">
                  <c:v>82.132000000000005</c:v>
                </c:pt>
                <c:pt idx="545">
                  <c:v>82.164000000000001</c:v>
                </c:pt>
                <c:pt idx="546">
                  <c:v>82.197000000000003</c:v>
                </c:pt>
                <c:pt idx="547">
                  <c:v>82.23</c:v>
                </c:pt>
                <c:pt idx="548">
                  <c:v>82.263000000000005</c:v>
                </c:pt>
                <c:pt idx="549">
                  <c:v>82.296000000000006</c:v>
                </c:pt>
                <c:pt idx="550">
                  <c:v>82.328000000000003</c:v>
                </c:pt>
                <c:pt idx="551">
                  <c:v>82.361000000000004</c:v>
                </c:pt>
                <c:pt idx="552">
                  <c:v>82.394000000000005</c:v>
                </c:pt>
                <c:pt idx="553">
                  <c:v>82.426000000000002</c:v>
                </c:pt>
                <c:pt idx="554">
                  <c:v>82.459000000000003</c:v>
                </c:pt>
                <c:pt idx="555">
                  <c:v>82.491</c:v>
                </c:pt>
                <c:pt idx="556">
                  <c:v>82.524000000000001</c:v>
                </c:pt>
                <c:pt idx="557">
                  <c:v>82.555999999999997</c:v>
                </c:pt>
                <c:pt idx="558">
                  <c:v>82.588999999999999</c:v>
                </c:pt>
                <c:pt idx="559">
                  <c:v>82.620999999999995</c:v>
                </c:pt>
                <c:pt idx="560">
                  <c:v>82.653999999999996</c:v>
                </c:pt>
                <c:pt idx="561">
                  <c:v>82.686000000000007</c:v>
                </c:pt>
                <c:pt idx="562">
                  <c:v>82.718000000000004</c:v>
                </c:pt>
                <c:pt idx="563">
                  <c:v>82.751000000000005</c:v>
                </c:pt>
                <c:pt idx="564">
                  <c:v>82.783000000000001</c:v>
                </c:pt>
                <c:pt idx="565">
                  <c:v>82.814999999999998</c:v>
                </c:pt>
                <c:pt idx="566">
                  <c:v>82.846999999999994</c:v>
                </c:pt>
                <c:pt idx="567">
                  <c:v>82.88</c:v>
                </c:pt>
                <c:pt idx="568">
                  <c:v>82.912000000000006</c:v>
                </c:pt>
                <c:pt idx="569">
                  <c:v>82.944000000000003</c:v>
                </c:pt>
                <c:pt idx="570">
                  <c:v>82.975999999999999</c:v>
                </c:pt>
                <c:pt idx="571">
                  <c:v>83.007999999999996</c:v>
                </c:pt>
                <c:pt idx="572">
                  <c:v>83.04</c:v>
                </c:pt>
                <c:pt idx="573">
                  <c:v>83.072000000000003</c:v>
                </c:pt>
                <c:pt idx="574">
                  <c:v>83.103999999999999</c:v>
                </c:pt>
                <c:pt idx="575">
                  <c:v>83.135999999999996</c:v>
                </c:pt>
                <c:pt idx="576">
                  <c:v>83.168000000000006</c:v>
                </c:pt>
                <c:pt idx="577">
                  <c:v>83.2</c:v>
                </c:pt>
                <c:pt idx="578">
                  <c:v>83.231999999999999</c:v>
                </c:pt>
                <c:pt idx="579">
                  <c:v>83.263999999999996</c:v>
                </c:pt>
                <c:pt idx="580">
                  <c:v>83.296000000000006</c:v>
                </c:pt>
                <c:pt idx="581">
                  <c:v>83.326999999999998</c:v>
                </c:pt>
                <c:pt idx="582">
                  <c:v>83.358999999999995</c:v>
                </c:pt>
                <c:pt idx="583">
                  <c:v>83.391000000000005</c:v>
                </c:pt>
                <c:pt idx="584">
                  <c:v>83.423000000000002</c:v>
                </c:pt>
                <c:pt idx="585">
                  <c:v>83.453999999999994</c:v>
                </c:pt>
                <c:pt idx="586">
                  <c:v>83.486000000000004</c:v>
                </c:pt>
                <c:pt idx="587">
                  <c:v>83.518000000000001</c:v>
                </c:pt>
                <c:pt idx="588">
                  <c:v>83.549000000000007</c:v>
                </c:pt>
                <c:pt idx="589">
                  <c:v>83.581000000000003</c:v>
                </c:pt>
                <c:pt idx="590">
                  <c:v>83.611999999999995</c:v>
                </c:pt>
                <c:pt idx="591">
                  <c:v>83.644000000000005</c:v>
                </c:pt>
                <c:pt idx="592">
                  <c:v>83.674999999999997</c:v>
                </c:pt>
                <c:pt idx="593">
                  <c:v>83.706999999999994</c:v>
                </c:pt>
                <c:pt idx="594">
                  <c:v>83.738</c:v>
                </c:pt>
                <c:pt idx="595">
                  <c:v>83.77</c:v>
                </c:pt>
                <c:pt idx="596">
                  <c:v>83.801000000000002</c:v>
                </c:pt>
                <c:pt idx="597">
                  <c:v>83.832999999999998</c:v>
                </c:pt>
                <c:pt idx="598">
                  <c:v>83.864000000000004</c:v>
                </c:pt>
                <c:pt idx="599">
                  <c:v>83.894999999999996</c:v>
                </c:pt>
                <c:pt idx="600">
                  <c:v>83.927000000000007</c:v>
                </c:pt>
                <c:pt idx="601">
                  <c:v>83.957999999999998</c:v>
                </c:pt>
                <c:pt idx="602">
                  <c:v>83.989000000000004</c:v>
                </c:pt>
                <c:pt idx="603">
                  <c:v>84.021000000000001</c:v>
                </c:pt>
                <c:pt idx="604">
                  <c:v>84.052000000000007</c:v>
                </c:pt>
                <c:pt idx="605">
                  <c:v>84.082999999999998</c:v>
                </c:pt>
                <c:pt idx="606">
                  <c:v>84.114000000000004</c:v>
                </c:pt>
                <c:pt idx="607">
                  <c:v>84.144999999999996</c:v>
                </c:pt>
                <c:pt idx="608">
                  <c:v>84.176000000000002</c:v>
                </c:pt>
                <c:pt idx="609">
                  <c:v>84.206999999999994</c:v>
                </c:pt>
                <c:pt idx="610">
                  <c:v>84.239000000000004</c:v>
                </c:pt>
                <c:pt idx="611">
                  <c:v>84.27</c:v>
                </c:pt>
                <c:pt idx="612">
                  <c:v>84.301000000000002</c:v>
                </c:pt>
                <c:pt idx="613">
                  <c:v>84.331999999999994</c:v>
                </c:pt>
                <c:pt idx="614">
                  <c:v>84.363</c:v>
                </c:pt>
                <c:pt idx="615">
                  <c:v>84.394000000000005</c:v>
                </c:pt>
                <c:pt idx="616">
                  <c:v>84.424999999999997</c:v>
                </c:pt>
                <c:pt idx="617">
                  <c:v>84.454999999999998</c:v>
                </c:pt>
                <c:pt idx="618">
                  <c:v>84.486000000000004</c:v>
                </c:pt>
                <c:pt idx="619">
                  <c:v>84.516999999999996</c:v>
                </c:pt>
                <c:pt idx="620">
                  <c:v>84.548000000000002</c:v>
                </c:pt>
                <c:pt idx="621">
                  <c:v>84.578999999999994</c:v>
                </c:pt>
                <c:pt idx="622">
                  <c:v>84.61</c:v>
                </c:pt>
                <c:pt idx="623">
                  <c:v>84.64</c:v>
                </c:pt>
                <c:pt idx="624">
                  <c:v>84.671000000000006</c:v>
                </c:pt>
                <c:pt idx="625">
                  <c:v>84.701999999999998</c:v>
                </c:pt>
                <c:pt idx="626">
                  <c:v>84.731999999999999</c:v>
                </c:pt>
                <c:pt idx="627">
                  <c:v>84.763000000000005</c:v>
                </c:pt>
                <c:pt idx="628">
                  <c:v>84.793999999999997</c:v>
                </c:pt>
                <c:pt idx="629">
                  <c:v>84.823999999999998</c:v>
                </c:pt>
                <c:pt idx="630">
                  <c:v>84.855000000000004</c:v>
                </c:pt>
                <c:pt idx="631">
                  <c:v>84.885999999999996</c:v>
                </c:pt>
                <c:pt idx="632">
                  <c:v>84.915999999999997</c:v>
                </c:pt>
                <c:pt idx="633">
                  <c:v>84.947000000000003</c:v>
                </c:pt>
                <c:pt idx="634">
                  <c:v>84.977000000000004</c:v>
                </c:pt>
                <c:pt idx="635">
                  <c:v>85.007999999999996</c:v>
                </c:pt>
                <c:pt idx="636">
                  <c:v>85.037999999999997</c:v>
                </c:pt>
                <c:pt idx="637">
                  <c:v>85.067999999999998</c:v>
                </c:pt>
                <c:pt idx="638">
                  <c:v>85.099000000000004</c:v>
                </c:pt>
                <c:pt idx="639">
                  <c:v>85.129000000000005</c:v>
                </c:pt>
                <c:pt idx="640">
                  <c:v>85.159000000000006</c:v>
                </c:pt>
                <c:pt idx="641">
                  <c:v>85.19</c:v>
                </c:pt>
                <c:pt idx="642">
                  <c:v>85.22</c:v>
                </c:pt>
                <c:pt idx="643">
                  <c:v>85.25</c:v>
                </c:pt>
                <c:pt idx="644">
                  <c:v>85.281000000000006</c:v>
                </c:pt>
                <c:pt idx="645">
                  <c:v>85.311000000000007</c:v>
                </c:pt>
                <c:pt idx="646">
                  <c:v>85.340999999999994</c:v>
                </c:pt>
                <c:pt idx="647">
                  <c:v>85.370999999999995</c:v>
                </c:pt>
                <c:pt idx="648">
                  <c:v>85.400999999999996</c:v>
                </c:pt>
                <c:pt idx="649">
                  <c:v>85.430999999999997</c:v>
                </c:pt>
                <c:pt idx="650">
                  <c:v>85.462000000000003</c:v>
                </c:pt>
                <c:pt idx="651">
                  <c:v>85.492000000000004</c:v>
                </c:pt>
                <c:pt idx="652">
                  <c:v>85.522000000000006</c:v>
                </c:pt>
                <c:pt idx="653">
                  <c:v>85.552000000000007</c:v>
                </c:pt>
                <c:pt idx="654">
                  <c:v>85.581999999999994</c:v>
                </c:pt>
                <c:pt idx="655">
                  <c:v>85.611999999999995</c:v>
                </c:pt>
                <c:pt idx="656">
                  <c:v>85.641999999999996</c:v>
                </c:pt>
                <c:pt idx="657">
                  <c:v>85.671999999999997</c:v>
                </c:pt>
                <c:pt idx="658">
                  <c:v>85.701999999999998</c:v>
                </c:pt>
                <c:pt idx="659">
                  <c:v>85.730999999999995</c:v>
                </c:pt>
                <c:pt idx="660">
                  <c:v>85.760999999999996</c:v>
                </c:pt>
                <c:pt idx="661">
                  <c:v>85.790999999999997</c:v>
                </c:pt>
                <c:pt idx="662">
                  <c:v>85.820999999999998</c:v>
                </c:pt>
                <c:pt idx="663">
                  <c:v>85.850999999999999</c:v>
                </c:pt>
                <c:pt idx="664">
                  <c:v>85.881</c:v>
                </c:pt>
                <c:pt idx="665">
                  <c:v>85.91</c:v>
                </c:pt>
                <c:pt idx="666">
                  <c:v>85.94</c:v>
                </c:pt>
                <c:pt idx="667">
                  <c:v>85.97</c:v>
                </c:pt>
                <c:pt idx="668">
                  <c:v>86</c:v>
                </c:pt>
                <c:pt idx="669">
                  <c:v>86.028999999999996</c:v>
                </c:pt>
                <c:pt idx="670">
                  <c:v>86.058999999999997</c:v>
                </c:pt>
                <c:pt idx="671">
                  <c:v>86.088999999999999</c:v>
                </c:pt>
                <c:pt idx="672">
                  <c:v>86.117999999999995</c:v>
                </c:pt>
                <c:pt idx="673">
                  <c:v>86.147999999999996</c:v>
                </c:pt>
                <c:pt idx="674">
                  <c:v>86.177000000000007</c:v>
                </c:pt>
                <c:pt idx="675">
                  <c:v>86.206999999999994</c:v>
                </c:pt>
                <c:pt idx="676">
                  <c:v>86.236000000000004</c:v>
                </c:pt>
                <c:pt idx="677">
                  <c:v>86.266000000000005</c:v>
                </c:pt>
                <c:pt idx="678">
                  <c:v>86.295000000000002</c:v>
                </c:pt>
                <c:pt idx="679">
                  <c:v>86.325000000000003</c:v>
                </c:pt>
                <c:pt idx="680">
                  <c:v>86.353999999999999</c:v>
                </c:pt>
                <c:pt idx="681">
                  <c:v>86.384</c:v>
                </c:pt>
                <c:pt idx="682">
                  <c:v>86.412999999999997</c:v>
                </c:pt>
                <c:pt idx="683">
                  <c:v>86.442999999999998</c:v>
                </c:pt>
                <c:pt idx="684">
                  <c:v>86.471999999999994</c:v>
                </c:pt>
                <c:pt idx="685">
                  <c:v>86.501000000000005</c:v>
                </c:pt>
                <c:pt idx="686">
                  <c:v>86.531000000000006</c:v>
                </c:pt>
                <c:pt idx="687">
                  <c:v>86.56</c:v>
                </c:pt>
                <c:pt idx="688">
                  <c:v>86.588999999999999</c:v>
                </c:pt>
                <c:pt idx="689">
                  <c:v>86.617999999999995</c:v>
                </c:pt>
                <c:pt idx="690">
                  <c:v>86.647999999999996</c:v>
                </c:pt>
                <c:pt idx="691">
                  <c:v>86.677000000000007</c:v>
                </c:pt>
                <c:pt idx="692">
                  <c:v>86.706000000000003</c:v>
                </c:pt>
                <c:pt idx="693">
                  <c:v>86.734999999999999</c:v>
                </c:pt>
                <c:pt idx="694">
                  <c:v>86.765000000000001</c:v>
                </c:pt>
                <c:pt idx="695">
                  <c:v>86.793999999999997</c:v>
                </c:pt>
                <c:pt idx="696">
                  <c:v>86.822999999999993</c:v>
                </c:pt>
                <c:pt idx="697">
                  <c:v>86.852000000000004</c:v>
                </c:pt>
                <c:pt idx="698">
                  <c:v>86.881</c:v>
                </c:pt>
                <c:pt idx="699">
                  <c:v>86.91</c:v>
                </c:pt>
                <c:pt idx="700">
                  <c:v>86.938999999999993</c:v>
                </c:pt>
                <c:pt idx="701">
                  <c:v>86.968000000000004</c:v>
                </c:pt>
                <c:pt idx="702">
                  <c:v>86.997</c:v>
                </c:pt>
                <c:pt idx="703">
                  <c:v>87.025999999999996</c:v>
                </c:pt>
                <c:pt idx="704">
                  <c:v>87.055000000000007</c:v>
                </c:pt>
                <c:pt idx="705">
                  <c:v>87.084000000000003</c:v>
                </c:pt>
                <c:pt idx="706">
                  <c:v>87.113</c:v>
                </c:pt>
                <c:pt idx="707">
                  <c:v>87.141999999999996</c:v>
                </c:pt>
                <c:pt idx="708">
                  <c:v>87.171000000000006</c:v>
                </c:pt>
                <c:pt idx="709">
                  <c:v>87.2</c:v>
                </c:pt>
                <c:pt idx="710">
                  <c:v>87.228999999999999</c:v>
                </c:pt>
                <c:pt idx="711">
                  <c:v>87.257999999999996</c:v>
                </c:pt>
                <c:pt idx="712">
                  <c:v>87.286000000000001</c:v>
                </c:pt>
                <c:pt idx="713">
                  <c:v>87.314999999999998</c:v>
                </c:pt>
                <c:pt idx="714">
                  <c:v>87.343999999999994</c:v>
                </c:pt>
                <c:pt idx="715">
                  <c:v>87.373000000000005</c:v>
                </c:pt>
                <c:pt idx="716">
                  <c:v>87.400999999999996</c:v>
                </c:pt>
                <c:pt idx="717">
                  <c:v>87.43</c:v>
                </c:pt>
                <c:pt idx="718">
                  <c:v>87.459000000000003</c:v>
                </c:pt>
                <c:pt idx="719">
                  <c:v>87.488</c:v>
                </c:pt>
                <c:pt idx="720">
                  <c:v>87.516000000000005</c:v>
                </c:pt>
                <c:pt idx="721">
                  <c:v>87.545000000000002</c:v>
                </c:pt>
                <c:pt idx="722">
                  <c:v>87.573999999999998</c:v>
                </c:pt>
                <c:pt idx="723">
                  <c:v>87.602000000000004</c:v>
                </c:pt>
                <c:pt idx="724">
                  <c:v>87.631</c:v>
                </c:pt>
                <c:pt idx="725">
                  <c:v>87.659000000000006</c:v>
                </c:pt>
                <c:pt idx="726">
                  <c:v>87.688000000000002</c:v>
                </c:pt>
                <c:pt idx="727">
                  <c:v>87.715999999999994</c:v>
                </c:pt>
                <c:pt idx="728">
                  <c:v>87.745000000000005</c:v>
                </c:pt>
                <c:pt idx="729">
                  <c:v>87.772999999999996</c:v>
                </c:pt>
                <c:pt idx="730">
                  <c:v>87.802000000000007</c:v>
                </c:pt>
              </c:numCache>
            </c:numRef>
          </c:yVal>
          <c:smooth val="1"/>
          <c:extLst>
            <c:ext xmlns:c16="http://schemas.microsoft.com/office/drawing/2014/chart" uri="{C3380CC4-5D6E-409C-BE32-E72D297353CC}">
              <c16:uniqueId val="{00000003-237C-4112-B914-8AC3632B1FD6}"/>
            </c:ext>
          </c:extLst>
        </c:ser>
        <c:ser>
          <c:idx val="2"/>
          <c:order val="3"/>
          <c:tx>
            <c:strRef>
              <c:f>'Height Data'!$F$1</c:f>
              <c:strCache>
                <c:ptCount val="1"/>
                <c:pt idx="0">
                  <c:v>15%</c:v>
                </c:pt>
              </c:strCache>
            </c:strRef>
          </c:tx>
          <c:spPr>
            <a:ln w="12700" cap="rnd">
              <a:solidFill>
                <a:schemeClr val="accent3"/>
              </a:solidFill>
              <a:prstDash val="sysDot"/>
              <a:round/>
            </a:ln>
            <a:effectLst/>
          </c:spPr>
          <c:marker>
            <c:symbol val="none"/>
          </c:marker>
          <c:dLbls>
            <c:dLbl>
              <c:idx val="730"/>
              <c:tx>
                <c:rich>
                  <a:bodyPr/>
                  <a:lstStyle/>
                  <a:p>
                    <a:fld id="{B76833F4-EB14-4142-A1C3-F416C9432151}"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Data'!$F$2:$F$732</c:f>
              <c:numCache>
                <c:formatCode>0.00</c:formatCode>
                <c:ptCount val="731"/>
                <c:pt idx="0">
                  <c:v>47.921999999999997</c:v>
                </c:pt>
                <c:pt idx="1">
                  <c:v>48.095999999999997</c:v>
                </c:pt>
                <c:pt idx="2">
                  <c:v>48.27</c:v>
                </c:pt>
                <c:pt idx="3">
                  <c:v>48.445</c:v>
                </c:pt>
                <c:pt idx="4">
                  <c:v>48.619</c:v>
                </c:pt>
                <c:pt idx="5">
                  <c:v>48.793999999999997</c:v>
                </c:pt>
                <c:pt idx="6">
                  <c:v>48.968000000000004</c:v>
                </c:pt>
                <c:pt idx="7">
                  <c:v>49.143000000000001</c:v>
                </c:pt>
                <c:pt idx="8">
                  <c:v>49.317</c:v>
                </c:pt>
                <c:pt idx="9">
                  <c:v>49.491999999999997</c:v>
                </c:pt>
                <c:pt idx="10">
                  <c:v>49.665999999999997</c:v>
                </c:pt>
                <c:pt idx="11">
                  <c:v>49.841000000000001</c:v>
                </c:pt>
                <c:pt idx="12">
                  <c:v>50.015999999999998</c:v>
                </c:pt>
                <c:pt idx="13">
                  <c:v>50.19</c:v>
                </c:pt>
                <c:pt idx="14">
                  <c:v>50.365000000000002</c:v>
                </c:pt>
                <c:pt idx="15">
                  <c:v>50.515000000000001</c:v>
                </c:pt>
                <c:pt idx="16">
                  <c:v>50.662999999999997</c:v>
                </c:pt>
                <c:pt idx="17">
                  <c:v>50.811</c:v>
                </c:pt>
                <c:pt idx="18">
                  <c:v>50.957999999999998</c:v>
                </c:pt>
                <c:pt idx="19">
                  <c:v>51.103999999999999</c:v>
                </c:pt>
                <c:pt idx="20">
                  <c:v>51.249000000000002</c:v>
                </c:pt>
                <c:pt idx="21">
                  <c:v>51.393000000000001</c:v>
                </c:pt>
                <c:pt idx="22">
                  <c:v>51.536999999999999</c:v>
                </c:pt>
                <c:pt idx="23">
                  <c:v>51.679000000000002</c:v>
                </c:pt>
                <c:pt idx="24">
                  <c:v>51.82</c:v>
                </c:pt>
                <c:pt idx="25">
                  <c:v>51.960999999999999</c:v>
                </c:pt>
                <c:pt idx="26">
                  <c:v>52.1</c:v>
                </c:pt>
                <c:pt idx="27">
                  <c:v>52.238</c:v>
                </c:pt>
                <c:pt idx="28">
                  <c:v>52.375999999999998</c:v>
                </c:pt>
                <c:pt idx="29">
                  <c:v>52.512</c:v>
                </c:pt>
                <c:pt idx="30">
                  <c:v>52.648000000000003</c:v>
                </c:pt>
                <c:pt idx="31">
                  <c:v>52.783000000000001</c:v>
                </c:pt>
                <c:pt idx="32">
                  <c:v>52.915999999999997</c:v>
                </c:pt>
                <c:pt idx="33">
                  <c:v>53.048999999999999</c:v>
                </c:pt>
                <c:pt idx="34">
                  <c:v>53.18</c:v>
                </c:pt>
                <c:pt idx="35">
                  <c:v>53.311</c:v>
                </c:pt>
                <c:pt idx="36">
                  <c:v>53.44</c:v>
                </c:pt>
                <c:pt idx="37">
                  <c:v>53.567999999999998</c:v>
                </c:pt>
                <c:pt idx="38">
                  <c:v>53.695</c:v>
                </c:pt>
                <c:pt idx="39">
                  <c:v>53.822000000000003</c:v>
                </c:pt>
                <c:pt idx="40">
                  <c:v>53.947000000000003</c:v>
                </c:pt>
                <c:pt idx="41">
                  <c:v>54.070999999999998</c:v>
                </c:pt>
                <c:pt idx="42">
                  <c:v>54.195</c:v>
                </c:pt>
                <c:pt idx="43">
                  <c:v>54.317999999999998</c:v>
                </c:pt>
                <c:pt idx="44">
                  <c:v>54.439</c:v>
                </c:pt>
                <c:pt idx="45">
                  <c:v>54.558999999999997</c:v>
                </c:pt>
                <c:pt idx="46">
                  <c:v>54.679000000000002</c:v>
                </c:pt>
                <c:pt idx="47">
                  <c:v>54.796999999999997</c:v>
                </c:pt>
                <c:pt idx="48">
                  <c:v>54.914999999999999</c:v>
                </c:pt>
                <c:pt idx="49">
                  <c:v>55.031999999999996</c:v>
                </c:pt>
                <c:pt idx="50">
                  <c:v>55.148000000000003</c:v>
                </c:pt>
                <c:pt idx="51">
                  <c:v>55.262999999999998</c:v>
                </c:pt>
                <c:pt idx="52">
                  <c:v>55.375999999999998</c:v>
                </c:pt>
                <c:pt idx="53">
                  <c:v>55.49</c:v>
                </c:pt>
                <c:pt idx="54">
                  <c:v>55.601999999999997</c:v>
                </c:pt>
                <c:pt idx="55">
                  <c:v>55.713000000000001</c:v>
                </c:pt>
                <c:pt idx="56">
                  <c:v>55.823999999999998</c:v>
                </c:pt>
                <c:pt idx="57">
                  <c:v>55.933999999999997</c:v>
                </c:pt>
                <c:pt idx="58">
                  <c:v>56.042999999999999</c:v>
                </c:pt>
                <c:pt idx="59">
                  <c:v>56.15</c:v>
                </c:pt>
                <c:pt idx="60">
                  <c:v>56.258000000000003</c:v>
                </c:pt>
                <c:pt idx="61">
                  <c:v>56.365000000000002</c:v>
                </c:pt>
                <c:pt idx="62">
                  <c:v>56.470999999999997</c:v>
                </c:pt>
                <c:pt idx="63">
                  <c:v>56.576999999999998</c:v>
                </c:pt>
                <c:pt idx="64">
                  <c:v>56.682000000000002</c:v>
                </c:pt>
                <c:pt idx="65">
                  <c:v>56.786999999999999</c:v>
                </c:pt>
                <c:pt idx="66">
                  <c:v>56.890999999999998</c:v>
                </c:pt>
                <c:pt idx="67">
                  <c:v>56.994</c:v>
                </c:pt>
                <c:pt idx="68">
                  <c:v>57.097000000000001</c:v>
                </c:pt>
                <c:pt idx="69">
                  <c:v>57.198</c:v>
                </c:pt>
                <c:pt idx="70">
                  <c:v>57.298999999999999</c:v>
                </c:pt>
                <c:pt idx="71">
                  <c:v>57.4</c:v>
                </c:pt>
                <c:pt idx="72">
                  <c:v>57.5</c:v>
                </c:pt>
                <c:pt idx="73">
                  <c:v>57.6</c:v>
                </c:pt>
                <c:pt idx="74">
                  <c:v>57.698</c:v>
                </c:pt>
                <c:pt idx="75">
                  <c:v>57.796999999999997</c:v>
                </c:pt>
                <c:pt idx="76">
                  <c:v>57.893999999999998</c:v>
                </c:pt>
                <c:pt idx="77">
                  <c:v>57.991</c:v>
                </c:pt>
                <c:pt idx="78">
                  <c:v>58.087000000000003</c:v>
                </c:pt>
                <c:pt idx="79">
                  <c:v>58.183</c:v>
                </c:pt>
                <c:pt idx="80">
                  <c:v>58.277999999999999</c:v>
                </c:pt>
                <c:pt idx="81">
                  <c:v>58.372999999999998</c:v>
                </c:pt>
                <c:pt idx="82">
                  <c:v>58.466000000000001</c:v>
                </c:pt>
                <c:pt idx="83">
                  <c:v>58.558999999999997</c:v>
                </c:pt>
                <c:pt idx="84">
                  <c:v>58.652000000000001</c:v>
                </c:pt>
                <c:pt idx="85">
                  <c:v>58.744</c:v>
                </c:pt>
                <c:pt idx="86">
                  <c:v>58.835999999999999</c:v>
                </c:pt>
                <c:pt idx="87">
                  <c:v>58.926000000000002</c:v>
                </c:pt>
                <c:pt idx="88">
                  <c:v>59.015999999999998</c:v>
                </c:pt>
                <c:pt idx="89">
                  <c:v>59.106000000000002</c:v>
                </c:pt>
                <c:pt idx="90">
                  <c:v>59.195</c:v>
                </c:pt>
                <c:pt idx="91">
                  <c:v>59.283000000000001</c:v>
                </c:pt>
                <c:pt idx="92">
                  <c:v>59.371000000000002</c:v>
                </c:pt>
                <c:pt idx="93">
                  <c:v>59.457999999999998</c:v>
                </c:pt>
                <c:pt idx="94">
                  <c:v>59.543999999999997</c:v>
                </c:pt>
                <c:pt idx="95">
                  <c:v>59.631</c:v>
                </c:pt>
                <c:pt idx="96">
                  <c:v>59.716000000000001</c:v>
                </c:pt>
                <c:pt idx="97">
                  <c:v>59.801000000000002</c:v>
                </c:pt>
                <c:pt idx="98">
                  <c:v>59.884999999999998</c:v>
                </c:pt>
                <c:pt idx="99">
                  <c:v>59.969000000000001</c:v>
                </c:pt>
                <c:pt idx="100">
                  <c:v>60.052</c:v>
                </c:pt>
                <c:pt idx="101">
                  <c:v>60.134999999999998</c:v>
                </c:pt>
                <c:pt idx="102">
                  <c:v>60.216999999999999</c:v>
                </c:pt>
                <c:pt idx="103">
                  <c:v>60.298999999999999</c:v>
                </c:pt>
                <c:pt idx="104">
                  <c:v>60.378999999999998</c:v>
                </c:pt>
                <c:pt idx="105">
                  <c:v>60.46</c:v>
                </c:pt>
                <c:pt idx="106">
                  <c:v>60.54</c:v>
                </c:pt>
                <c:pt idx="107">
                  <c:v>60.619</c:v>
                </c:pt>
                <c:pt idx="108">
                  <c:v>60.698</c:v>
                </c:pt>
                <c:pt idx="109">
                  <c:v>60.776000000000003</c:v>
                </c:pt>
                <c:pt idx="110">
                  <c:v>60.853999999999999</c:v>
                </c:pt>
                <c:pt idx="111">
                  <c:v>60.930999999999997</c:v>
                </c:pt>
                <c:pt idx="112">
                  <c:v>61.008000000000003</c:v>
                </c:pt>
                <c:pt idx="113">
                  <c:v>61.084000000000003</c:v>
                </c:pt>
                <c:pt idx="114">
                  <c:v>61.16</c:v>
                </c:pt>
                <c:pt idx="115">
                  <c:v>61.234999999999999</c:v>
                </c:pt>
                <c:pt idx="116">
                  <c:v>61.31</c:v>
                </c:pt>
                <c:pt idx="117">
                  <c:v>61.384</c:v>
                </c:pt>
                <c:pt idx="118">
                  <c:v>61.457000000000001</c:v>
                </c:pt>
                <c:pt idx="119">
                  <c:v>61.53</c:v>
                </c:pt>
                <c:pt idx="120">
                  <c:v>61.603000000000002</c:v>
                </c:pt>
                <c:pt idx="121">
                  <c:v>61.674999999999997</c:v>
                </c:pt>
                <c:pt idx="122">
                  <c:v>61.747</c:v>
                </c:pt>
                <c:pt idx="123">
                  <c:v>61.817999999999998</c:v>
                </c:pt>
                <c:pt idx="124">
                  <c:v>61.889000000000003</c:v>
                </c:pt>
                <c:pt idx="125">
                  <c:v>61.959000000000003</c:v>
                </c:pt>
                <c:pt idx="126">
                  <c:v>62.029000000000003</c:v>
                </c:pt>
                <c:pt idx="127">
                  <c:v>62.097999999999999</c:v>
                </c:pt>
                <c:pt idx="128">
                  <c:v>62.167000000000002</c:v>
                </c:pt>
                <c:pt idx="129">
                  <c:v>62.235999999999997</c:v>
                </c:pt>
                <c:pt idx="130">
                  <c:v>62.304000000000002</c:v>
                </c:pt>
                <c:pt idx="131">
                  <c:v>62.372</c:v>
                </c:pt>
                <c:pt idx="132">
                  <c:v>62.438000000000002</c:v>
                </c:pt>
                <c:pt idx="133">
                  <c:v>62.505000000000003</c:v>
                </c:pt>
                <c:pt idx="134">
                  <c:v>62.572000000000003</c:v>
                </c:pt>
                <c:pt idx="135">
                  <c:v>62.637999999999998</c:v>
                </c:pt>
                <c:pt idx="136">
                  <c:v>62.704000000000001</c:v>
                </c:pt>
                <c:pt idx="137">
                  <c:v>62.768000000000001</c:v>
                </c:pt>
                <c:pt idx="138">
                  <c:v>62.832999999999998</c:v>
                </c:pt>
                <c:pt idx="139">
                  <c:v>62.898000000000003</c:v>
                </c:pt>
                <c:pt idx="140">
                  <c:v>62.962000000000003</c:v>
                </c:pt>
                <c:pt idx="141">
                  <c:v>63.024999999999999</c:v>
                </c:pt>
                <c:pt idx="142">
                  <c:v>63.088999999999999</c:v>
                </c:pt>
                <c:pt idx="143">
                  <c:v>63.152000000000001</c:v>
                </c:pt>
                <c:pt idx="144">
                  <c:v>63.213999999999999</c:v>
                </c:pt>
                <c:pt idx="145">
                  <c:v>63.277000000000001</c:v>
                </c:pt>
                <c:pt idx="146">
                  <c:v>63.338000000000001</c:v>
                </c:pt>
                <c:pt idx="147">
                  <c:v>63.4</c:v>
                </c:pt>
                <c:pt idx="148">
                  <c:v>63.462000000000003</c:v>
                </c:pt>
                <c:pt idx="149">
                  <c:v>63.521999999999998</c:v>
                </c:pt>
                <c:pt idx="150">
                  <c:v>63.582999999999998</c:v>
                </c:pt>
                <c:pt idx="151">
                  <c:v>63.643000000000001</c:v>
                </c:pt>
                <c:pt idx="152">
                  <c:v>63.703000000000003</c:v>
                </c:pt>
                <c:pt idx="153">
                  <c:v>63.762</c:v>
                </c:pt>
                <c:pt idx="154">
                  <c:v>63.822000000000003</c:v>
                </c:pt>
                <c:pt idx="155">
                  <c:v>63.881</c:v>
                </c:pt>
                <c:pt idx="156">
                  <c:v>63.94</c:v>
                </c:pt>
                <c:pt idx="157">
                  <c:v>63.997999999999998</c:v>
                </c:pt>
                <c:pt idx="158">
                  <c:v>64.055999999999997</c:v>
                </c:pt>
                <c:pt idx="159">
                  <c:v>64.114000000000004</c:v>
                </c:pt>
                <c:pt idx="160">
                  <c:v>64.171000000000006</c:v>
                </c:pt>
                <c:pt idx="161">
                  <c:v>64.228999999999999</c:v>
                </c:pt>
                <c:pt idx="162">
                  <c:v>64.284999999999997</c:v>
                </c:pt>
                <c:pt idx="163">
                  <c:v>64.341999999999999</c:v>
                </c:pt>
                <c:pt idx="164">
                  <c:v>64.399000000000001</c:v>
                </c:pt>
                <c:pt idx="165">
                  <c:v>64.454999999999998</c:v>
                </c:pt>
                <c:pt idx="166">
                  <c:v>64.510000000000005</c:v>
                </c:pt>
                <c:pt idx="167">
                  <c:v>64.566000000000003</c:v>
                </c:pt>
                <c:pt idx="168">
                  <c:v>64.622</c:v>
                </c:pt>
                <c:pt idx="169">
                  <c:v>64.676000000000002</c:v>
                </c:pt>
                <c:pt idx="170">
                  <c:v>64.730999999999995</c:v>
                </c:pt>
                <c:pt idx="171">
                  <c:v>64.786000000000001</c:v>
                </c:pt>
                <c:pt idx="172">
                  <c:v>64.840999999999994</c:v>
                </c:pt>
                <c:pt idx="173">
                  <c:v>64.894999999999996</c:v>
                </c:pt>
                <c:pt idx="174">
                  <c:v>64.947999999999993</c:v>
                </c:pt>
                <c:pt idx="175">
                  <c:v>65.001999999999995</c:v>
                </c:pt>
                <c:pt idx="176">
                  <c:v>65.055999999999997</c:v>
                </c:pt>
                <c:pt idx="177">
                  <c:v>65.108999999999995</c:v>
                </c:pt>
                <c:pt idx="178">
                  <c:v>65.162000000000006</c:v>
                </c:pt>
                <c:pt idx="179">
                  <c:v>65.215000000000003</c:v>
                </c:pt>
                <c:pt idx="180">
                  <c:v>65.268000000000001</c:v>
                </c:pt>
                <c:pt idx="181">
                  <c:v>65.319999999999993</c:v>
                </c:pt>
                <c:pt idx="182">
                  <c:v>65.373000000000005</c:v>
                </c:pt>
                <c:pt idx="183">
                  <c:v>65.424999999999997</c:v>
                </c:pt>
                <c:pt idx="184">
                  <c:v>65.475999999999999</c:v>
                </c:pt>
                <c:pt idx="185">
                  <c:v>65.528000000000006</c:v>
                </c:pt>
                <c:pt idx="186">
                  <c:v>65.58</c:v>
                </c:pt>
                <c:pt idx="187">
                  <c:v>65.631</c:v>
                </c:pt>
                <c:pt idx="188">
                  <c:v>65.682000000000002</c:v>
                </c:pt>
                <c:pt idx="189">
                  <c:v>65.733000000000004</c:v>
                </c:pt>
                <c:pt idx="190">
                  <c:v>65.784000000000006</c:v>
                </c:pt>
                <c:pt idx="191">
                  <c:v>65.834999999999994</c:v>
                </c:pt>
                <c:pt idx="192">
                  <c:v>65.885000000000005</c:v>
                </c:pt>
                <c:pt idx="193">
                  <c:v>65.936000000000007</c:v>
                </c:pt>
                <c:pt idx="194">
                  <c:v>65.986000000000004</c:v>
                </c:pt>
                <c:pt idx="195">
                  <c:v>66.036000000000001</c:v>
                </c:pt>
                <c:pt idx="196">
                  <c:v>66.085999999999999</c:v>
                </c:pt>
                <c:pt idx="197">
                  <c:v>66.135000000000005</c:v>
                </c:pt>
                <c:pt idx="198">
                  <c:v>66.185000000000002</c:v>
                </c:pt>
                <c:pt idx="199">
                  <c:v>66.233999999999995</c:v>
                </c:pt>
                <c:pt idx="200">
                  <c:v>66.283000000000001</c:v>
                </c:pt>
                <c:pt idx="201">
                  <c:v>66.332999999999998</c:v>
                </c:pt>
                <c:pt idx="202">
                  <c:v>66.382000000000005</c:v>
                </c:pt>
                <c:pt idx="203">
                  <c:v>66.430000000000007</c:v>
                </c:pt>
                <c:pt idx="204">
                  <c:v>66.478999999999999</c:v>
                </c:pt>
                <c:pt idx="205">
                  <c:v>66.528000000000006</c:v>
                </c:pt>
                <c:pt idx="206">
                  <c:v>66.575999999999993</c:v>
                </c:pt>
                <c:pt idx="207">
                  <c:v>66.623999999999995</c:v>
                </c:pt>
                <c:pt idx="208">
                  <c:v>66.671999999999997</c:v>
                </c:pt>
                <c:pt idx="209">
                  <c:v>66.72</c:v>
                </c:pt>
                <c:pt idx="210">
                  <c:v>66.768000000000001</c:v>
                </c:pt>
                <c:pt idx="211">
                  <c:v>66.816000000000003</c:v>
                </c:pt>
                <c:pt idx="212">
                  <c:v>66.864000000000004</c:v>
                </c:pt>
                <c:pt idx="213">
                  <c:v>66.911000000000001</c:v>
                </c:pt>
                <c:pt idx="214">
                  <c:v>66.957999999999998</c:v>
                </c:pt>
                <c:pt idx="215">
                  <c:v>67.006</c:v>
                </c:pt>
                <c:pt idx="216">
                  <c:v>67.052999999999997</c:v>
                </c:pt>
                <c:pt idx="217">
                  <c:v>67.099999999999994</c:v>
                </c:pt>
                <c:pt idx="218">
                  <c:v>67.147000000000006</c:v>
                </c:pt>
                <c:pt idx="219">
                  <c:v>67.194000000000003</c:v>
                </c:pt>
                <c:pt idx="220">
                  <c:v>67.241</c:v>
                </c:pt>
                <c:pt idx="221">
                  <c:v>67.287999999999997</c:v>
                </c:pt>
                <c:pt idx="222">
                  <c:v>67.334000000000003</c:v>
                </c:pt>
                <c:pt idx="223">
                  <c:v>67.381</c:v>
                </c:pt>
                <c:pt idx="224">
                  <c:v>67.427000000000007</c:v>
                </c:pt>
                <c:pt idx="225">
                  <c:v>67.472999999999999</c:v>
                </c:pt>
                <c:pt idx="226">
                  <c:v>67.519000000000005</c:v>
                </c:pt>
                <c:pt idx="227">
                  <c:v>67.566000000000003</c:v>
                </c:pt>
                <c:pt idx="228">
                  <c:v>67.611000000000004</c:v>
                </c:pt>
                <c:pt idx="229">
                  <c:v>67.656999999999996</c:v>
                </c:pt>
                <c:pt idx="230">
                  <c:v>67.703000000000003</c:v>
                </c:pt>
                <c:pt idx="231">
                  <c:v>67.748999999999995</c:v>
                </c:pt>
                <c:pt idx="232">
                  <c:v>67.793999999999997</c:v>
                </c:pt>
                <c:pt idx="233">
                  <c:v>67.84</c:v>
                </c:pt>
                <c:pt idx="234">
                  <c:v>67.885000000000005</c:v>
                </c:pt>
                <c:pt idx="235">
                  <c:v>67.930999999999997</c:v>
                </c:pt>
                <c:pt idx="236">
                  <c:v>67.975999999999999</c:v>
                </c:pt>
                <c:pt idx="237">
                  <c:v>68.022000000000006</c:v>
                </c:pt>
                <c:pt idx="238">
                  <c:v>68.066999999999993</c:v>
                </c:pt>
                <c:pt idx="239">
                  <c:v>68.111000000000004</c:v>
                </c:pt>
                <c:pt idx="240">
                  <c:v>68.156999999999996</c:v>
                </c:pt>
                <c:pt idx="241">
                  <c:v>68.200999999999993</c:v>
                </c:pt>
                <c:pt idx="242">
                  <c:v>68.245999999999995</c:v>
                </c:pt>
                <c:pt idx="243">
                  <c:v>68.290999999999997</c:v>
                </c:pt>
                <c:pt idx="244">
                  <c:v>68.335999999999999</c:v>
                </c:pt>
                <c:pt idx="245">
                  <c:v>68.381</c:v>
                </c:pt>
                <c:pt idx="246">
                  <c:v>68.424999999999997</c:v>
                </c:pt>
                <c:pt idx="247">
                  <c:v>68.468999999999994</c:v>
                </c:pt>
                <c:pt idx="248">
                  <c:v>68.513999999999996</c:v>
                </c:pt>
                <c:pt idx="249">
                  <c:v>68.558999999999997</c:v>
                </c:pt>
                <c:pt idx="250">
                  <c:v>68.602999999999994</c:v>
                </c:pt>
                <c:pt idx="251">
                  <c:v>68.647000000000006</c:v>
                </c:pt>
                <c:pt idx="252">
                  <c:v>68.691000000000003</c:v>
                </c:pt>
                <c:pt idx="253">
                  <c:v>68.734999999999999</c:v>
                </c:pt>
                <c:pt idx="254">
                  <c:v>68.778999999999996</c:v>
                </c:pt>
                <c:pt idx="255">
                  <c:v>68.822999999999993</c:v>
                </c:pt>
                <c:pt idx="256">
                  <c:v>68.867000000000004</c:v>
                </c:pt>
                <c:pt idx="257">
                  <c:v>68.911000000000001</c:v>
                </c:pt>
                <c:pt idx="258">
                  <c:v>68.954999999999998</c:v>
                </c:pt>
                <c:pt idx="259">
                  <c:v>68.998000000000005</c:v>
                </c:pt>
                <c:pt idx="260">
                  <c:v>69.042000000000002</c:v>
                </c:pt>
                <c:pt idx="261">
                  <c:v>69.085999999999999</c:v>
                </c:pt>
                <c:pt idx="262">
                  <c:v>69.129000000000005</c:v>
                </c:pt>
                <c:pt idx="263">
                  <c:v>69.171999999999997</c:v>
                </c:pt>
                <c:pt idx="264">
                  <c:v>69.215999999999994</c:v>
                </c:pt>
                <c:pt idx="265">
                  <c:v>69.260000000000005</c:v>
                </c:pt>
                <c:pt idx="266">
                  <c:v>69.302999999999997</c:v>
                </c:pt>
                <c:pt idx="267">
                  <c:v>69.346000000000004</c:v>
                </c:pt>
                <c:pt idx="268">
                  <c:v>69.388999999999996</c:v>
                </c:pt>
                <c:pt idx="269">
                  <c:v>69.432000000000002</c:v>
                </c:pt>
                <c:pt idx="270">
                  <c:v>69.474999999999994</c:v>
                </c:pt>
                <c:pt idx="271">
                  <c:v>69.516999999999996</c:v>
                </c:pt>
                <c:pt idx="272">
                  <c:v>69.56</c:v>
                </c:pt>
                <c:pt idx="273">
                  <c:v>69.603999999999999</c:v>
                </c:pt>
                <c:pt idx="274">
                  <c:v>69.646000000000001</c:v>
                </c:pt>
                <c:pt idx="275">
                  <c:v>69.688999999999993</c:v>
                </c:pt>
                <c:pt idx="276">
                  <c:v>69.730999999999995</c:v>
                </c:pt>
                <c:pt idx="277">
                  <c:v>69.774000000000001</c:v>
                </c:pt>
                <c:pt idx="278">
                  <c:v>69.816000000000003</c:v>
                </c:pt>
                <c:pt idx="279">
                  <c:v>69.858999999999995</c:v>
                </c:pt>
                <c:pt idx="280">
                  <c:v>69.900999999999996</c:v>
                </c:pt>
                <c:pt idx="281">
                  <c:v>69.942999999999998</c:v>
                </c:pt>
                <c:pt idx="282">
                  <c:v>69.984999999999999</c:v>
                </c:pt>
                <c:pt idx="283">
                  <c:v>70.028000000000006</c:v>
                </c:pt>
                <c:pt idx="284">
                  <c:v>70.069999999999993</c:v>
                </c:pt>
                <c:pt idx="285">
                  <c:v>70.111999999999995</c:v>
                </c:pt>
                <c:pt idx="286">
                  <c:v>70.153999999999996</c:v>
                </c:pt>
                <c:pt idx="287">
                  <c:v>70.195999999999998</c:v>
                </c:pt>
                <c:pt idx="288">
                  <c:v>70.236999999999995</c:v>
                </c:pt>
                <c:pt idx="289">
                  <c:v>70.278999999999996</c:v>
                </c:pt>
                <c:pt idx="290">
                  <c:v>70.320999999999998</c:v>
                </c:pt>
                <c:pt idx="291">
                  <c:v>70.363</c:v>
                </c:pt>
                <c:pt idx="292">
                  <c:v>70.403999999999996</c:v>
                </c:pt>
                <c:pt idx="293">
                  <c:v>70.445999999999998</c:v>
                </c:pt>
                <c:pt idx="294">
                  <c:v>70.486999999999995</c:v>
                </c:pt>
                <c:pt idx="295">
                  <c:v>70.528000000000006</c:v>
                </c:pt>
                <c:pt idx="296">
                  <c:v>70.569999999999993</c:v>
                </c:pt>
                <c:pt idx="297">
                  <c:v>70.611000000000004</c:v>
                </c:pt>
                <c:pt idx="298">
                  <c:v>70.652000000000001</c:v>
                </c:pt>
                <c:pt idx="299">
                  <c:v>70.692999999999998</c:v>
                </c:pt>
                <c:pt idx="300">
                  <c:v>70.733999999999995</c:v>
                </c:pt>
                <c:pt idx="301">
                  <c:v>70.775000000000006</c:v>
                </c:pt>
                <c:pt idx="302">
                  <c:v>70.816000000000003</c:v>
                </c:pt>
                <c:pt idx="303">
                  <c:v>70.856999999999999</c:v>
                </c:pt>
                <c:pt idx="304">
                  <c:v>70.897999999999996</c:v>
                </c:pt>
                <c:pt idx="305">
                  <c:v>70.938000000000002</c:v>
                </c:pt>
                <c:pt idx="306">
                  <c:v>70.978999999999999</c:v>
                </c:pt>
                <c:pt idx="307">
                  <c:v>71.019000000000005</c:v>
                </c:pt>
                <c:pt idx="308">
                  <c:v>71.06</c:v>
                </c:pt>
                <c:pt idx="309">
                  <c:v>71.099999999999994</c:v>
                </c:pt>
                <c:pt idx="310">
                  <c:v>71.141000000000005</c:v>
                </c:pt>
                <c:pt idx="311">
                  <c:v>71.180999999999997</c:v>
                </c:pt>
                <c:pt idx="312">
                  <c:v>71.221999999999994</c:v>
                </c:pt>
                <c:pt idx="313">
                  <c:v>71.262</c:v>
                </c:pt>
                <c:pt idx="314">
                  <c:v>71.302000000000007</c:v>
                </c:pt>
                <c:pt idx="315">
                  <c:v>71.341999999999999</c:v>
                </c:pt>
                <c:pt idx="316">
                  <c:v>71.382000000000005</c:v>
                </c:pt>
                <c:pt idx="317">
                  <c:v>71.421999999999997</c:v>
                </c:pt>
                <c:pt idx="318">
                  <c:v>71.462000000000003</c:v>
                </c:pt>
                <c:pt idx="319">
                  <c:v>71.501999999999995</c:v>
                </c:pt>
                <c:pt idx="320">
                  <c:v>71.542000000000002</c:v>
                </c:pt>
                <c:pt idx="321">
                  <c:v>71.581999999999994</c:v>
                </c:pt>
                <c:pt idx="322">
                  <c:v>71.620999999999995</c:v>
                </c:pt>
                <c:pt idx="323">
                  <c:v>71.661000000000001</c:v>
                </c:pt>
                <c:pt idx="324">
                  <c:v>71.7</c:v>
                </c:pt>
                <c:pt idx="325">
                  <c:v>71.739999999999995</c:v>
                </c:pt>
                <c:pt idx="326">
                  <c:v>71.778999999999996</c:v>
                </c:pt>
                <c:pt idx="327">
                  <c:v>71.819000000000003</c:v>
                </c:pt>
                <c:pt idx="328">
                  <c:v>71.858000000000004</c:v>
                </c:pt>
                <c:pt idx="329">
                  <c:v>71.897000000000006</c:v>
                </c:pt>
                <c:pt idx="330">
                  <c:v>71.936000000000007</c:v>
                </c:pt>
                <c:pt idx="331">
                  <c:v>71.975999999999999</c:v>
                </c:pt>
                <c:pt idx="332">
                  <c:v>72.015000000000001</c:v>
                </c:pt>
                <c:pt idx="333">
                  <c:v>72.052999999999997</c:v>
                </c:pt>
                <c:pt idx="334">
                  <c:v>72.093000000000004</c:v>
                </c:pt>
                <c:pt idx="335">
                  <c:v>72.132000000000005</c:v>
                </c:pt>
                <c:pt idx="336">
                  <c:v>72.17</c:v>
                </c:pt>
                <c:pt idx="337">
                  <c:v>72.209000000000003</c:v>
                </c:pt>
                <c:pt idx="338">
                  <c:v>72.248000000000005</c:v>
                </c:pt>
                <c:pt idx="339">
                  <c:v>72.287000000000006</c:v>
                </c:pt>
                <c:pt idx="340">
                  <c:v>72.325999999999993</c:v>
                </c:pt>
                <c:pt idx="341">
                  <c:v>72.364000000000004</c:v>
                </c:pt>
                <c:pt idx="342">
                  <c:v>72.403000000000006</c:v>
                </c:pt>
                <c:pt idx="343">
                  <c:v>72.441000000000003</c:v>
                </c:pt>
                <c:pt idx="344">
                  <c:v>72.48</c:v>
                </c:pt>
                <c:pt idx="345">
                  <c:v>72.518000000000001</c:v>
                </c:pt>
                <c:pt idx="346">
                  <c:v>72.557000000000002</c:v>
                </c:pt>
                <c:pt idx="347">
                  <c:v>72.594999999999999</c:v>
                </c:pt>
                <c:pt idx="348">
                  <c:v>72.632999999999996</c:v>
                </c:pt>
                <c:pt idx="349">
                  <c:v>72.671999999999997</c:v>
                </c:pt>
                <c:pt idx="350">
                  <c:v>72.709000000000003</c:v>
                </c:pt>
                <c:pt idx="351">
                  <c:v>72.748000000000005</c:v>
                </c:pt>
                <c:pt idx="352">
                  <c:v>72.784999999999997</c:v>
                </c:pt>
                <c:pt idx="353">
                  <c:v>72.823999999999998</c:v>
                </c:pt>
                <c:pt idx="354">
                  <c:v>72.861999999999995</c:v>
                </c:pt>
                <c:pt idx="355">
                  <c:v>72.899000000000001</c:v>
                </c:pt>
                <c:pt idx="356">
                  <c:v>72.938000000000002</c:v>
                </c:pt>
                <c:pt idx="357">
                  <c:v>72.974999999999994</c:v>
                </c:pt>
                <c:pt idx="358">
                  <c:v>73.013000000000005</c:v>
                </c:pt>
                <c:pt idx="359">
                  <c:v>73.05</c:v>
                </c:pt>
                <c:pt idx="360">
                  <c:v>73.088999999999999</c:v>
                </c:pt>
                <c:pt idx="361">
                  <c:v>73.126000000000005</c:v>
                </c:pt>
                <c:pt idx="362">
                  <c:v>73.164000000000001</c:v>
                </c:pt>
                <c:pt idx="363">
                  <c:v>73.201999999999998</c:v>
                </c:pt>
                <c:pt idx="364">
                  <c:v>73.239000000000004</c:v>
                </c:pt>
                <c:pt idx="365">
                  <c:v>73.277000000000001</c:v>
                </c:pt>
                <c:pt idx="366">
                  <c:v>73.313999999999993</c:v>
                </c:pt>
                <c:pt idx="367">
                  <c:v>73.350999999999999</c:v>
                </c:pt>
                <c:pt idx="368">
                  <c:v>73.388000000000005</c:v>
                </c:pt>
                <c:pt idx="369">
                  <c:v>73.426000000000002</c:v>
                </c:pt>
                <c:pt idx="370">
                  <c:v>73.462999999999994</c:v>
                </c:pt>
                <c:pt idx="371">
                  <c:v>73.5</c:v>
                </c:pt>
                <c:pt idx="372">
                  <c:v>73.537000000000006</c:v>
                </c:pt>
                <c:pt idx="373">
                  <c:v>73.575000000000003</c:v>
                </c:pt>
                <c:pt idx="374">
                  <c:v>73.611000000000004</c:v>
                </c:pt>
                <c:pt idx="375">
                  <c:v>73.649000000000001</c:v>
                </c:pt>
                <c:pt idx="376">
                  <c:v>73.685000000000002</c:v>
                </c:pt>
                <c:pt idx="377">
                  <c:v>73.722999999999999</c:v>
                </c:pt>
                <c:pt idx="378">
                  <c:v>73.759</c:v>
                </c:pt>
                <c:pt idx="379">
                  <c:v>73.796999999999997</c:v>
                </c:pt>
                <c:pt idx="380">
                  <c:v>73.832999999999998</c:v>
                </c:pt>
                <c:pt idx="381">
                  <c:v>73.869</c:v>
                </c:pt>
                <c:pt idx="382">
                  <c:v>73.906000000000006</c:v>
                </c:pt>
                <c:pt idx="383">
                  <c:v>73.942999999999998</c:v>
                </c:pt>
                <c:pt idx="384">
                  <c:v>73.98</c:v>
                </c:pt>
                <c:pt idx="385">
                  <c:v>74.016000000000005</c:v>
                </c:pt>
                <c:pt idx="386">
                  <c:v>74.052999999999997</c:v>
                </c:pt>
                <c:pt idx="387">
                  <c:v>74.088999999999999</c:v>
                </c:pt>
                <c:pt idx="388">
                  <c:v>74.126000000000005</c:v>
                </c:pt>
                <c:pt idx="389">
                  <c:v>74.162000000000006</c:v>
                </c:pt>
                <c:pt idx="390">
                  <c:v>74.197999999999993</c:v>
                </c:pt>
                <c:pt idx="391">
                  <c:v>74.234999999999999</c:v>
                </c:pt>
                <c:pt idx="392">
                  <c:v>74.271000000000001</c:v>
                </c:pt>
                <c:pt idx="393">
                  <c:v>74.307000000000002</c:v>
                </c:pt>
                <c:pt idx="394">
                  <c:v>74.343000000000004</c:v>
                </c:pt>
                <c:pt idx="395">
                  <c:v>74.379000000000005</c:v>
                </c:pt>
                <c:pt idx="396">
                  <c:v>74.415999999999997</c:v>
                </c:pt>
                <c:pt idx="397">
                  <c:v>74.450999999999993</c:v>
                </c:pt>
                <c:pt idx="398">
                  <c:v>74.488</c:v>
                </c:pt>
                <c:pt idx="399">
                  <c:v>74.522999999999996</c:v>
                </c:pt>
                <c:pt idx="400">
                  <c:v>74.558999999999997</c:v>
                </c:pt>
                <c:pt idx="401">
                  <c:v>74.594999999999999</c:v>
                </c:pt>
                <c:pt idx="402">
                  <c:v>74.631</c:v>
                </c:pt>
                <c:pt idx="403">
                  <c:v>74.665999999999997</c:v>
                </c:pt>
                <c:pt idx="404">
                  <c:v>74.703000000000003</c:v>
                </c:pt>
                <c:pt idx="405">
                  <c:v>74.738</c:v>
                </c:pt>
                <c:pt idx="406">
                  <c:v>74.774000000000001</c:v>
                </c:pt>
                <c:pt idx="407">
                  <c:v>74.81</c:v>
                </c:pt>
                <c:pt idx="408">
                  <c:v>74.844999999999999</c:v>
                </c:pt>
                <c:pt idx="409">
                  <c:v>74.881</c:v>
                </c:pt>
                <c:pt idx="410">
                  <c:v>74.915999999999997</c:v>
                </c:pt>
                <c:pt idx="411">
                  <c:v>74.950999999999993</c:v>
                </c:pt>
                <c:pt idx="412">
                  <c:v>74.986999999999995</c:v>
                </c:pt>
                <c:pt idx="413">
                  <c:v>75.022000000000006</c:v>
                </c:pt>
                <c:pt idx="414">
                  <c:v>75.057000000000002</c:v>
                </c:pt>
                <c:pt idx="415">
                  <c:v>75.093000000000004</c:v>
                </c:pt>
                <c:pt idx="416">
                  <c:v>75.128</c:v>
                </c:pt>
                <c:pt idx="417">
                  <c:v>75.162999999999997</c:v>
                </c:pt>
                <c:pt idx="418">
                  <c:v>75.197999999999993</c:v>
                </c:pt>
                <c:pt idx="419">
                  <c:v>75.233000000000004</c:v>
                </c:pt>
                <c:pt idx="420">
                  <c:v>75.268000000000001</c:v>
                </c:pt>
                <c:pt idx="421">
                  <c:v>75.304000000000002</c:v>
                </c:pt>
                <c:pt idx="422">
                  <c:v>75.337999999999994</c:v>
                </c:pt>
                <c:pt idx="423">
                  <c:v>75.373000000000005</c:v>
                </c:pt>
                <c:pt idx="424">
                  <c:v>75.409000000000006</c:v>
                </c:pt>
                <c:pt idx="425">
                  <c:v>75.442999999999998</c:v>
                </c:pt>
                <c:pt idx="426">
                  <c:v>75.477999999999994</c:v>
                </c:pt>
                <c:pt idx="427">
                  <c:v>75.512</c:v>
                </c:pt>
                <c:pt idx="428">
                  <c:v>75.548000000000002</c:v>
                </c:pt>
                <c:pt idx="429">
                  <c:v>75.581999999999994</c:v>
                </c:pt>
                <c:pt idx="430">
                  <c:v>75.616</c:v>
                </c:pt>
                <c:pt idx="431">
                  <c:v>75.652000000000001</c:v>
                </c:pt>
                <c:pt idx="432">
                  <c:v>75.686000000000007</c:v>
                </c:pt>
                <c:pt idx="433">
                  <c:v>75.72</c:v>
                </c:pt>
                <c:pt idx="434">
                  <c:v>75.754999999999995</c:v>
                </c:pt>
                <c:pt idx="435">
                  <c:v>75.790000000000006</c:v>
                </c:pt>
                <c:pt idx="436">
                  <c:v>75.823999999999998</c:v>
                </c:pt>
                <c:pt idx="437">
                  <c:v>75.858000000000004</c:v>
                </c:pt>
                <c:pt idx="438">
                  <c:v>75.891999999999996</c:v>
                </c:pt>
                <c:pt idx="439">
                  <c:v>75.927000000000007</c:v>
                </c:pt>
                <c:pt idx="440">
                  <c:v>75.960999999999999</c:v>
                </c:pt>
                <c:pt idx="441">
                  <c:v>75.995000000000005</c:v>
                </c:pt>
                <c:pt idx="442">
                  <c:v>76.028999999999996</c:v>
                </c:pt>
                <c:pt idx="443">
                  <c:v>76.063999999999993</c:v>
                </c:pt>
                <c:pt idx="444">
                  <c:v>76.097999999999999</c:v>
                </c:pt>
                <c:pt idx="445">
                  <c:v>76.132000000000005</c:v>
                </c:pt>
                <c:pt idx="446">
                  <c:v>76.165999999999997</c:v>
                </c:pt>
                <c:pt idx="447">
                  <c:v>76.2</c:v>
                </c:pt>
                <c:pt idx="448">
                  <c:v>76.233999999999995</c:v>
                </c:pt>
                <c:pt idx="449">
                  <c:v>76.268000000000001</c:v>
                </c:pt>
                <c:pt idx="450">
                  <c:v>76.302000000000007</c:v>
                </c:pt>
                <c:pt idx="451">
                  <c:v>76.335999999999999</c:v>
                </c:pt>
                <c:pt idx="452">
                  <c:v>76.37</c:v>
                </c:pt>
                <c:pt idx="453">
                  <c:v>76.403000000000006</c:v>
                </c:pt>
                <c:pt idx="454">
                  <c:v>76.436999999999998</c:v>
                </c:pt>
                <c:pt idx="455">
                  <c:v>76.47</c:v>
                </c:pt>
                <c:pt idx="456">
                  <c:v>76.504999999999995</c:v>
                </c:pt>
                <c:pt idx="457">
                  <c:v>76.537999999999997</c:v>
                </c:pt>
                <c:pt idx="458">
                  <c:v>76.572000000000003</c:v>
                </c:pt>
                <c:pt idx="459">
                  <c:v>76.605000000000004</c:v>
                </c:pt>
                <c:pt idx="460">
                  <c:v>76.638999999999996</c:v>
                </c:pt>
                <c:pt idx="461">
                  <c:v>76.673000000000002</c:v>
                </c:pt>
                <c:pt idx="462">
                  <c:v>76.706000000000003</c:v>
                </c:pt>
                <c:pt idx="463">
                  <c:v>76.739000000000004</c:v>
                </c:pt>
                <c:pt idx="464">
                  <c:v>76.772999999999996</c:v>
                </c:pt>
                <c:pt idx="465">
                  <c:v>76.805999999999997</c:v>
                </c:pt>
                <c:pt idx="466">
                  <c:v>76.84</c:v>
                </c:pt>
                <c:pt idx="467">
                  <c:v>76.873000000000005</c:v>
                </c:pt>
                <c:pt idx="468">
                  <c:v>76.906000000000006</c:v>
                </c:pt>
                <c:pt idx="469">
                  <c:v>76.938999999999993</c:v>
                </c:pt>
                <c:pt idx="470">
                  <c:v>76.972999999999999</c:v>
                </c:pt>
                <c:pt idx="471">
                  <c:v>77.006</c:v>
                </c:pt>
                <c:pt idx="472">
                  <c:v>77.039000000000001</c:v>
                </c:pt>
                <c:pt idx="473">
                  <c:v>77.072000000000003</c:v>
                </c:pt>
                <c:pt idx="474">
                  <c:v>77.105000000000004</c:v>
                </c:pt>
                <c:pt idx="475">
                  <c:v>77.138000000000005</c:v>
                </c:pt>
                <c:pt idx="476">
                  <c:v>77.171000000000006</c:v>
                </c:pt>
                <c:pt idx="477">
                  <c:v>77.203999999999994</c:v>
                </c:pt>
                <c:pt idx="478">
                  <c:v>77.238</c:v>
                </c:pt>
                <c:pt idx="479">
                  <c:v>77.271000000000001</c:v>
                </c:pt>
                <c:pt idx="480">
                  <c:v>77.302999999999997</c:v>
                </c:pt>
                <c:pt idx="481">
                  <c:v>77.335999999999999</c:v>
                </c:pt>
                <c:pt idx="482">
                  <c:v>77.369</c:v>
                </c:pt>
                <c:pt idx="483">
                  <c:v>77.400999999999996</c:v>
                </c:pt>
                <c:pt idx="484">
                  <c:v>77.433999999999997</c:v>
                </c:pt>
                <c:pt idx="485">
                  <c:v>77.468000000000004</c:v>
                </c:pt>
                <c:pt idx="486">
                  <c:v>77.5</c:v>
                </c:pt>
                <c:pt idx="487">
                  <c:v>77.533000000000001</c:v>
                </c:pt>
                <c:pt idx="488">
                  <c:v>77.564999999999998</c:v>
                </c:pt>
                <c:pt idx="489">
                  <c:v>77.597999999999999</c:v>
                </c:pt>
                <c:pt idx="490">
                  <c:v>77.63</c:v>
                </c:pt>
                <c:pt idx="491">
                  <c:v>77.662999999999997</c:v>
                </c:pt>
                <c:pt idx="492">
                  <c:v>77.695999999999998</c:v>
                </c:pt>
                <c:pt idx="493">
                  <c:v>77.727999999999994</c:v>
                </c:pt>
                <c:pt idx="494">
                  <c:v>77.760999999999996</c:v>
                </c:pt>
                <c:pt idx="495">
                  <c:v>77.793000000000006</c:v>
                </c:pt>
                <c:pt idx="496">
                  <c:v>77.825000000000003</c:v>
                </c:pt>
                <c:pt idx="497">
                  <c:v>77.858000000000004</c:v>
                </c:pt>
                <c:pt idx="498">
                  <c:v>77.89</c:v>
                </c:pt>
                <c:pt idx="499">
                  <c:v>77.921999999999997</c:v>
                </c:pt>
                <c:pt idx="500">
                  <c:v>77.953999999999994</c:v>
                </c:pt>
                <c:pt idx="501">
                  <c:v>77.986999999999995</c:v>
                </c:pt>
                <c:pt idx="502">
                  <c:v>78.019000000000005</c:v>
                </c:pt>
                <c:pt idx="503">
                  <c:v>78.052000000000007</c:v>
                </c:pt>
                <c:pt idx="504">
                  <c:v>78.084000000000003</c:v>
                </c:pt>
                <c:pt idx="505">
                  <c:v>78.116</c:v>
                </c:pt>
                <c:pt idx="506">
                  <c:v>78.147999999999996</c:v>
                </c:pt>
                <c:pt idx="507">
                  <c:v>78.180000000000007</c:v>
                </c:pt>
                <c:pt idx="508">
                  <c:v>78.212000000000003</c:v>
                </c:pt>
                <c:pt idx="509">
                  <c:v>78.244</c:v>
                </c:pt>
                <c:pt idx="510">
                  <c:v>78.275000000000006</c:v>
                </c:pt>
                <c:pt idx="511">
                  <c:v>78.307000000000002</c:v>
                </c:pt>
                <c:pt idx="512">
                  <c:v>78.338999999999999</c:v>
                </c:pt>
                <c:pt idx="513">
                  <c:v>78.372</c:v>
                </c:pt>
                <c:pt idx="514">
                  <c:v>78.403000000000006</c:v>
                </c:pt>
                <c:pt idx="515">
                  <c:v>78.435000000000002</c:v>
                </c:pt>
                <c:pt idx="516">
                  <c:v>78.466999999999999</c:v>
                </c:pt>
                <c:pt idx="517">
                  <c:v>78.498999999999995</c:v>
                </c:pt>
                <c:pt idx="518">
                  <c:v>78.53</c:v>
                </c:pt>
                <c:pt idx="519">
                  <c:v>78.561999999999998</c:v>
                </c:pt>
                <c:pt idx="520">
                  <c:v>78.593000000000004</c:v>
                </c:pt>
                <c:pt idx="521">
                  <c:v>78.625</c:v>
                </c:pt>
                <c:pt idx="522">
                  <c:v>78.656999999999996</c:v>
                </c:pt>
                <c:pt idx="523">
                  <c:v>78.688000000000002</c:v>
                </c:pt>
                <c:pt idx="524">
                  <c:v>78.72</c:v>
                </c:pt>
                <c:pt idx="525">
                  <c:v>78.751000000000005</c:v>
                </c:pt>
                <c:pt idx="526">
                  <c:v>78.781999999999996</c:v>
                </c:pt>
                <c:pt idx="527">
                  <c:v>78.813999999999993</c:v>
                </c:pt>
                <c:pt idx="528">
                  <c:v>78.844999999999999</c:v>
                </c:pt>
                <c:pt idx="529">
                  <c:v>78.876000000000005</c:v>
                </c:pt>
                <c:pt idx="530">
                  <c:v>78.909000000000006</c:v>
                </c:pt>
                <c:pt idx="531">
                  <c:v>78.94</c:v>
                </c:pt>
                <c:pt idx="532">
                  <c:v>78.971000000000004</c:v>
                </c:pt>
                <c:pt idx="533">
                  <c:v>79.001999999999995</c:v>
                </c:pt>
                <c:pt idx="534">
                  <c:v>79.034000000000006</c:v>
                </c:pt>
                <c:pt idx="535">
                  <c:v>79.064999999999998</c:v>
                </c:pt>
                <c:pt idx="536">
                  <c:v>79.096000000000004</c:v>
                </c:pt>
                <c:pt idx="537">
                  <c:v>79.126999999999995</c:v>
                </c:pt>
                <c:pt idx="538">
                  <c:v>79.158000000000001</c:v>
                </c:pt>
                <c:pt idx="539">
                  <c:v>79.188999999999993</c:v>
                </c:pt>
                <c:pt idx="540">
                  <c:v>79.22</c:v>
                </c:pt>
                <c:pt idx="541">
                  <c:v>79.251000000000005</c:v>
                </c:pt>
                <c:pt idx="542">
                  <c:v>79.281999999999996</c:v>
                </c:pt>
                <c:pt idx="543">
                  <c:v>79.313000000000002</c:v>
                </c:pt>
                <c:pt idx="544">
                  <c:v>79.343999999999994</c:v>
                </c:pt>
                <c:pt idx="545">
                  <c:v>79.375</c:v>
                </c:pt>
                <c:pt idx="546">
                  <c:v>79.406000000000006</c:v>
                </c:pt>
                <c:pt idx="547">
                  <c:v>79.436000000000007</c:v>
                </c:pt>
                <c:pt idx="548">
                  <c:v>79.466999999999999</c:v>
                </c:pt>
                <c:pt idx="549">
                  <c:v>79.498000000000005</c:v>
                </c:pt>
                <c:pt idx="550">
                  <c:v>79.528999999999996</c:v>
                </c:pt>
                <c:pt idx="551">
                  <c:v>79.558999999999997</c:v>
                </c:pt>
                <c:pt idx="552">
                  <c:v>79.59</c:v>
                </c:pt>
                <c:pt idx="553">
                  <c:v>79.620999999999995</c:v>
                </c:pt>
                <c:pt idx="554">
                  <c:v>79.650999999999996</c:v>
                </c:pt>
                <c:pt idx="555">
                  <c:v>79.682000000000002</c:v>
                </c:pt>
                <c:pt idx="556">
                  <c:v>79.712000000000003</c:v>
                </c:pt>
                <c:pt idx="557">
                  <c:v>79.742999999999995</c:v>
                </c:pt>
                <c:pt idx="558">
                  <c:v>79.772999999999996</c:v>
                </c:pt>
                <c:pt idx="559">
                  <c:v>79.804000000000002</c:v>
                </c:pt>
                <c:pt idx="560">
                  <c:v>79.834000000000003</c:v>
                </c:pt>
                <c:pt idx="561">
                  <c:v>79.864999999999995</c:v>
                </c:pt>
                <c:pt idx="562">
                  <c:v>79.894999999999996</c:v>
                </c:pt>
                <c:pt idx="563">
                  <c:v>79.924999999999997</c:v>
                </c:pt>
                <c:pt idx="564">
                  <c:v>79.956000000000003</c:v>
                </c:pt>
                <c:pt idx="565">
                  <c:v>79.986000000000004</c:v>
                </c:pt>
                <c:pt idx="566">
                  <c:v>80.016000000000005</c:v>
                </c:pt>
                <c:pt idx="567">
                  <c:v>80.046999999999997</c:v>
                </c:pt>
                <c:pt idx="568">
                  <c:v>80.076999999999998</c:v>
                </c:pt>
                <c:pt idx="569">
                  <c:v>80.106999999999999</c:v>
                </c:pt>
                <c:pt idx="570">
                  <c:v>80.137</c:v>
                </c:pt>
                <c:pt idx="571">
                  <c:v>80.167000000000002</c:v>
                </c:pt>
                <c:pt idx="572">
                  <c:v>80.197000000000003</c:v>
                </c:pt>
                <c:pt idx="573">
                  <c:v>80.227000000000004</c:v>
                </c:pt>
                <c:pt idx="574">
                  <c:v>80.257000000000005</c:v>
                </c:pt>
                <c:pt idx="575">
                  <c:v>80.287000000000006</c:v>
                </c:pt>
                <c:pt idx="576">
                  <c:v>80.316999999999993</c:v>
                </c:pt>
                <c:pt idx="577">
                  <c:v>80.346999999999994</c:v>
                </c:pt>
                <c:pt idx="578">
                  <c:v>80.376000000000005</c:v>
                </c:pt>
                <c:pt idx="579">
                  <c:v>80.406000000000006</c:v>
                </c:pt>
                <c:pt idx="580">
                  <c:v>80.436000000000007</c:v>
                </c:pt>
                <c:pt idx="581">
                  <c:v>80.465999999999994</c:v>
                </c:pt>
                <c:pt idx="582">
                  <c:v>80.495999999999995</c:v>
                </c:pt>
                <c:pt idx="583">
                  <c:v>80.525999999999996</c:v>
                </c:pt>
                <c:pt idx="584">
                  <c:v>80.555999999999997</c:v>
                </c:pt>
                <c:pt idx="585">
                  <c:v>80.584999999999994</c:v>
                </c:pt>
                <c:pt idx="586">
                  <c:v>80.614999999999995</c:v>
                </c:pt>
                <c:pt idx="587">
                  <c:v>80.644999999999996</c:v>
                </c:pt>
                <c:pt idx="588">
                  <c:v>80.674000000000007</c:v>
                </c:pt>
                <c:pt idx="589">
                  <c:v>80.703999999999994</c:v>
                </c:pt>
                <c:pt idx="590">
                  <c:v>80.733999999999995</c:v>
                </c:pt>
                <c:pt idx="591">
                  <c:v>80.763000000000005</c:v>
                </c:pt>
                <c:pt idx="592">
                  <c:v>80.793000000000006</c:v>
                </c:pt>
                <c:pt idx="593">
                  <c:v>80.822000000000003</c:v>
                </c:pt>
                <c:pt idx="594">
                  <c:v>80.852000000000004</c:v>
                </c:pt>
                <c:pt idx="595">
                  <c:v>80.881</c:v>
                </c:pt>
                <c:pt idx="596">
                  <c:v>80.91</c:v>
                </c:pt>
                <c:pt idx="597">
                  <c:v>80.938999999999993</c:v>
                </c:pt>
                <c:pt idx="598">
                  <c:v>80.968999999999994</c:v>
                </c:pt>
                <c:pt idx="599">
                  <c:v>80.998000000000005</c:v>
                </c:pt>
                <c:pt idx="600">
                  <c:v>81.028000000000006</c:v>
                </c:pt>
                <c:pt idx="601">
                  <c:v>81.057000000000002</c:v>
                </c:pt>
                <c:pt idx="602">
                  <c:v>81.085999999999999</c:v>
                </c:pt>
                <c:pt idx="603">
                  <c:v>81.114999999999995</c:v>
                </c:pt>
                <c:pt idx="604">
                  <c:v>81.144999999999996</c:v>
                </c:pt>
                <c:pt idx="605">
                  <c:v>81.174000000000007</c:v>
                </c:pt>
                <c:pt idx="606">
                  <c:v>81.203000000000003</c:v>
                </c:pt>
                <c:pt idx="607">
                  <c:v>81.231999999999999</c:v>
                </c:pt>
                <c:pt idx="608">
                  <c:v>81.262</c:v>
                </c:pt>
                <c:pt idx="609">
                  <c:v>81.290999999999997</c:v>
                </c:pt>
                <c:pt idx="610">
                  <c:v>81.319000000000003</c:v>
                </c:pt>
                <c:pt idx="611">
                  <c:v>81.347999999999999</c:v>
                </c:pt>
                <c:pt idx="612">
                  <c:v>81.376999999999995</c:v>
                </c:pt>
                <c:pt idx="613">
                  <c:v>81.406000000000006</c:v>
                </c:pt>
                <c:pt idx="614">
                  <c:v>81.435000000000002</c:v>
                </c:pt>
                <c:pt idx="615">
                  <c:v>81.463999999999999</c:v>
                </c:pt>
                <c:pt idx="616">
                  <c:v>81.492999999999995</c:v>
                </c:pt>
                <c:pt idx="617">
                  <c:v>81.522000000000006</c:v>
                </c:pt>
                <c:pt idx="618">
                  <c:v>81.551000000000002</c:v>
                </c:pt>
                <c:pt idx="619">
                  <c:v>81.58</c:v>
                </c:pt>
                <c:pt idx="620">
                  <c:v>81.608999999999995</c:v>
                </c:pt>
                <c:pt idx="621">
                  <c:v>81.637</c:v>
                </c:pt>
                <c:pt idx="622">
                  <c:v>81.665999999999997</c:v>
                </c:pt>
                <c:pt idx="623">
                  <c:v>81.694999999999993</c:v>
                </c:pt>
                <c:pt idx="624">
                  <c:v>81.722999999999999</c:v>
                </c:pt>
                <c:pt idx="625">
                  <c:v>81.751999999999995</c:v>
                </c:pt>
                <c:pt idx="626">
                  <c:v>81.781000000000006</c:v>
                </c:pt>
                <c:pt idx="627">
                  <c:v>81.81</c:v>
                </c:pt>
                <c:pt idx="628">
                  <c:v>81.837999999999994</c:v>
                </c:pt>
                <c:pt idx="629">
                  <c:v>81.867000000000004</c:v>
                </c:pt>
                <c:pt idx="630">
                  <c:v>81.896000000000001</c:v>
                </c:pt>
                <c:pt idx="631">
                  <c:v>81.923000000000002</c:v>
                </c:pt>
                <c:pt idx="632">
                  <c:v>81.951999999999998</c:v>
                </c:pt>
                <c:pt idx="633">
                  <c:v>81.98</c:v>
                </c:pt>
                <c:pt idx="634">
                  <c:v>82.009</c:v>
                </c:pt>
                <c:pt idx="635">
                  <c:v>82.037000000000006</c:v>
                </c:pt>
                <c:pt idx="636">
                  <c:v>82.066000000000003</c:v>
                </c:pt>
                <c:pt idx="637">
                  <c:v>82.093999999999994</c:v>
                </c:pt>
                <c:pt idx="638">
                  <c:v>82.123000000000005</c:v>
                </c:pt>
                <c:pt idx="639">
                  <c:v>82.150999999999996</c:v>
                </c:pt>
                <c:pt idx="640">
                  <c:v>82.179000000000002</c:v>
                </c:pt>
                <c:pt idx="641">
                  <c:v>82.206999999999994</c:v>
                </c:pt>
                <c:pt idx="642">
                  <c:v>82.236000000000004</c:v>
                </c:pt>
                <c:pt idx="643">
                  <c:v>82.263999999999996</c:v>
                </c:pt>
                <c:pt idx="644">
                  <c:v>82.292000000000002</c:v>
                </c:pt>
                <c:pt idx="645">
                  <c:v>82.32</c:v>
                </c:pt>
                <c:pt idx="646">
                  <c:v>82.349000000000004</c:v>
                </c:pt>
                <c:pt idx="647">
                  <c:v>82.376999999999995</c:v>
                </c:pt>
                <c:pt idx="648">
                  <c:v>82.405000000000001</c:v>
                </c:pt>
                <c:pt idx="649">
                  <c:v>82.432000000000002</c:v>
                </c:pt>
                <c:pt idx="650">
                  <c:v>82.460999999999999</c:v>
                </c:pt>
                <c:pt idx="651">
                  <c:v>82.489000000000004</c:v>
                </c:pt>
                <c:pt idx="652">
                  <c:v>82.516999999999996</c:v>
                </c:pt>
                <c:pt idx="653">
                  <c:v>82.545000000000002</c:v>
                </c:pt>
                <c:pt idx="654">
                  <c:v>82.572999999999993</c:v>
                </c:pt>
                <c:pt idx="655">
                  <c:v>82.600999999999999</c:v>
                </c:pt>
                <c:pt idx="656">
                  <c:v>82.629000000000005</c:v>
                </c:pt>
                <c:pt idx="657">
                  <c:v>82.656000000000006</c:v>
                </c:pt>
                <c:pt idx="658">
                  <c:v>82.683999999999997</c:v>
                </c:pt>
                <c:pt idx="659">
                  <c:v>82.712000000000003</c:v>
                </c:pt>
                <c:pt idx="660">
                  <c:v>82.74</c:v>
                </c:pt>
                <c:pt idx="661">
                  <c:v>82.768000000000001</c:v>
                </c:pt>
                <c:pt idx="662">
                  <c:v>82.796000000000006</c:v>
                </c:pt>
                <c:pt idx="663">
                  <c:v>82.823999999999998</c:v>
                </c:pt>
                <c:pt idx="664">
                  <c:v>82.850999999999999</c:v>
                </c:pt>
                <c:pt idx="665">
                  <c:v>82.879000000000005</c:v>
                </c:pt>
                <c:pt idx="666">
                  <c:v>82.906000000000006</c:v>
                </c:pt>
                <c:pt idx="667">
                  <c:v>82.933999999999997</c:v>
                </c:pt>
                <c:pt idx="668">
                  <c:v>82.962000000000003</c:v>
                </c:pt>
                <c:pt idx="669">
                  <c:v>82.99</c:v>
                </c:pt>
                <c:pt idx="670">
                  <c:v>83.016999999999996</c:v>
                </c:pt>
                <c:pt idx="671">
                  <c:v>83.045000000000002</c:v>
                </c:pt>
                <c:pt idx="672">
                  <c:v>83.072000000000003</c:v>
                </c:pt>
                <c:pt idx="673">
                  <c:v>83.099000000000004</c:v>
                </c:pt>
                <c:pt idx="674">
                  <c:v>83.126999999999995</c:v>
                </c:pt>
                <c:pt idx="675">
                  <c:v>83.155000000000001</c:v>
                </c:pt>
                <c:pt idx="676">
                  <c:v>83.182000000000002</c:v>
                </c:pt>
                <c:pt idx="677">
                  <c:v>83.21</c:v>
                </c:pt>
                <c:pt idx="678">
                  <c:v>83.236999999999995</c:v>
                </c:pt>
                <c:pt idx="679">
                  <c:v>83.263999999999996</c:v>
                </c:pt>
                <c:pt idx="680">
                  <c:v>83.292000000000002</c:v>
                </c:pt>
                <c:pt idx="681">
                  <c:v>83.319000000000003</c:v>
                </c:pt>
                <c:pt idx="682">
                  <c:v>83.346999999999994</c:v>
                </c:pt>
                <c:pt idx="683">
                  <c:v>83.373999999999995</c:v>
                </c:pt>
                <c:pt idx="684">
                  <c:v>83.400999999999996</c:v>
                </c:pt>
                <c:pt idx="685">
                  <c:v>83.429000000000002</c:v>
                </c:pt>
                <c:pt idx="686">
                  <c:v>83.454999999999998</c:v>
                </c:pt>
                <c:pt idx="687">
                  <c:v>83.483000000000004</c:v>
                </c:pt>
                <c:pt idx="688">
                  <c:v>83.51</c:v>
                </c:pt>
                <c:pt idx="689">
                  <c:v>83.537000000000006</c:v>
                </c:pt>
                <c:pt idx="690">
                  <c:v>83.564999999999998</c:v>
                </c:pt>
                <c:pt idx="691">
                  <c:v>83.591999999999999</c:v>
                </c:pt>
                <c:pt idx="692">
                  <c:v>83.619</c:v>
                </c:pt>
                <c:pt idx="693">
                  <c:v>83.646000000000001</c:v>
                </c:pt>
                <c:pt idx="694">
                  <c:v>83.673000000000002</c:v>
                </c:pt>
                <c:pt idx="695">
                  <c:v>83.7</c:v>
                </c:pt>
                <c:pt idx="696">
                  <c:v>83.727000000000004</c:v>
                </c:pt>
                <c:pt idx="697">
                  <c:v>83.754000000000005</c:v>
                </c:pt>
                <c:pt idx="698">
                  <c:v>83.781999999999996</c:v>
                </c:pt>
                <c:pt idx="699">
                  <c:v>83.808999999999997</c:v>
                </c:pt>
                <c:pt idx="700">
                  <c:v>83.834999999999994</c:v>
                </c:pt>
                <c:pt idx="701">
                  <c:v>83.861999999999995</c:v>
                </c:pt>
                <c:pt idx="702">
                  <c:v>83.888999999999996</c:v>
                </c:pt>
                <c:pt idx="703">
                  <c:v>83.915999999999997</c:v>
                </c:pt>
                <c:pt idx="704">
                  <c:v>83.942999999999998</c:v>
                </c:pt>
                <c:pt idx="705">
                  <c:v>83.97</c:v>
                </c:pt>
                <c:pt idx="706">
                  <c:v>83.997</c:v>
                </c:pt>
                <c:pt idx="707">
                  <c:v>84.022999999999996</c:v>
                </c:pt>
                <c:pt idx="708">
                  <c:v>84.05</c:v>
                </c:pt>
                <c:pt idx="709">
                  <c:v>84.076999999999998</c:v>
                </c:pt>
                <c:pt idx="710">
                  <c:v>84.103999999999999</c:v>
                </c:pt>
                <c:pt idx="711">
                  <c:v>84.131</c:v>
                </c:pt>
                <c:pt idx="712">
                  <c:v>84.158000000000001</c:v>
                </c:pt>
                <c:pt idx="713">
                  <c:v>84.185000000000002</c:v>
                </c:pt>
                <c:pt idx="714">
                  <c:v>84.210999999999999</c:v>
                </c:pt>
                <c:pt idx="715">
                  <c:v>84.238</c:v>
                </c:pt>
                <c:pt idx="716">
                  <c:v>84.263999999999996</c:v>
                </c:pt>
                <c:pt idx="717">
                  <c:v>84.290999999999997</c:v>
                </c:pt>
                <c:pt idx="718">
                  <c:v>84.317999999999998</c:v>
                </c:pt>
                <c:pt idx="719">
                  <c:v>84.344999999999999</c:v>
                </c:pt>
                <c:pt idx="720">
                  <c:v>84.370999999999995</c:v>
                </c:pt>
                <c:pt idx="721">
                  <c:v>84.397000000000006</c:v>
                </c:pt>
                <c:pt idx="722">
                  <c:v>84.424000000000007</c:v>
                </c:pt>
                <c:pt idx="723">
                  <c:v>84.450999999999993</c:v>
                </c:pt>
                <c:pt idx="724">
                  <c:v>84.477000000000004</c:v>
                </c:pt>
                <c:pt idx="725">
                  <c:v>84.504000000000005</c:v>
                </c:pt>
                <c:pt idx="726">
                  <c:v>84.531000000000006</c:v>
                </c:pt>
                <c:pt idx="727">
                  <c:v>84.557000000000002</c:v>
                </c:pt>
                <c:pt idx="728">
                  <c:v>84.582999999999998</c:v>
                </c:pt>
                <c:pt idx="729">
                  <c:v>84.608999999999995</c:v>
                </c:pt>
                <c:pt idx="730">
                  <c:v>84.635999999999996</c:v>
                </c:pt>
              </c:numCache>
            </c:numRef>
          </c:yVal>
          <c:smooth val="1"/>
          <c:extLst>
            <c:ext xmlns:c16="http://schemas.microsoft.com/office/drawing/2014/chart" uri="{C3380CC4-5D6E-409C-BE32-E72D297353CC}">
              <c16:uniqueId val="{00000002-237C-4112-B914-8AC3632B1FD6}"/>
            </c:ext>
          </c:extLst>
        </c:ser>
        <c:ser>
          <c:idx val="1"/>
          <c:order val="4"/>
          <c:tx>
            <c:strRef>
              <c:f>'Height Data'!$E$1</c:f>
              <c:strCache>
                <c:ptCount val="1"/>
                <c:pt idx="0">
                  <c:v>3%</c:v>
                </c:pt>
              </c:strCache>
            </c:strRef>
          </c:tx>
          <c:spPr>
            <a:ln w="12700" cap="rnd">
              <a:solidFill>
                <a:schemeClr val="accent3"/>
              </a:solidFill>
              <a:round/>
            </a:ln>
            <a:effectLst/>
          </c:spPr>
          <c:marker>
            <c:symbol val="none"/>
          </c:marker>
          <c:dLbls>
            <c:dLbl>
              <c:idx val="730"/>
              <c:tx>
                <c:rich>
                  <a:bodyPr/>
                  <a:lstStyle/>
                  <a:p>
                    <a:fld id="{1EAFDA68-E9E2-4534-99BC-9C555DD2C73D}"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237C-4112-B914-8AC3632B1FD6}"/>
                </c:ext>
              </c:extLst>
            </c:dLbl>
            <c:spPr>
              <a:noFill/>
              <a:ln>
                <a:noFill/>
              </a:ln>
              <a:effectLst/>
            </c:spPr>
            <c:txPr>
              <a:bodyPr rot="0" spcFirstLastPara="1" vertOverflow="ellipsis" vert="horz" wrap="square" lIns="38100" tIns="19050" rIns="38100" bIns="19050" anchor="ctr" anchorCtr="0">
                <a:spAutoFit/>
              </a:bodyPr>
              <a:lstStyle/>
              <a:p>
                <a:pPr algn="ct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Data'!$E$2:$E$732</c:f>
              <c:numCache>
                <c:formatCode>0.00</c:formatCode>
                <c:ptCount val="731"/>
                <c:pt idx="0">
                  <c:v>46.323999999999998</c:v>
                </c:pt>
                <c:pt idx="1">
                  <c:v>46.496000000000002</c:v>
                </c:pt>
                <c:pt idx="2">
                  <c:v>46.668999999999997</c:v>
                </c:pt>
                <c:pt idx="3">
                  <c:v>46.843000000000004</c:v>
                </c:pt>
                <c:pt idx="4">
                  <c:v>47.015999999999998</c:v>
                </c:pt>
                <c:pt idx="5">
                  <c:v>47.189</c:v>
                </c:pt>
                <c:pt idx="6">
                  <c:v>47.362000000000002</c:v>
                </c:pt>
                <c:pt idx="7">
                  <c:v>47.536000000000001</c:v>
                </c:pt>
                <c:pt idx="8">
                  <c:v>47.709000000000003</c:v>
                </c:pt>
                <c:pt idx="9">
                  <c:v>47.881999999999998</c:v>
                </c:pt>
                <c:pt idx="10">
                  <c:v>48.055999999999997</c:v>
                </c:pt>
                <c:pt idx="11">
                  <c:v>48.23</c:v>
                </c:pt>
                <c:pt idx="12">
                  <c:v>48.404000000000003</c:v>
                </c:pt>
                <c:pt idx="13">
                  <c:v>48.576999999999998</c:v>
                </c:pt>
                <c:pt idx="14">
                  <c:v>48.750999999999998</c:v>
                </c:pt>
                <c:pt idx="15">
                  <c:v>48.899000000000001</c:v>
                </c:pt>
                <c:pt idx="16">
                  <c:v>49.045000000000002</c:v>
                </c:pt>
                <c:pt idx="17">
                  <c:v>49.191000000000003</c:v>
                </c:pt>
                <c:pt idx="18">
                  <c:v>49.335999999999999</c:v>
                </c:pt>
                <c:pt idx="19">
                  <c:v>49.481000000000002</c:v>
                </c:pt>
                <c:pt idx="20">
                  <c:v>49.624000000000002</c:v>
                </c:pt>
                <c:pt idx="21">
                  <c:v>49.765999999999998</c:v>
                </c:pt>
                <c:pt idx="22">
                  <c:v>49.908000000000001</c:v>
                </c:pt>
                <c:pt idx="23">
                  <c:v>50.048999999999999</c:v>
                </c:pt>
                <c:pt idx="24">
                  <c:v>50.188000000000002</c:v>
                </c:pt>
                <c:pt idx="25">
                  <c:v>50.326999999999998</c:v>
                </c:pt>
                <c:pt idx="26">
                  <c:v>50.463999999999999</c:v>
                </c:pt>
                <c:pt idx="27">
                  <c:v>50.600999999999999</c:v>
                </c:pt>
                <c:pt idx="28">
                  <c:v>50.735999999999997</c:v>
                </c:pt>
                <c:pt idx="29">
                  <c:v>50.871000000000002</c:v>
                </c:pt>
                <c:pt idx="30">
                  <c:v>51.005000000000003</c:v>
                </c:pt>
                <c:pt idx="31">
                  <c:v>51.137999999999998</c:v>
                </c:pt>
                <c:pt idx="32">
                  <c:v>51.27</c:v>
                </c:pt>
                <c:pt idx="33">
                  <c:v>51.401000000000003</c:v>
                </c:pt>
                <c:pt idx="34">
                  <c:v>51.53</c:v>
                </c:pt>
                <c:pt idx="35">
                  <c:v>51.658999999999999</c:v>
                </c:pt>
                <c:pt idx="36">
                  <c:v>51.786999999999999</c:v>
                </c:pt>
                <c:pt idx="37">
                  <c:v>51.914000000000001</c:v>
                </c:pt>
                <c:pt idx="38">
                  <c:v>52.039000000000001</c:v>
                </c:pt>
                <c:pt idx="39">
                  <c:v>52.164000000000001</c:v>
                </c:pt>
                <c:pt idx="40">
                  <c:v>52.287999999999997</c:v>
                </c:pt>
                <c:pt idx="41">
                  <c:v>52.41</c:v>
                </c:pt>
                <c:pt idx="42">
                  <c:v>52.533000000000001</c:v>
                </c:pt>
                <c:pt idx="43">
                  <c:v>52.654000000000003</c:v>
                </c:pt>
                <c:pt idx="44">
                  <c:v>52.774000000000001</c:v>
                </c:pt>
                <c:pt idx="45">
                  <c:v>52.892000000000003</c:v>
                </c:pt>
                <c:pt idx="46">
                  <c:v>53.011000000000003</c:v>
                </c:pt>
                <c:pt idx="47">
                  <c:v>53.128</c:v>
                </c:pt>
                <c:pt idx="48">
                  <c:v>53.243000000000002</c:v>
                </c:pt>
                <c:pt idx="49">
                  <c:v>53.36</c:v>
                </c:pt>
                <c:pt idx="50">
                  <c:v>53.473999999999997</c:v>
                </c:pt>
                <c:pt idx="51">
                  <c:v>53.587000000000003</c:v>
                </c:pt>
                <c:pt idx="52">
                  <c:v>53.698999999999998</c:v>
                </c:pt>
                <c:pt idx="53">
                  <c:v>53.811</c:v>
                </c:pt>
                <c:pt idx="54">
                  <c:v>53.921999999999997</c:v>
                </c:pt>
                <c:pt idx="55">
                  <c:v>54.031999999999996</c:v>
                </c:pt>
                <c:pt idx="56">
                  <c:v>54.140999999999998</c:v>
                </c:pt>
                <c:pt idx="57">
                  <c:v>54.25</c:v>
                </c:pt>
                <c:pt idx="58">
                  <c:v>54.357999999999997</c:v>
                </c:pt>
                <c:pt idx="59">
                  <c:v>54.463999999999999</c:v>
                </c:pt>
                <c:pt idx="60">
                  <c:v>54.57</c:v>
                </c:pt>
                <c:pt idx="61">
                  <c:v>54.676000000000002</c:v>
                </c:pt>
                <c:pt idx="62">
                  <c:v>54.78</c:v>
                </c:pt>
                <c:pt idx="63">
                  <c:v>54.884999999999998</c:v>
                </c:pt>
                <c:pt idx="64">
                  <c:v>54.988999999999997</c:v>
                </c:pt>
                <c:pt idx="65">
                  <c:v>55.091999999999999</c:v>
                </c:pt>
                <c:pt idx="66">
                  <c:v>55.195</c:v>
                </c:pt>
                <c:pt idx="67">
                  <c:v>55.296999999999997</c:v>
                </c:pt>
                <c:pt idx="68">
                  <c:v>55.399000000000001</c:v>
                </c:pt>
                <c:pt idx="69">
                  <c:v>55.499000000000002</c:v>
                </c:pt>
                <c:pt idx="70">
                  <c:v>55.598999999999997</c:v>
                </c:pt>
                <c:pt idx="71">
                  <c:v>55.698999999999998</c:v>
                </c:pt>
                <c:pt idx="72">
                  <c:v>55.796999999999997</c:v>
                </c:pt>
                <c:pt idx="73">
                  <c:v>55.895000000000003</c:v>
                </c:pt>
                <c:pt idx="74">
                  <c:v>55.991999999999997</c:v>
                </c:pt>
                <c:pt idx="75">
                  <c:v>56.09</c:v>
                </c:pt>
                <c:pt idx="76">
                  <c:v>56.186</c:v>
                </c:pt>
                <c:pt idx="77">
                  <c:v>56.281999999999996</c:v>
                </c:pt>
                <c:pt idx="78">
                  <c:v>56.377000000000002</c:v>
                </c:pt>
                <c:pt idx="79">
                  <c:v>56.470999999999997</c:v>
                </c:pt>
                <c:pt idx="80">
                  <c:v>56.564999999999998</c:v>
                </c:pt>
                <c:pt idx="81">
                  <c:v>56.658000000000001</c:v>
                </c:pt>
                <c:pt idx="82">
                  <c:v>56.750999999999998</c:v>
                </c:pt>
                <c:pt idx="83">
                  <c:v>56.843000000000004</c:v>
                </c:pt>
                <c:pt idx="84">
                  <c:v>56.933999999999997</c:v>
                </c:pt>
                <c:pt idx="85">
                  <c:v>57.024999999999999</c:v>
                </c:pt>
                <c:pt idx="86">
                  <c:v>57.116</c:v>
                </c:pt>
                <c:pt idx="87">
                  <c:v>57.204000000000001</c:v>
                </c:pt>
                <c:pt idx="88">
                  <c:v>57.293999999999997</c:v>
                </c:pt>
                <c:pt idx="89">
                  <c:v>57.381999999999998</c:v>
                </c:pt>
                <c:pt idx="90">
                  <c:v>57.47</c:v>
                </c:pt>
                <c:pt idx="91">
                  <c:v>57.557000000000002</c:v>
                </c:pt>
                <c:pt idx="92">
                  <c:v>57.643999999999998</c:v>
                </c:pt>
                <c:pt idx="93">
                  <c:v>57.73</c:v>
                </c:pt>
                <c:pt idx="94">
                  <c:v>57.814999999999998</c:v>
                </c:pt>
                <c:pt idx="95">
                  <c:v>57.901000000000003</c:v>
                </c:pt>
                <c:pt idx="96">
                  <c:v>57.984000000000002</c:v>
                </c:pt>
                <c:pt idx="97">
                  <c:v>58.069000000000003</c:v>
                </c:pt>
                <c:pt idx="98">
                  <c:v>58.151000000000003</c:v>
                </c:pt>
                <c:pt idx="99">
                  <c:v>58.234999999999999</c:v>
                </c:pt>
                <c:pt idx="100">
                  <c:v>58.316000000000003</c:v>
                </c:pt>
                <c:pt idx="101">
                  <c:v>58.398000000000003</c:v>
                </c:pt>
                <c:pt idx="102">
                  <c:v>58.478999999999999</c:v>
                </c:pt>
                <c:pt idx="103">
                  <c:v>58.56</c:v>
                </c:pt>
                <c:pt idx="104">
                  <c:v>58.64</c:v>
                </c:pt>
                <c:pt idx="105">
                  <c:v>58.719000000000001</c:v>
                </c:pt>
                <c:pt idx="106">
                  <c:v>58.798000000000002</c:v>
                </c:pt>
                <c:pt idx="107">
                  <c:v>58.875999999999998</c:v>
                </c:pt>
                <c:pt idx="108">
                  <c:v>58.954000000000001</c:v>
                </c:pt>
                <c:pt idx="109">
                  <c:v>59.031999999999996</c:v>
                </c:pt>
                <c:pt idx="110">
                  <c:v>59.107999999999997</c:v>
                </c:pt>
                <c:pt idx="111">
                  <c:v>59.183999999999997</c:v>
                </c:pt>
                <c:pt idx="112">
                  <c:v>59.26</c:v>
                </c:pt>
                <c:pt idx="113">
                  <c:v>59.335000000000001</c:v>
                </c:pt>
                <c:pt idx="114">
                  <c:v>59.41</c:v>
                </c:pt>
                <c:pt idx="115">
                  <c:v>59.484000000000002</c:v>
                </c:pt>
                <c:pt idx="116">
                  <c:v>59.558</c:v>
                </c:pt>
                <c:pt idx="117">
                  <c:v>59.631</c:v>
                </c:pt>
                <c:pt idx="118">
                  <c:v>59.704000000000001</c:v>
                </c:pt>
                <c:pt idx="119">
                  <c:v>59.776000000000003</c:v>
                </c:pt>
                <c:pt idx="120">
                  <c:v>59.847999999999999</c:v>
                </c:pt>
                <c:pt idx="121">
                  <c:v>59.918999999999997</c:v>
                </c:pt>
                <c:pt idx="122">
                  <c:v>59.988999999999997</c:v>
                </c:pt>
                <c:pt idx="123">
                  <c:v>60.06</c:v>
                </c:pt>
                <c:pt idx="124">
                  <c:v>60.13</c:v>
                </c:pt>
                <c:pt idx="125">
                  <c:v>60.198999999999998</c:v>
                </c:pt>
                <c:pt idx="126">
                  <c:v>60.268000000000001</c:v>
                </c:pt>
                <c:pt idx="127">
                  <c:v>60.337000000000003</c:v>
                </c:pt>
                <c:pt idx="128">
                  <c:v>60.405000000000001</c:v>
                </c:pt>
                <c:pt idx="129">
                  <c:v>60.472999999999999</c:v>
                </c:pt>
                <c:pt idx="130">
                  <c:v>60.54</c:v>
                </c:pt>
                <c:pt idx="131">
                  <c:v>60.606999999999999</c:v>
                </c:pt>
                <c:pt idx="132">
                  <c:v>60.671999999999997</c:v>
                </c:pt>
                <c:pt idx="133">
                  <c:v>60.738</c:v>
                </c:pt>
                <c:pt idx="134">
                  <c:v>60.804000000000002</c:v>
                </c:pt>
                <c:pt idx="135">
                  <c:v>60.869</c:v>
                </c:pt>
                <c:pt idx="136">
                  <c:v>60.933999999999997</c:v>
                </c:pt>
                <c:pt idx="137">
                  <c:v>60.997999999999998</c:v>
                </c:pt>
                <c:pt idx="138">
                  <c:v>61.061999999999998</c:v>
                </c:pt>
                <c:pt idx="139">
                  <c:v>61.125999999999998</c:v>
                </c:pt>
                <c:pt idx="140">
                  <c:v>61.189</c:v>
                </c:pt>
                <c:pt idx="141">
                  <c:v>61.250999999999998</c:v>
                </c:pt>
                <c:pt idx="142">
                  <c:v>61.314</c:v>
                </c:pt>
                <c:pt idx="143">
                  <c:v>61.377000000000002</c:v>
                </c:pt>
                <c:pt idx="144">
                  <c:v>61.438000000000002</c:v>
                </c:pt>
                <c:pt idx="145">
                  <c:v>61.5</c:v>
                </c:pt>
                <c:pt idx="146">
                  <c:v>61.56</c:v>
                </c:pt>
                <c:pt idx="147">
                  <c:v>61.621000000000002</c:v>
                </c:pt>
                <c:pt idx="148">
                  <c:v>61.682000000000002</c:v>
                </c:pt>
                <c:pt idx="149">
                  <c:v>61.741999999999997</c:v>
                </c:pt>
                <c:pt idx="150">
                  <c:v>61.802</c:v>
                </c:pt>
                <c:pt idx="151">
                  <c:v>61.860999999999997</c:v>
                </c:pt>
                <c:pt idx="152">
                  <c:v>61.920999999999999</c:v>
                </c:pt>
                <c:pt idx="153">
                  <c:v>61.978999999999999</c:v>
                </c:pt>
                <c:pt idx="154">
                  <c:v>62.037999999999997</c:v>
                </c:pt>
                <c:pt idx="155">
                  <c:v>62.095999999999997</c:v>
                </c:pt>
                <c:pt idx="156">
                  <c:v>62.154000000000003</c:v>
                </c:pt>
                <c:pt idx="157">
                  <c:v>62.210999999999999</c:v>
                </c:pt>
                <c:pt idx="158">
                  <c:v>62.268000000000001</c:v>
                </c:pt>
                <c:pt idx="159">
                  <c:v>62.326000000000001</c:v>
                </c:pt>
                <c:pt idx="160">
                  <c:v>62.381999999999998</c:v>
                </c:pt>
                <c:pt idx="161">
                  <c:v>62.439</c:v>
                </c:pt>
                <c:pt idx="162">
                  <c:v>62.494999999999997</c:v>
                </c:pt>
                <c:pt idx="163">
                  <c:v>62.55</c:v>
                </c:pt>
                <c:pt idx="164">
                  <c:v>62.606999999999999</c:v>
                </c:pt>
                <c:pt idx="165">
                  <c:v>62.661000000000001</c:v>
                </c:pt>
                <c:pt idx="166">
                  <c:v>62.716000000000001</c:v>
                </c:pt>
                <c:pt idx="167">
                  <c:v>62.771999999999998</c:v>
                </c:pt>
                <c:pt idx="168">
                  <c:v>62.826000000000001</c:v>
                </c:pt>
                <c:pt idx="169">
                  <c:v>62.88</c:v>
                </c:pt>
                <c:pt idx="170">
                  <c:v>62.933999999999997</c:v>
                </c:pt>
                <c:pt idx="171">
                  <c:v>62.987000000000002</c:v>
                </c:pt>
                <c:pt idx="172">
                  <c:v>63.042000000000002</c:v>
                </c:pt>
                <c:pt idx="173">
                  <c:v>63.094999999999999</c:v>
                </c:pt>
                <c:pt idx="174">
                  <c:v>63.148000000000003</c:v>
                </c:pt>
                <c:pt idx="175">
                  <c:v>63.201000000000001</c:v>
                </c:pt>
                <c:pt idx="176">
                  <c:v>63.253</c:v>
                </c:pt>
                <c:pt idx="177">
                  <c:v>63.307000000000002</c:v>
                </c:pt>
                <c:pt idx="178">
                  <c:v>63.359000000000002</c:v>
                </c:pt>
                <c:pt idx="179">
                  <c:v>63.411000000000001</c:v>
                </c:pt>
                <c:pt idx="180">
                  <c:v>63.463000000000001</c:v>
                </c:pt>
                <c:pt idx="181">
                  <c:v>63.514000000000003</c:v>
                </c:pt>
                <c:pt idx="182">
                  <c:v>63.566000000000003</c:v>
                </c:pt>
                <c:pt idx="183">
                  <c:v>63.616999999999997</c:v>
                </c:pt>
                <c:pt idx="184">
                  <c:v>63.667999999999999</c:v>
                </c:pt>
                <c:pt idx="185">
                  <c:v>63.719000000000001</c:v>
                </c:pt>
                <c:pt idx="186">
                  <c:v>63.768999999999998</c:v>
                </c:pt>
                <c:pt idx="187">
                  <c:v>63.82</c:v>
                </c:pt>
                <c:pt idx="188">
                  <c:v>63.87</c:v>
                </c:pt>
                <c:pt idx="189">
                  <c:v>63.920999999999999</c:v>
                </c:pt>
                <c:pt idx="190">
                  <c:v>63.970999999999997</c:v>
                </c:pt>
                <c:pt idx="191">
                  <c:v>64.021000000000001</c:v>
                </c:pt>
                <c:pt idx="192">
                  <c:v>64.069999999999993</c:v>
                </c:pt>
                <c:pt idx="193">
                  <c:v>64.12</c:v>
                </c:pt>
                <c:pt idx="194">
                  <c:v>64.168999999999997</c:v>
                </c:pt>
                <c:pt idx="195">
                  <c:v>64.218999999999994</c:v>
                </c:pt>
                <c:pt idx="196">
                  <c:v>64.268000000000001</c:v>
                </c:pt>
                <c:pt idx="197">
                  <c:v>64.314999999999998</c:v>
                </c:pt>
                <c:pt idx="198">
                  <c:v>64.364000000000004</c:v>
                </c:pt>
                <c:pt idx="199">
                  <c:v>64.412999999999997</c:v>
                </c:pt>
                <c:pt idx="200">
                  <c:v>64.462000000000003</c:v>
                </c:pt>
                <c:pt idx="201">
                  <c:v>64.510000000000005</c:v>
                </c:pt>
                <c:pt idx="202">
                  <c:v>64.558000000000007</c:v>
                </c:pt>
                <c:pt idx="203">
                  <c:v>64.605000000000004</c:v>
                </c:pt>
                <c:pt idx="204">
                  <c:v>64.653000000000006</c:v>
                </c:pt>
                <c:pt idx="205">
                  <c:v>64.700999999999993</c:v>
                </c:pt>
                <c:pt idx="206">
                  <c:v>64.748999999999995</c:v>
                </c:pt>
                <c:pt idx="207">
                  <c:v>64.796000000000006</c:v>
                </c:pt>
                <c:pt idx="208">
                  <c:v>64.843000000000004</c:v>
                </c:pt>
                <c:pt idx="209">
                  <c:v>64.891000000000005</c:v>
                </c:pt>
                <c:pt idx="210">
                  <c:v>64.938000000000002</c:v>
                </c:pt>
                <c:pt idx="211">
                  <c:v>64.983999999999995</c:v>
                </c:pt>
                <c:pt idx="212">
                  <c:v>65.031000000000006</c:v>
                </c:pt>
                <c:pt idx="213">
                  <c:v>65.078000000000003</c:v>
                </c:pt>
                <c:pt idx="214">
                  <c:v>65.123999999999995</c:v>
                </c:pt>
                <c:pt idx="215">
                  <c:v>65.171000000000006</c:v>
                </c:pt>
                <c:pt idx="216">
                  <c:v>65.218000000000004</c:v>
                </c:pt>
                <c:pt idx="217">
                  <c:v>65.263000000000005</c:v>
                </c:pt>
                <c:pt idx="218">
                  <c:v>65.31</c:v>
                </c:pt>
                <c:pt idx="219">
                  <c:v>65.355000000000004</c:v>
                </c:pt>
                <c:pt idx="220">
                  <c:v>65.400999999999996</c:v>
                </c:pt>
                <c:pt idx="221">
                  <c:v>65.447000000000003</c:v>
                </c:pt>
                <c:pt idx="222">
                  <c:v>65.492000000000004</c:v>
                </c:pt>
                <c:pt idx="223">
                  <c:v>65.537999999999997</c:v>
                </c:pt>
                <c:pt idx="224">
                  <c:v>65.582999999999998</c:v>
                </c:pt>
                <c:pt idx="225">
                  <c:v>65.629000000000005</c:v>
                </c:pt>
                <c:pt idx="226">
                  <c:v>65.674000000000007</c:v>
                </c:pt>
                <c:pt idx="227">
                  <c:v>65.718999999999994</c:v>
                </c:pt>
                <c:pt idx="228">
                  <c:v>65.763999999999996</c:v>
                </c:pt>
                <c:pt idx="229">
                  <c:v>65.808999999999997</c:v>
                </c:pt>
                <c:pt idx="230">
                  <c:v>65.853999999999999</c:v>
                </c:pt>
                <c:pt idx="231">
                  <c:v>65.899000000000001</c:v>
                </c:pt>
                <c:pt idx="232">
                  <c:v>65.942999999999998</c:v>
                </c:pt>
                <c:pt idx="233">
                  <c:v>65.988</c:v>
                </c:pt>
                <c:pt idx="234">
                  <c:v>66.031999999999996</c:v>
                </c:pt>
                <c:pt idx="235">
                  <c:v>66.076999999999998</c:v>
                </c:pt>
                <c:pt idx="236">
                  <c:v>66.120999999999995</c:v>
                </c:pt>
                <c:pt idx="237">
                  <c:v>66.165999999999997</c:v>
                </c:pt>
                <c:pt idx="238">
                  <c:v>66.209999999999994</c:v>
                </c:pt>
                <c:pt idx="239">
                  <c:v>66.253</c:v>
                </c:pt>
                <c:pt idx="240">
                  <c:v>66.298000000000002</c:v>
                </c:pt>
                <c:pt idx="241">
                  <c:v>66.341999999999999</c:v>
                </c:pt>
                <c:pt idx="242">
                  <c:v>66.385000000000005</c:v>
                </c:pt>
                <c:pt idx="243">
                  <c:v>66.430000000000007</c:v>
                </c:pt>
                <c:pt idx="244">
                  <c:v>66.472999999999999</c:v>
                </c:pt>
                <c:pt idx="245">
                  <c:v>66.516999999999996</c:v>
                </c:pt>
                <c:pt idx="246">
                  <c:v>66.561000000000007</c:v>
                </c:pt>
                <c:pt idx="247">
                  <c:v>66.603999999999999</c:v>
                </c:pt>
                <c:pt idx="248">
                  <c:v>66.647999999999996</c:v>
                </c:pt>
                <c:pt idx="249">
                  <c:v>66.691000000000003</c:v>
                </c:pt>
                <c:pt idx="250">
                  <c:v>66.733999999999995</c:v>
                </c:pt>
                <c:pt idx="251">
                  <c:v>66.777000000000001</c:v>
                </c:pt>
                <c:pt idx="252">
                  <c:v>66.820999999999998</c:v>
                </c:pt>
                <c:pt idx="253">
                  <c:v>66.863</c:v>
                </c:pt>
                <c:pt idx="254">
                  <c:v>66.906000000000006</c:v>
                </c:pt>
                <c:pt idx="255">
                  <c:v>66.948999999999998</c:v>
                </c:pt>
                <c:pt idx="256">
                  <c:v>66.992000000000004</c:v>
                </c:pt>
                <c:pt idx="257">
                  <c:v>67.034999999999997</c:v>
                </c:pt>
                <c:pt idx="258">
                  <c:v>67.076999999999998</c:v>
                </c:pt>
                <c:pt idx="259">
                  <c:v>67.12</c:v>
                </c:pt>
                <c:pt idx="260">
                  <c:v>67.162999999999997</c:v>
                </c:pt>
                <c:pt idx="261">
                  <c:v>67.206000000000003</c:v>
                </c:pt>
                <c:pt idx="262">
                  <c:v>67.248000000000005</c:v>
                </c:pt>
                <c:pt idx="263">
                  <c:v>67.290000000000006</c:v>
                </c:pt>
                <c:pt idx="264">
                  <c:v>67.331999999999994</c:v>
                </c:pt>
                <c:pt idx="265">
                  <c:v>67.375</c:v>
                </c:pt>
                <c:pt idx="266">
                  <c:v>67.417000000000002</c:v>
                </c:pt>
                <c:pt idx="267">
                  <c:v>67.459000000000003</c:v>
                </c:pt>
                <c:pt idx="268">
                  <c:v>67.501000000000005</c:v>
                </c:pt>
                <c:pt idx="269">
                  <c:v>67.543000000000006</c:v>
                </c:pt>
                <c:pt idx="270">
                  <c:v>67.584000000000003</c:v>
                </c:pt>
                <c:pt idx="271">
                  <c:v>67.626000000000005</c:v>
                </c:pt>
                <c:pt idx="272">
                  <c:v>67.668000000000006</c:v>
                </c:pt>
                <c:pt idx="273">
                  <c:v>67.710999999999999</c:v>
                </c:pt>
                <c:pt idx="274">
                  <c:v>67.751999999999995</c:v>
                </c:pt>
                <c:pt idx="275">
                  <c:v>67.793999999999997</c:v>
                </c:pt>
                <c:pt idx="276">
                  <c:v>67.834999999999994</c:v>
                </c:pt>
                <c:pt idx="277">
                  <c:v>67.876000000000005</c:v>
                </c:pt>
                <c:pt idx="278">
                  <c:v>67.918000000000006</c:v>
                </c:pt>
                <c:pt idx="279">
                  <c:v>67.959000000000003</c:v>
                </c:pt>
                <c:pt idx="280">
                  <c:v>68</c:v>
                </c:pt>
                <c:pt idx="281">
                  <c:v>68.040999999999997</c:v>
                </c:pt>
                <c:pt idx="282">
                  <c:v>68.081999999999994</c:v>
                </c:pt>
                <c:pt idx="283">
                  <c:v>68.123000000000005</c:v>
                </c:pt>
                <c:pt idx="284">
                  <c:v>68.164000000000001</c:v>
                </c:pt>
                <c:pt idx="285">
                  <c:v>68.204999999999998</c:v>
                </c:pt>
                <c:pt idx="286">
                  <c:v>68.245999999999995</c:v>
                </c:pt>
                <c:pt idx="287">
                  <c:v>68.286000000000001</c:v>
                </c:pt>
                <c:pt idx="288">
                  <c:v>68.326999999999998</c:v>
                </c:pt>
                <c:pt idx="289">
                  <c:v>68.367999999999995</c:v>
                </c:pt>
                <c:pt idx="290">
                  <c:v>68.408000000000001</c:v>
                </c:pt>
                <c:pt idx="291">
                  <c:v>68.448999999999998</c:v>
                </c:pt>
                <c:pt idx="292">
                  <c:v>68.489000000000004</c:v>
                </c:pt>
                <c:pt idx="293">
                  <c:v>68.53</c:v>
                </c:pt>
                <c:pt idx="294">
                  <c:v>68.569999999999993</c:v>
                </c:pt>
                <c:pt idx="295">
                  <c:v>68.61</c:v>
                </c:pt>
                <c:pt idx="296">
                  <c:v>68.650000000000006</c:v>
                </c:pt>
                <c:pt idx="297">
                  <c:v>68.691000000000003</c:v>
                </c:pt>
                <c:pt idx="298">
                  <c:v>68.730999999999995</c:v>
                </c:pt>
                <c:pt idx="299">
                  <c:v>68.769000000000005</c:v>
                </c:pt>
                <c:pt idx="300">
                  <c:v>68.808999999999997</c:v>
                </c:pt>
                <c:pt idx="301">
                  <c:v>68.849000000000004</c:v>
                </c:pt>
                <c:pt idx="302">
                  <c:v>68.888999999999996</c:v>
                </c:pt>
                <c:pt idx="303">
                  <c:v>68.929000000000002</c:v>
                </c:pt>
                <c:pt idx="304">
                  <c:v>68.968999999999994</c:v>
                </c:pt>
                <c:pt idx="305">
                  <c:v>69.009</c:v>
                </c:pt>
                <c:pt idx="306">
                  <c:v>69.048000000000002</c:v>
                </c:pt>
                <c:pt idx="307">
                  <c:v>69.085999999999999</c:v>
                </c:pt>
                <c:pt idx="308">
                  <c:v>69.126000000000005</c:v>
                </c:pt>
                <c:pt idx="309">
                  <c:v>69.165000000000006</c:v>
                </c:pt>
                <c:pt idx="310">
                  <c:v>69.204999999999998</c:v>
                </c:pt>
                <c:pt idx="311">
                  <c:v>69.244</c:v>
                </c:pt>
                <c:pt idx="312">
                  <c:v>69.284000000000006</c:v>
                </c:pt>
                <c:pt idx="313">
                  <c:v>69.320999999999998</c:v>
                </c:pt>
                <c:pt idx="314">
                  <c:v>69.361000000000004</c:v>
                </c:pt>
                <c:pt idx="315">
                  <c:v>69.400000000000006</c:v>
                </c:pt>
                <c:pt idx="316">
                  <c:v>69.438999999999993</c:v>
                </c:pt>
                <c:pt idx="317">
                  <c:v>69.477999999999994</c:v>
                </c:pt>
                <c:pt idx="318">
                  <c:v>69.516000000000005</c:v>
                </c:pt>
                <c:pt idx="319">
                  <c:v>69.554000000000002</c:v>
                </c:pt>
                <c:pt idx="320">
                  <c:v>69.593000000000004</c:v>
                </c:pt>
                <c:pt idx="321">
                  <c:v>69.632000000000005</c:v>
                </c:pt>
                <c:pt idx="322">
                  <c:v>69.67</c:v>
                </c:pt>
                <c:pt idx="323">
                  <c:v>69.707999999999998</c:v>
                </c:pt>
                <c:pt idx="324">
                  <c:v>69.747</c:v>
                </c:pt>
                <c:pt idx="325">
                  <c:v>69.786000000000001</c:v>
                </c:pt>
                <c:pt idx="326">
                  <c:v>69.822999999999993</c:v>
                </c:pt>
                <c:pt idx="327">
                  <c:v>69.861000000000004</c:v>
                </c:pt>
                <c:pt idx="328">
                  <c:v>69.900000000000006</c:v>
                </c:pt>
                <c:pt idx="329">
                  <c:v>69.936999999999998</c:v>
                </c:pt>
                <c:pt idx="330">
                  <c:v>69.974999999999994</c:v>
                </c:pt>
                <c:pt idx="331">
                  <c:v>70.013999999999996</c:v>
                </c:pt>
                <c:pt idx="332">
                  <c:v>70.052000000000007</c:v>
                </c:pt>
                <c:pt idx="333">
                  <c:v>70.088999999999999</c:v>
                </c:pt>
                <c:pt idx="334">
                  <c:v>70.126999999999995</c:v>
                </c:pt>
                <c:pt idx="335">
                  <c:v>70.165000000000006</c:v>
                </c:pt>
                <c:pt idx="336">
                  <c:v>70.201999999999998</c:v>
                </c:pt>
                <c:pt idx="337">
                  <c:v>70.239999999999995</c:v>
                </c:pt>
                <c:pt idx="338">
                  <c:v>70.278000000000006</c:v>
                </c:pt>
                <c:pt idx="339">
                  <c:v>70.313999999999993</c:v>
                </c:pt>
                <c:pt idx="340">
                  <c:v>70.352000000000004</c:v>
                </c:pt>
                <c:pt idx="341">
                  <c:v>70.39</c:v>
                </c:pt>
                <c:pt idx="342">
                  <c:v>70.426000000000002</c:v>
                </c:pt>
                <c:pt idx="343">
                  <c:v>70.463999999999999</c:v>
                </c:pt>
                <c:pt idx="344">
                  <c:v>70.501999999999995</c:v>
                </c:pt>
                <c:pt idx="345">
                  <c:v>70.537999999999997</c:v>
                </c:pt>
                <c:pt idx="346">
                  <c:v>70.575999999999993</c:v>
                </c:pt>
                <c:pt idx="347">
                  <c:v>70.611999999999995</c:v>
                </c:pt>
                <c:pt idx="348">
                  <c:v>70.649000000000001</c:v>
                </c:pt>
                <c:pt idx="349">
                  <c:v>70.686999999999998</c:v>
                </c:pt>
                <c:pt idx="350">
                  <c:v>70.722999999999999</c:v>
                </c:pt>
                <c:pt idx="351">
                  <c:v>70.760000000000005</c:v>
                </c:pt>
                <c:pt idx="352">
                  <c:v>70.796000000000006</c:v>
                </c:pt>
                <c:pt idx="353">
                  <c:v>70.832999999999998</c:v>
                </c:pt>
                <c:pt idx="354">
                  <c:v>70.87</c:v>
                </c:pt>
                <c:pt idx="355">
                  <c:v>70.906000000000006</c:v>
                </c:pt>
                <c:pt idx="356">
                  <c:v>70.942999999999998</c:v>
                </c:pt>
                <c:pt idx="357">
                  <c:v>70.978999999999999</c:v>
                </c:pt>
                <c:pt idx="358">
                  <c:v>71.016000000000005</c:v>
                </c:pt>
                <c:pt idx="359">
                  <c:v>71.052000000000007</c:v>
                </c:pt>
                <c:pt idx="360">
                  <c:v>71.088999999999999</c:v>
                </c:pt>
                <c:pt idx="361">
                  <c:v>71.123999999999995</c:v>
                </c:pt>
                <c:pt idx="362">
                  <c:v>71.161000000000001</c:v>
                </c:pt>
                <c:pt idx="363">
                  <c:v>71.197999999999993</c:v>
                </c:pt>
                <c:pt idx="364">
                  <c:v>71.233999999999995</c:v>
                </c:pt>
                <c:pt idx="365">
                  <c:v>71.27</c:v>
                </c:pt>
                <c:pt idx="366">
                  <c:v>71.305999999999997</c:v>
                </c:pt>
                <c:pt idx="367">
                  <c:v>71.343000000000004</c:v>
                </c:pt>
                <c:pt idx="368">
                  <c:v>71.378</c:v>
                </c:pt>
                <c:pt idx="369">
                  <c:v>71.414000000000001</c:v>
                </c:pt>
                <c:pt idx="370">
                  <c:v>71.45</c:v>
                </c:pt>
                <c:pt idx="371">
                  <c:v>71.486000000000004</c:v>
                </c:pt>
                <c:pt idx="372">
                  <c:v>71.521000000000001</c:v>
                </c:pt>
                <c:pt idx="373">
                  <c:v>71.558000000000007</c:v>
                </c:pt>
                <c:pt idx="374">
                  <c:v>71.593000000000004</c:v>
                </c:pt>
                <c:pt idx="375">
                  <c:v>71.629000000000005</c:v>
                </c:pt>
                <c:pt idx="376">
                  <c:v>71.664000000000001</c:v>
                </c:pt>
                <c:pt idx="377">
                  <c:v>71.7</c:v>
                </c:pt>
                <c:pt idx="378">
                  <c:v>71.734999999999999</c:v>
                </c:pt>
                <c:pt idx="379">
                  <c:v>71.771000000000001</c:v>
                </c:pt>
                <c:pt idx="380">
                  <c:v>71.805999999999997</c:v>
                </c:pt>
                <c:pt idx="381">
                  <c:v>71.840999999999994</c:v>
                </c:pt>
                <c:pt idx="382">
                  <c:v>71.876999999999995</c:v>
                </c:pt>
                <c:pt idx="383">
                  <c:v>71.912000000000006</c:v>
                </c:pt>
                <c:pt idx="384">
                  <c:v>71.947999999999993</c:v>
                </c:pt>
                <c:pt idx="385">
                  <c:v>71.981999999999999</c:v>
                </c:pt>
                <c:pt idx="386">
                  <c:v>72.018000000000001</c:v>
                </c:pt>
                <c:pt idx="387">
                  <c:v>72.052999999999997</c:v>
                </c:pt>
                <c:pt idx="388">
                  <c:v>72.088999999999999</c:v>
                </c:pt>
                <c:pt idx="389">
                  <c:v>72.123000000000005</c:v>
                </c:pt>
                <c:pt idx="390">
                  <c:v>72.156999999999996</c:v>
                </c:pt>
                <c:pt idx="391">
                  <c:v>72.192999999999998</c:v>
                </c:pt>
                <c:pt idx="392">
                  <c:v>72.227000000000004</c:v>
                </c:pt>
                <c:pt idx="393">
                  <c:v>72.263000000000005</c:v>
                </c:pt>
                <c:pt idx="394">
                  <c:v>72.296999999999997</c:v>
                </c:pt>
                <c:pt idx="395">
                  <c:v>72.331000000000003</c:v>
                </c:pt>
                <c:pt idx="396">
                  <c:v>72.367000000000004</c:v>
                </c:pt>
                <c:pt idx="397">
                  <c:v>72.400999999999996</c:v>
                </c:pt>
                <c:pt idx="398">
                  <c:v>72.436000000000007</c:v>
                </c:pt>
                <c:pt idx="399">
                  <c:v>72.47</c:v>
                </c:pt>
                <c:pt idx="400">
                  <c:v>72.504000000000005</c:v>
                </c:pt>
                <c:pt idx="401">
                  <c:v>72.540000000000006</c:v>
                </c:pt>
                <c:pt idx="402">
                  <c:v>72.573999999999998</c:v>
                </c:pt>
                <c:pt idx="403">
                  <c:v>72.606999999999999</c:v>
                </c:pt>
                <c:pt idx="404">
                  <c:v>72.643000000000001</c:v>
                </c:pt>
                <c:pt idx="405">
                  <c:v>72.676000000000002</c:v>
                </c:pt>
                <c:pt idx="406">
                  <c:v>72.710999999999999</c:v>
                </c:pt>
                <c:pt idx="407">
                  <c:v>72.745000000000005</c:v>
                </c:pt>
                <c:pt idx="408">
                  <c:v>72.778999999999996</c:v>
                </c:pt>
                <c:pt idx="409">
                  <c:v>72.813999999999993</c:v>
                </c:pt>
                <c:pt idx="410">
                  <c:v>72.846999999999994</c:v>
                </c:pt>
                <c:pt idx="411">
                  <c:v>72.881</c:v>
                </c:pt>
                <c:pt idx="412">
                  <c:v>72.915999999999997</c:v>
                </c:pt>
                <c:pt idx="413">
                  <c:v>72.948999999999998</c:v>
                </c:pt>
                <c:pt idx="414">
                  <c:v>72.983000000000004</c:v>
                </c:pt>
                <c:pt idx="415">
                  <c:v>73.016999999999996</c:v>
                </c:pt>
                <c:pt idx="416">
                  <c:v>73.051000000000002</c:v>
                </c:pt>
                <c:pt idx="417">
                  <c:v>73.084000000000003</c:v>
                </c:pt>
                <c:pt idx="418">
                  <c:v>73.119</c:v>
                </c:pt>
                <c:pt idx="419">
                  <c:v>73.152000000000001</c:v>
                </c:pt>
                <c:pt idx="420">
                  <c:v>73.185000000000002</c:v>
                </c:pt>
                <c:pt idx="421">
                  <c:v>73.22</c:v>
                </c:pt>
                <c:pt idx="422">
                  <c:v>73.253</c:v>
                </c:pt>
                <c:pt idx="423">
                  <c:v>73.286000000000001</c:v>
                </c:pt>
                <c:pt idx="424">
                  <c:v>73.319999999999993</c:v>
                </c:pt>
                <c:pt idx="425">
                  <c:v>73.352999999999994</c:v>
                </c:pt>
                <c:pt idx="426">
                  <c:v>73.385999999999996</c:v>
                </c:pt>
                <c:pt idx="427">
                  <c:v>73.418999999999997</c:v>
                </c:pt>
                <c:pt idx="428">
                  <c:v>73.453000000000003</c:v>
                </c:pt>
                <c:pt idx="429">
                  <c:v>73.486000000000004</c:v>
                </c:pt>
                <c:pt idx="430">
                  <c:v>73.519000000000005</c:v>
                </c:pt>
                <c:pt idx="431">
                  <c:v>73.552999999999997</c:v>
                </c:pt>
                <c:pt idx="432">
                  <c:v>73.585999999999999</c:v>
                </c:pt>
                <c:pt idx="433">
                  <c:v>73.619</c:v>
                </c:pt>
                <c:pt idx="434">
                  <c:v>73.650999999999996</c:v>
                </c:pt>
                <c:pt idx="435">
                  <c:v>73.685000000000002</c:v>
                </c:pt>
                <c:pt idx="436">
                  <c:v>73.718000000000004</c:v>
                </c:pt>
                <c:pt idx="437">
                  <c:v>73.75</c:v>
                </c:pt>
                <c:pt idx="438">
                  <c:v>73.783000000000001</c:v>
                </c:pt>
                <c:pt idx="439">
                  <c:v>73.816999999999993</c:v>
                </c:pt>
                <c:pt idx="440">
                  <c:v>73.849000000000004</c:v>
                </c:pt>
                <c:pt idx="441">
                  <c:v>73.882000000000005</c:v>
                </c:pt>
                <c:pt idx="442">
                  <c:v>73.914000000000001</c:v>
                </c:pt>
                <c:pt idx="443">
                  <c:v>73.947999999999993</c:v>
                </c:pt>
                <c:pt idx="444">
                  <c:v>73.98</c:v>
                </c:pt>
                <c:pt idx="445">
                  <c:v>74.012</c:v>
                </c:pt>
                <c:pt idx="446">
                  <c:v>74.045000000000002</c:v>
                </c:pt>
                <c:pt idx="447">
                  <c:v>74.078000000000003</c:v>
                </c:pt>
                <c:pt idx="448">
                  <c:v>74.11</c:v>
                </c:pt>
                <c:pt idx="449">
                  <c:v>74.143000000000001</c:v>
                </c:pt>
                <c:pt idx="450">
                  <c:v>74.174999999999997</c:v>
                </c:pt>
                <c:pt idx="451">
                  <c:v>74.207999999999998</c:v>
                </c:pt>
                <c:pt idx="452">
                  <c:v>74.239999999999995</c:v>
                </c:pt>
                <c:pt idx="453">
                  <c:v>74.272000000000006</c:v>
                </c:pt>
                <c:pt idx="454">
                  <c:v>74.304000000000002</c:v>
                </c:pt>
                <c:pt idx="455">
                  <c:v>74.335999999999999</c:v>
                </c:pt>
                <c:pt idx="456">
                  <c:v>74.37</c:v>
                </c:pt>
                <c:pt idx="457">
                  <c:v>74.400999999999996</c:v>
                </c:pt>
                <c:pt idx="458">
                  <c:v>74.433000000000007</c:v>
                </c:pt>
                <c:pt idx="459">
                  <c:v>74.465000000000003</c:v>
                </c:pt>
                <c:pt idx="460">
                  <c:v>74.497</c:v>
                </c:pt>
                <c:pt idx="461">
                  <c:v>74.53</c:v>
                </c:pt>
                <c:pt idx="462">
                  <c:v>74.561999999999998</c:v>
                </c:pt>
                <c:pt idx="463">
                  <c:v>74.593000000000004</c:v>
                </c:pt>
                <c:pt idx="464">
                  <c:v>74.625</c:v>
                </c:pt>
                <c:pt idx="465">
                  <c:v>74.656999999999996</c:v>
                </c:pt>
                <c:pt idx="466">
                  <c:v>74.69</c:v>
                </c:pt>
                <c:pt idx="467">
                  <c:v>74.721000000000004</c:v>
                </c:pt>
                <c:pt idx="468">
                  <c:v>74.753</c:v>
                </c:pt>
                <c:pt idx="469">
                  <c:v>74.784000000000006</c:v>
                </c:pt>
                <c:pt idx="470">
                  <c:v>74.816000000000003</c:v>
                </c:pt>
                <c:pt idx="471">
                  <c:v>74.846999999999994</c:v>
                </c:pt>
                <c:pt idx="472">
                  <c:v>74.88</c:v>
                </c:pt>
                <c:pt idx="473">
                  <c:v>74.912000000000006</c:v>
                </c:pt>
                <c:pt idx="474">
                  <c:v>74.942999999999998</c:v>
                </c:pt>
                <c:pt idx="475">
                  <c:v>74.974000000000004</c:v>
                </c:pt>
                <c:pt idx="476">
                  <c:v>75.006</c:v>
                </c:pt>
                <c:pt idx="477">
                  <c:v>75.037000000000006</c:v>
                </c:pt>
                <c:pt idx="478">
                  <c:v>75.069000000000003</c:v>
                </c:pt>
                <c:pt idx="479">
                  <c:v>75.100999999999999</c:v>
                </c:pt>
                <c:pt idx="480">
                  <c:v>75.132000000000005</c:v>
                </c:pt>
                <c:pt idx="481">
                  <c:v>75.162999999999997</c:v>
                </c:pt>
                <c:pt idx="482">
                  <c:v>75.194000000000003</c:v>
                </c:pt>
                <c:pt idx="483">
                  <c:v>75.224999999999994</c:v>
                </c:pt>
                <c:pt idx="484">
                  <c:v>75.256</c:v>
                </c:pt>
                <c:pt idx="485">
                  <c:v>75.289000000000001</c:v>
                </c:pt>
                <c:pt idx="486">
                  <c:v>75.319999999999993</c:v>
                </c:pt>
                <c:pt idx="487">
                  <c:v>75.350999999999999</c:v>
                </c:pt>
                <c:pt idx="488">
                  <c:v>75.382000000000005</c:v>
                </c:pt>
                <c:pt idx="489">
                  <c:v>75.412000000000006</c:v>
                </c:pt>
                <c:pt idx="490">
                  <c:v>75.442999999999998</c:v>
                </c:pt>
                <c:pt idx="491">
                  <c:v>75.474000000000004</c:v>
                </c:pt>
                <c:pt idx="492">
                  <c:v>75.506</c:v>
                </c:pt>
                <c:pt idx="493">
                  <c:v>75.537000000000006</c:v>
                </c:pt>
                <c:pt idx="494">
                  <c:v>75.567999999999998</c:v>
                </c:pt>
                <c:pt idx="495">
                  <c:v>75.599000000000004</c:v>
                </c:pt>
                <c:pt idx="496">
                  <c:v>75.629000000000005</c:v>
                </c:pt>
                <c:pt idx="497">
                  <c:v>75.66</c:v>
                </c:pt>
                <c:pt idx="498">
                  <c:v>75.691000000000003</c:v>
                </c:pt>
                <c:pt idx="499">
                  <c:v>75.721000000000004</c:v>
                </c:pt>
                <c:pt idx="500">
                  <c:v>75.751999999999995</c:v>
                </c:pt>
                <c:pt idx="501">
                  <c:v>75.784000000000006</c:v>
                </c:pt>
                <c:pt idx="502">
                  <c:v>75.813999999999993</c:v>
                </c:pt>
                <c:pt idx="503">
                  <c:v>75.844999999999999</c:v>
                </c:pt>
                <c:pt idx="504">
                  <c:v>75.875</c:v>
                </c:pt>
                <c:pt idx="505">
                  <c:v>75.906000000000006</c:v>
                </c:pt>
                <c:pt idx="506">
                  <c:v>75.936000000000007</c:v>
                </c:pt>
                <c:pt idx="507">
                  <c:v>75.965999999999994</c:v>
                </c:pt>
                <c:pt idx="508">
                  <c:v>75.997</c:v>
                </c:pt>
                <c:pt idx="509">
                  <c:v>76.027000000000001</c:v>
                </c:pt>
                <c:pt idx="510">
                  <c:v>76.057000000000002</c:v>
                </c:pt>
                <c:pt idx="511">
                  <c:v>76.087999999999994</c:v>
                </c:pt>
                <c:pt idx="512">
                  <c:v>76.117999999999995</c:v>
                </c:pt>
                <c:pt idx="513">
                  <c:v>76.150000000000006</c:v>
                </c:pt>
                <c:pt idx="514">
                  <c:v>76.180000000000007</c:v>
                </c:pt>
                <c:pt idx="515">
                  <c:v>76.209999999999994</c:v>
                </c:pt>
                <c:pt idx="516">
                  <c:v>76.239999999999995</c:v>
                </c:pt>
                <c:pt idx="517">
                  <c:v>76.27</c:v>
                </c:pt>
                <c:pt idx="518">
                  <c:v>76.3</c:v>
                </c:pt>
                <c:pt idx="519">
                  <c:v>76.33</c:v>
                </c:pt>
                <c:pt idx="520">
                  <c:v>76.36</c:v>
                </c:pt>
                <c:pt idx="521">
                  <c:v>76.39</c:v>
                </c:pt>
                <c:pt idx="522">
                  <c:v>76.42</c:v>
                </c:pt>
                <c:pt idx="523">
                  <c:v>76.45</c:v>
                </c:pt>
                <c:pt idx="524">
                  <c:v>76.48</c:v>
                </c:pt>
                <c:pt idx="525">
                  <c:v>76.510000000000005</c:v>
                </c:pt>
                <c:pt idx="526">
                  <c:v>76.539000000000001</c:v>
                </c:pt>
                <c:pt idx="527">
                  <c:v>76.569000000000003</c:v>
                </c:pt>
                <c:pt idx="528">
                  <c:v>76.599000000000004</c:v>
                </c:pt>
                <c:pt idx="529">
                  <c:v>76.629000000000005</c:v>
                </c:pt>
                <c:pt idx="530">
                  <c:v>76.66</c:v>
                </c:pt>
                <c:pt idx="531">
                  <c:v>76.69</c:v>
                </c:pt>
                <c:pt idx="532">
                  <c:v>76.718999999999994</c:v>
                </c:pt>
                <c:pt idx="533">
                  <c:v>76.748999999999995</c:v>
                </c:pt>
                <c:pt idx="534">
                  <c:v>76.778000000000006</c:v>
                </c:pt>
                <c:pt idx="535">
                  <c:v>76.808000000000007</c:v>
                </c:pt>
                <c:pt idx="536">
                  <c:v>76.837000000000003</c:v>
                </c:pt>
                <c:pt idx="537">
                  <c:v>76.867000000000004</c:v>
                </c:pt>
                <c:pt idx="538">
                  <c:v>76.896000000000001</c:v>
                </c:pt>
                <c:pt idx="539">
                  <c:v>76.926000000000002</c:v>
                </c:pt>
                <c:pt idx="540">
                  <c:v>76.954999999999998</c:v>
                </c:pt>
                <c:pt idx="541">
                  <c:v>76.984999999999999</c:v>
                </c:pt>
                <c:pt idx="542">
                  <c:v>77.013999999999996</c:v>
                </c:pt>
                <c:pt idx="543">
                  <c:v>77.043000000000006</c:v>
                </c:pt>
                <c:pt idx="544">
                  <c:v>77.072999999999993</c:v>
                </c:pt>
                <c:pt idx="545">
                  <c:v>77.102000000000004</c:v>
                </c:pt>
                <c:pt idx="546">
                  <c:v>77.131</c:v>
                </c:pt>
                <c:pt idx="547">
                  <c:v>77.16</c:v>
                </c:pt>
                <c:pt idx="548">
                  <c:v>77.19</c:v>
                </c:pt>
                <c:pt idx="549">
                  <c:v>77.218999999999994</c:v>
                </c:pt>
                <c:pt idx="550">
                  <c:v>77.248000000000005</c:v>
                </c:pt>
                <c:pt idx="551">
                  <c:v>77.277000000000001</c:v>
                </c:pt>
                <c:pt idx="552">
                  <c:v>77.305999999999997</c:v>
                </c:pt>
                <c:pt idx="553">
                  <c:v>77.334999999999994</c:v>
                </c:pt>
                <c:pt idx="554">
                  <c:v>77.364000000000004</c:v>
                </c:pt>
                <c:pt idx="555">
                  <c:v>77.393000000000001</c:v>
                </c:pt>
                <c:pt idx="556">
                  <c:v>77.421999999999997</c:v>
                </c:pt>
                <c:pt idx="557">
                  <c:v>77.450999999999993</c:v>
                </c:pt>
                <c:pt idx="558">
                  <c:v>77.48</c:v>
                </c:pt>
                <c:pt idx="559">
                  <c:v>77.509</c:v>
                </c:pt>
                <c:pt idx="560">
                  <c:v>77.537999999999997</c:v>
                </c:pt>
                <c:pt idx="561">
                  <c:v>77.566000000000003</c:v>
                </c:pt>
                <c:pt idx="562">
                  <c:v>77.594999999999999</c:v>
                </c:pt>
                <c:pt idx="563">
                  <c:v>77.623999999999995</c:v>
                </c:pt>
                <c:pt idx="564">
                  <c:v>77.653000000000006</c:v>
                </c:pt>
                <c:pt idx="565">
                  <c:v>77.680999999999997</c:v>
                </c:pt>
                <c:pt idx="566">
                  <c:v>77.709999999999994</c:v>
                </c:pt>
                <c:pt idx="567">
                  <c:v>77.739000000000004</c:v>
                </c:pt>
                <c:pt idx="568">
                  <c:v>77.766999999999996</c:v>
                </c:pt>
                <c:pt idx="569">
                  <c:v>77.796000000000006</c:v>
                </c:pt>
                <c:pt idx="570">
                  <c:v>77.823999999999998</c:v>
                </c:pt>
                <c:pt idx="571">
                  <c:v>77.852999999999994</c:v>
                </c:pt>
                <c:pt idx="572">
                  <c:v>77.881</c:v>
                </c:pt>
                <c:pt idx="573">
                  <c:v>77.91</c:v>
                </c:pt>
                <c:pt idx="574">
                  <c:v>77.938000000000002</c:v>
                </c:pt>
                <c:pt idx="575">
                  <c:v>77.966999999999999</c:v>
                </c:pt>
                <c:pt idx="576">
                  <c:v>77.994</c:v>
                </c:pt>
                <c:pt idx="577">
                  <c:v>78.022000000000006</c:v>
                </c:pt>
                <c:pt idx="578">
                  <c:v>78.05</c:v>
                </c:pt>
                <c:pt idx="579">
                  <c:v>78.078999999999994</c:v>
                </c:pt>
                <c:pt idx="580">
                  <c:v>78.106999999999999</c:v>
                </c:pt>
                <c:pt idx="581">
                  <c:v>78.135000000000005</c:v>
                </c:pt>
                <c:pt idx="582">
                  <c:v>78.162999999999997</c:v>
                </c:pt>
                <c:pt idx="583">
                  <c:v>78.191999999999993</c:v>
                </c:pt>
                <c:pt idx="584">
                  <c:v>78.22</c:v>
                </c:pt>
                <c:pt idx="585">
                  <c:v>78.248000000000005</c:v>
                </c:pt>
                <c:pt idx="586">
                  <c:v>78.275999999999996</c:v>
                </c:pt>
                <c:pt idx="587">
                  <c:v>78.304000000000002</c:v>
                </c:pt>
                <c:pt idx="588">
                  <c:v>78.331999999999994</c:v>
                </c:pt>
                <c:pt idx="589">
                  <c:v>78.36</c:v>
                </c:pt>
                <c:pt idx="590">
                  <c:v>78.388000000000005</c:v>
                </c:pt>
                <c:pt idx="591">
                  <c:v>78.415999999999997</c:v>
                </c:pt>
                <c:pt idx="592">
                  <c:v>78.444000000000003</c:v>
                </c:pt>
                <c:pt idx="593">
                  <c:v>78.471999999999994</c:v>
                </c:pt>
                <c:pt idx="594">
                  <c:v>78.5</c:v>
                </c:pt>
                <c:pt idx="595">
                  <c:v>78.528000000000006</c:v>
                </c:pt>
                <c:pt idx="596">
                  <c:v>78.554000000000002</c:v>
                </c:pt>
                <c:pt idx="597">
                  <c:v>78.581999999999994</c:v>
                </c:pt>
                <c:pt idx="598">
                  <c:v>78.61</c:v>
                </c:pt>
                <c:pt idx="599">
                  <c:v>78.638000000000005</c:v>
                </c:pt>
                <c:pt idx="600">
                  <c:v>78.665999999999997</c:v>
                </c:pt>
                <c:pt idx="601">
                  <c:v>78.692999999999998</c:v>
                </c:pt>
                <c:pt idx="602">
                  <c:v>78.721000000000004</c:v>
                </c:pt>
                <c:pt idx="603">
                  <c:v>78.748999999999995</c:v>
                </c:pt>
                <c:pt idx="604">
                  <c:v>78.775999999999996</c:v>
                </c:pt>
                <c:pt idx="605">
                  <c:v>78.804000000000002</c:v>
                </c:pt>
                <c:pt idx="606">
                  <c:v>78.831999999999994</c:v>
                </c:pt>
                <c:pt idx="607">
                  <c:v>78.858999999999995</c:v>
                </c:pt>
                <c:pt idx="608">
                  <c:v>78.887</c:v>
                </c:pt>
                <c:pt idx="609">
                  <c:v>78.914000000000001</c:v>
                </c:pt>
                <c:pt idx="610">
                  <c:v>78.94</c:v>
                </c:pt>
                <c:pt idx="611">
                  <c:v>78.968000000000004</c:v>
                </c:pt>
                <c:pt idx="612">
                  <c:v>78.995000000000005</c:v>
                </c:pt>
                <c:pt idx="613">
                  <c:v>79.022999999999996</c:v>
                </c:pt>
                <c:pt idx="614">
                  <c:v>79.05</c:v>
                </c:pt>
                <c:pt idx="615">
                  <c:v>79.078000000000003</c:v>
                </c:pt>
                <c:pt idx="616">
                  <c:v>79.105000000000004</c:v>
                </c:pt>
                <c:pt idx="617">
                  <c:v>79.132999999999996</c:v>
                </c:pt>
                <c:pt idx="618">
                  <c:v>79.16</c:v>
                </c:pt>
                <c:pt idx="619">
                  <c:v>79.186999999999998</c:v>
                </c:pt>
                <c:pt idx="620">
                  <c:v>79.213999999999999</c:v>
                </c:pt>
                <c:pt idx="621">
                  <c:v>79.239999999999995</c:v>
                </c:pt>
                <c:pt idx="622">
                  <c:v>79.266999999999996</c:v>
                </c:pt>
                <c:pt idx="623">
                  <c:v>79.295000000000002</c:v>
                </c:pt>
                <c:pt idx="624">
                  <c:v>79.322000000000003</c:v>
                </c:pt>
                <c:pt idx="625">
                  <c:v>79.349000000000004</c:v>
                </c:pt>
                <c:pt idx="626">
                  <c:v>79.376000000000005</c:v>
                </c:pt>
                <c:pt idx="627">
                  <c:v>79.403000000000006</c:v>
                </c:pt>
                <c:pt idx="628">
                  <c:v>79.430000000000007</c:v>
                </c:pt>
                <c:pt idx="629">
                  <c:v>79.456999999999994</c:v>
                </c:pt>
                <c:pt idx="630">
                  <c:v>79.484999999999999</c:v>
                </c:pt>
                <c:pt idx="631">
                  <c:v>79.510000000000005</c:v>
                </c:pt>
                <c:pt idx="632">
                  <c:v>79.537000000000006</c:v>
                </c:pt>
                <c:pt idx="633">
                  <c:v>79.563999999999993</c:v>
                </c:pt>
                <c:pt idx="634">
                  <c:v>79.590999999999994</c:v>
                </c:pt>
                <c:pt idx="635">
                  <c:v>79.617999999999995</c:v>
                </c:pt>
                <c:pt idx="636">
                  <c:v>79.644999999999996</c:v>
                </c:pt>
                <c:pt idx="637">
                  <c:v>79.671999999999997</c:v>
                </c:pt>
                <c:pt idx="638">
                  <c:v>79.698999999999998</c:v>
                </c:pt>
                <c:pt idx="639">
                  <c:v>79.724999999999994</c:v>
                </c:pt>
                <c:pt idx="640">
                  <c:v>79.751000000000005</c:v>
                </c:pt>
                <c:pt idx="641">
                  <c:v>79.777000000000001</c:v>
                </c:pt>
                <c:pt idx="642">
                  <c:v>79.804000000000002</c:v>
                </c:pt>
                <c:pt idx="643">
                  <c:v>79.831000000000003</c:v>
                </c:pt>
                <c:pt idx="644">
                  <c:v>79.858000000000004</c:v>
                </c:pt>
                <c:pt idx="645">
                  <c:v>79.884</c:v>
                </c:pt>
                <c:pt idx="646">
                  <c:v>79.911000000000001</c:v>
                </c:pt>
                <c:pt idx="647">
                  <c:v>79.938000000000002</c:v>
                </c:pt>
                <c:pt idx="648">
                  <c:v>79.963999999999999</c:v>
                </c:pt>
                <c:pt idx="649">
                  <c:v>79.989000000000004</c:v>
                </c:pt>
                <c:pt idx="650">
                  <c:v>80.016000000000005</c:v>
                </c:pt>
                <c:pt idx="651">
                  <c:v>80.042000000000002</c:v>
                </c:pt>
                <c:pt idx="652">
                  <c:v>80.069000000000003</c:v>
                </c:pt>
                <c:pt idx="653">
                  <c:v>80.094999999999999</c:v>
                </c:pt>
                <c:pt idx="654">
                  <c:v>80.122</c:v>
                </c:pt>
                <c:pt idx="655">
                  <c:v>80.147999999999996</c:v>
                </c:pt>
                <c:pt idx="656">
                  <c:v>80.174999999999997</c:v>
                </c:pt>
                <c:pt idx="657">
                  <c:v>80.2</c:v>
                </c:pt>
                <c:pt idx="658">
                  <c:v>80.225999999999999</c:v>
                </c:pt>
                <c:pt idx="659">
                  <c:v>80.251999999999995</c:v>
                </c:pt>
                <c:pt idx="660">
                  <c:v>80.278999999999996</c:v>
                </c:pt>
                <c:pt idx="661">
                  <c:v>80.305000000000007</c:v>
                </c:pt>
                <c:pt idx="662">
                  <c:v>80.331000000000003</c:v>
                </c:pt>
                <c:pt idx="663">
                  <c:v>80.358000000000004</c:v>
                </c:pt>
                <c:pt idx="664">
                  <c:v>80.382000000000005</c:v>
                </c:pt>
                <c:pt idx="665">
                  <c:v>80.409000000000006</c:v>
                </c:pt>
                <c:pt idx="666">
                  <c:v>80.435000000000002</c:v>
                </c:pt>
                <c:pt idx="667">
                  <c:v>80.460999999999999</c:v>
                </c:pt>
                <c:pt idx="668">
                  <c:v>80.486999999999995</c:v>
                </c:pt>
                <c:pt idx="669">
                  <c:v>80.513000000000005</c:v>
                </c:pt>
                <c:pt idx="670">
                  <c:v>80.540000000000006</c:v>
                </c:pt>
                <c:pt idx="671">
                  <c:v>80.566000000000003</c:v>
                </c:pt>
                <c:pt idx="672">
                  <c:v>80.59</c:v>
                </c:pt>
                <c:pt idx="673">
                  <c:v>80.616</c:v>
                </c:pt>
                <c:pt idx="674">
                  <c:v>80.641999999999996</c:v>
                </c:pt>
                <c:pt idx="675">
                  <c:v>80.668000000000006</c:v>
                </c:pt>
                <c:pt idx="676">
                  <c:v>80.694000000000003</c:v>
                </c:pt>
                <c:pt idx="677">
                  <c:v>80.72</c:v>
                </c:pt>
                <c:pt idx="678">
                  <c:v>80.745999999999995</c:v>
                </c:pt>
                <c:pt idx="679">
                  <c:v>80.77</c:v>
                </c:pt>
                <c:pt idx="680">
                  <c:v>80.796000000000006</c:v>
                </c:pt>
                <c:pt idx="681">
                  <c:v>80.822000000000003</c:v>
                </c:pt>
                <c:pt idx="682">
                  <c:v>80.847999999999999</c:v>
                </c:pt>
                <c:pt idx="683">
                  <c:v>80.873999999999995</c:v>
                </c:pt>
                <c:pt idx="684">
                  <c:v>80.900000000000006</c:v>
                </c:pt>
                <c:pt idx="685">
                  <c:v>80.926000000000002</c:v>
                </c:pt>
                <c:pt idx="686">
                  <c:v>80.95</c:v>
                </c:pt>
                <c:pt idx="687">
                  <c:v>80.975999999999999</c:v>
                </c:pt>
                <c:pt idx="688">
                  <c:v>81.001999999999995</c:v>
                </c:pt>
                <c:pt idx="689">
                  <c:v>81.027000000000001</c:v>
                </c:pt>
                <c:pt idx="690">
                  <c:v>81.052999999999997</c:v>
                </c:pt>
                <c:pt idx="691">
                  <c:v>81.078999999999994</c:v>
                </c:pt>
                <c:pt idx="692">
                  <c:v>81.103999999999999</c:v>
                </c:pt>
                <c:pt idx="693">
                  <c:v>81.128</c:v>
                </c:pt>
                <c:pt idx="694">
                  <c:v>81.153999999999996</c:v>
                </c:pt>
                <c:pt idx="695">
                  <c:v>81.180000000000007</c:v>
                </c:pt>
                <c:pt idx="696">
                  <c:v>81.204999999999998</c:v>
                </c:pt>
                <c:pt idx="697">
                  <c:v>81.230999999999995</c:v>
                </c:pt>
                <c:pt idx="698">
                  <c:v>81.257000000000005</c:v>
                </c:pt>
                <c:pt idx="699">
                  <c:v>81.281999999999996</c:v>
                </c:pt>
                <c:pt idx="700">
                  <c:v>81.305999999999997</c:v>
                </c:pt>
                <c:pt idx="701">
                  <c:v>81.331999999999994</c:v>
                </c:pt>
                <c:pt idx="702">
                  <c:v>81.356999999999999</c:v>
                </c:pt>
                <c:pt idx="703">
                  <c:v>81.382999999999996</c:v>
                </c:pt>
                <c:pt idx="704">
                  <c:v>81.408000000000001</c:v>
                </c:pt>
                <c:pt idx="705">
                  <c:v>81.433999999999997</c:v>
                </c:pt>
                <c:pt idx="706">
                  <c:v>81.459000000000003</c:v>
                </c:pt>
                <c:pt idx="707">
                  <c:v>81.483000000000004</c:v>
                </c:pt>
                <c:pt idx="708">
                  <c:v>81.507999999999996</c:v>
                </c:pt>
                <c:pt idx="709">
                  <c:v>81.533000000000001</c:v>
                </c:pt>
                <c:pt idx="710">
                  <c:v>81.558999999999997</c:v>
                </c:pt>
                <c:pt idx="711">
                  <c:v>81.584000000000003</c:v>
                </c:pt>
                <c:pt idx="712">
                  <c:v>81.608999999999995</c:v>
                </c:pt>
                <c:pt idx="713">
                  <c:v>81.635000000000005</c:v>
                </c:pt>
                <c:pt idx="714">
                  <c:v>81.658000000000001</c:v>
                </c:pt>
                <c:pt idx="715">
                  <c:v>81.683999999999997</c:v>
                </c:pt>
                <c:pt idx="716">
                  <c:v>81.709000000000003</c:v>
                </c:pt>
                <c:pt idx="717">
                  <c:v>81.733999999999995</c:v>
                </c:pt>
                <c:pt idx="718">
                  <c:v>81.759</c:v>
                </c:pt>
                <c:pt idx="719">
                  <c:v>81.784000000000006</c:v>
                </c:pt>
                <c:pt idx="720">
                  <c:v>81.81</c:v>
                </c:pt>
                <c:pt idx="721">
                  <c:v>81.832999999999998</c:v>
                </c:pt>
                <c:pt idx="722">
                  <c:v>81.858000000000004</c:v>
                </c:pt>
                <c:pt idx="723">
                  <c:v>81.882999999999996</c:v>
                </c:pt>
                <c:pt idx="724">
                  <c:v>81.908000000000001</c:v>
                </c:pt>
                <c:pt idx="725">
                  <c:v>81.933000000000007</c:v>
                </c:pt>
                <c:pt idx="726">
                  <c:v>81.957999999999998</c:v>
                </c:pt>
                <c:pt idx="727">
                  <c:v>81.983000000000004</c:v>
                </c:pt>
                <c:pt idx="728">
                  <c:v>82.007000000000005</c:v>
                </c:pt>
                <c:pt idx="729">
                  <c:v>82.031999999999996</c:v>
                </c:pt>
                <c:pt idx="730">
                  <c:v>82.057000000000002</c:v>
                </c:pt>
              </c:numCache>
            </c:numRef>
          </c:yVal>
          <c:smooth val="1"/>
          <c:extLst>
            <c:ext xmlns:c16="http://schemas.microsoft.com/office/drawing/2014/chart" uri="{C3380CC4-5D6E-409C-BE32-E72D297353CC}">
              <c16:uniqueId val="{00000001-237C-4112-B914-8AC3632B1FD6}"/>
            </c:ext>
          </c:extLst>
        </c:ser>
        <c:ser>
          <c:idx val="0"/>
          <c:order val="5"/>
          <c:tx>
            <c:strRef>
              <c:f>'Height Data'!$J$1</c:f>
              <c:strCache>
                <c:ptCount val="1"/>
                <c:pt idx="0">
                  <c:v>Infant</c:v>
                </c:pt>
              </c:strCache>
            </c:strRef>
          </c:tx>
          <c:spPr>
            <a:ln w="25400" cap="rnd">
              <a:noFill/>
              <a:round/>
            </a:ln>
            <a:effectLst/>
          </c:spPr>
          <c:marker>
            <c:symbol val="circle"/>
            <c:size val="7"/>
            <c:spPr>
              <a:solidFill>
                <a:schemeClr val="bg1">
                  <a:alpha val="76000"/>
                </a:schemeClr>
              </a:solidFill>
              <a:ln w="25400">
                <a:solidFill>
                  <a:schemeClr val="accent3">
                    <a:lumMod val="75000"/>
                  </a:schemeClr>
                </a:solidFill>
              </a:ln>
              <a:effectLst/>
            </c:spPr>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Data'!$J$2:$J$732</c:f>
              <c:numCache>
                <c:formatCode>General</c:formatCode>
                <c:ptCount val="731"/>
                <c:pt idx="0">
                  <c:v>53.34</c:v>
                </c:pt>
                <c:pt idx="1">
                  <c:v>#N/A</c:v>
                </c:pt>
                <c:pt idx="2">
                  <c:v>53.34</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58.42</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60.96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60.96</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66.040000000000006</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68.58</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68.58</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71.12</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237C-4112-B914-8AC3632B1FD6}"/>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3">
                  <a:lumMod val="60000"/>
                  <a:lumOff val="40000"/>
                </a:schemeClr>
              </a:solidFill>
              <a:round/>
            </a:ln>
            <a:effectLst/>
          </c:spPr>
        </c:majorGridlines>
        <c:minorGridlines>
          <c:spPr>
            <a:ln w="6350" cap="flat" cmpd="sng" algn="ctr">
              <a:solidFill>
                <a:schemeClr val="accent3">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r>
                  <a:rPr lang="en-US" sz="900" b="1">
                    <a:solidFill>
                      <a:schemeClr val="accent3"/>
                    </a:solidFill>
                  </a:rPr>
                  <a:t>Age</a:t>
                </a:r>
                <a:r>
                  <a:rPr lang="en-US" sz="900" baseline="0">
                    <a:solidFill>
                      <a:schemeClr val="accent3"/>
                    </a:solidFill>
                  </a:rPr>
                  <a:t> (days)</a:t>
                </a:r>
                <a:endParaRPr lang="en-US" sz="900">
                  <a:solidFill>
                    <a:schemeClr val="accent3"/>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3"/>
            </a:solidFill>
            <a:round/>
          </a:ln>
          <a:effectLst/>
        </c:spPr>
        <c:txPr>
          <a:bodyPr rot="-60000000" spcFirstLastPara="1" vertOverflow="ellipsis" vert="horz" wrap="square" anchor="ctr" anchorCtr="1"/>
          <a:lstStyle/>
          <a:p>
            <a:pPr>
              <a:defRPr sz="800" b="0" i="0" u="none" strike="noStrike" kern="1200" baseline="0">
                <a:solidFill>
                  <a:schemeClr val="accent3"/>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95"/>
          <c:min val="45"/>
        </c:scaling>
        <c:delete val="0"/>
        <c:axPos val="l"/>
        <c:majorGridlines>
          <c:spPr>
            <a:ln w="6350" cap="flat" cmpd="sng" algn="ctr">
              <a:solidFill>
                <a:schemeClr val="accent3">
                  <a:lumMod val="60000"/>
                  <a:lumOff val="40000"/>
                </a:schemeClr>
              </a:solidFill>
              <a:round/>
            </a:ln>
            <a:effectLst/>
          </c:spPr>
        </c:majorGridlines>
        <c:minorGridlines>
          <c:spPr>
            <a:ln w="6350" cap="flat" cmpd="sng" algn="ctr">
              <a:solidFill>
                <a:schemeClr val="accent3">
                  <a:lumMod val="20000"/>
                  <a:lumOff val="80000"/>
                </a:schemeClr>
              </a:solidFill>
              <a:round/>
            </a:ln>
            <a:effectLst/>
          </c:spPr>
        </c:minorGridlines>
        <c:numFmt formatCode="0" sourceLinked="0"/>
        <c:majorTickMark val="none"/>
        <c:minorTickMark val="none"/>
        <c:tickLblPos val="nextTo"/>
        <c:spPr>
          <a:noFill/>
          <a:ln>
            <a:solidFill>
              <a:schemeClr val="accent3"/>
            </a:solidFill>
          </a:ln>
          <a:effectLst/>
        </c:spPr>
        <c:txPr>
          <a:bodyPr rot="-60000000" spcFirstLastPara="1" vertOverflow="ellipsis" vert="horz" wrap="square" anchor="ctr" anchorCtr="1"/>
          <a:lstStyle/>
          <a:p>
            <a:pPr>
              <a:defRPr sz="900" b="0" i="0" u="none" strike="noStrike" kern="1200" baseline="0">
                <a:solidFill>
                  <a:schemeClr val="accent3"/>
                </a:solidFill>
                <a:latin typeface="Arial Narrow" panose="020B0606020202030204" pitchFamily="34" charset="0"/>
                <a:ea typeface="+mn-ea"/>
                <a:cs typeface="+mn-cs"/>
              </a:defRPr>
            </a:pPr>
            <a:endParaRPr lang="en-US"/>
          </a:p>
        </c:txPr>
        <c:crossAx val="702761112"/>
        <c:crossesAt val="1"/>
        <c:crossBetween val="midCat"/>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3">
        <a:lumMod val="20000"/>
        <a:lumOff val="80000"/>
        <a:alpha val="2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accent5"/>
                </a:solidFill>
                <a:latin typeface="+mn-lt"/>
                <a:ea typeface="+mn-ea"/>
                <a:cs typeface="+mn-cs"/>
              </a:defRPr>
            </a:pPr>
            <a:r>
              <a:rPr lang="en-US" sz="1200" b="1">
                <a:solidFill>
                  <a:schemeClr val="accent5"/>
                </a:solidFill>
              </a:rPr>
              <a:t>Head Circumference</a:t>
            </a:r>
            <a:r>
              <a:rPr lang="en-US" sz="1200">
                <a:solidFill>
                  <a:schemeClr val="accent5"/>
                </a:solidFill>
              </a:rPr>
              <a:t> (cm)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accent5"/>
              </a:solidFill>
              <a:latin typeface="+mn-lt"/>
              <a:ea typeface="+mn-ea"/>
              <a:cs typeface="+mn-cs"/>
            </a:defRPr>
          </a:pPr>
          <a:endParaRPr lang="en-US"/>
        </a:p>
      </c:txPr>
    </c:title>
    <c:autoTitleDeleted val="0"/>
    <c:plotArea>
      <c:layout>
        <c:manualLayout>
          <c:layoutTarget val="inner"/>
          <c:xMode val="edge"/>
          <c:yMode val="edge"/>
          <c:x val="8.4425983919943812E-2"/>
          <c:y val="0.10188812093108146"/>
          <c:w val="0.82219294619328687"/>
          <c:h val="0.78832324983251834"/>
        </c:manualLayout>
      </c:layout>
      <c:scatterChart>
        <c:scatterStyle val="lineMarker"/>
        <c:varyColors val="0"/>
        <c:ser>
          <c:idx val="5"/>
          <c:order val="0"/>
          <c:tx>
            <c:strRef>
              <c:f>'Head Circ Data'!$I$1</c:f>
              <c:strCache>
                <c:ptCount val="1"/>
                <c:pt idx="0">
                  <c:v>97%</c:v>
                </c:pt>
              </c:strCache>
            </c:strRef>
          </c:tx>
          <c:spPr>
            <a:ln w="12700" cap="rnd">
              <a:solidFill>
                <a:schemeClr val="accent5"/>
              </a:solidFill>
              <a:round/>
            </a:ln>
            <a:effectLst/>
          </c:spPr>
          <c:marker>
            <c:symbol val="none"/>
          </c:marker>
          <c:dLbls>
            <c:dLbl>
              <c:idx val="730"/>
              <c:tx>
                <c:rich>
                  <a:bodyPr/>
                  <a:lstStyle/>
                  <a:p>
                    <a:fld id="{CAE17345-4FB7-4904-A339-A7F19596E3A9}"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971-4A10-BAB9-D10896A60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Data'!$I$2:$I$732</c:f>
              <c:numCache>
                <c:formatCode>0.00</c:formatCode>
                <c:ptCount val="731"/>
                <c:pt idx="0">
                  <c:v>36.850999999999999</c:v>
                </c:pt>
                <c:pt idx="1">
                  <c:v>36.939</c:v>
                </c:pt>
                <c:pt idx="2">
                  <c:v>37.024999999999999</c:v>
                </c:pt>
                <c:pt idx="3">
                  <c:v>37.113</c:v>
                </c:pt>
                <c:pt idx="4">
                  <c:v>37.200000000000003</c:v>
                </c:pt>
                <c:pt idx="5">
                  <c:v>37.286000000000001</c:v>
                </c:pt>
                <c:pt idx="6">
                  <c:v>37.372999999999998</c:v>
                </c:pt>
                <c:pt idx="7">
                  <c:v>37.46</c:v>
                </c:pt>
                <c:pt idx="8">
                  <c:v>37.545999999999999</c:v>
                </c:pt>
                <c:pt idx="9">
                  <c:v>37.633000000000003</c:v>
                </c:pt>
                <c:pt idx="10">
                  <c:v>37.718000000000004</c:v>
                </c:pt>
                <c:pt idx="11">
                  <c:v>37.805</c:v>
                </c:pt>
                <c:pt idx="12">
                  <c:v>37.890999999999998</c:v>
                </c:pt>
                <c:pt idx="13">
                  <c:v>37.975999999999999</c:v>
                </c:pt>
                <c:pt idx="14">
                  <c:v>38.063000000000002</c:v>
                </c:pt>
                <c:pt idx="15">
                  <c:v>38.161999999999999</c:v>
                </c:pt>
                <c:pt idx="16">
                  <c:v>38.26</c:v>
                </c:pt>
                <c:pt idx="17">
                  <c:v>38.356000000000002</c:v>
                </c:pt>
                <c:pt idx="18">
                  <c:v>38.448999999999998</c:v>
                </c:pt>
                <c:pt idx="19">
                  <c:v>38.54</c:v>
                </c:pt>
                <c:pt idx="20">
                  <c:v>38.630000000000003</c:v>
                </c:pt>
                <c:pt idx="21">
                  <c:v>38.718000000000004</c:v>
                </c:pt>
                <c:pt idx="22">
                  <c:v>38.802999999999997</c:v>
                </c:pt>
                <c:pt idx="23">
                  <c:v>38.887999999999998</c:v>
                </c:pt>
                <c:pt idx="24">
                  <c:v>38.970999999999997</c:v>
                </c:pt>
                <c:pt idx="25">
                  <c:v>39.052999999999997</c:v>
                </c:pt>
                <c:pt idx="26">
                  <c:v>39.133000000000003</c:v>
                </c:pt>
                <c:pt idx="27">
                  <c:v>39.210999999999999</c:v>
                </c:pt>
                <c:pt idx="28">
                  <c:v>39.289000000000001</c:v>
                </c:pt>
                <c:pt idx="29">
                  <c:v>39.363999999999997</c:v>
                </c:pt>
                <c:pt idx="30">
                  <c:v>39.439</c:v>
                </c:pt>
                <c:pt idx="31">
                  <c:v>39.512999999999998</c:v>
                </c:pt>
                <c:pt idx="32">
                  <c:v>39.585999999999999</c:v>
                </c:pt>
                <c:pt idx="33">
                  <c:v>39.658000000000001</c:v>
                </c:pt>
                <c:pt idx="34">
                  <c:v>39.728000000000002</c:v>
                </c:pt>
                <c:pt idx="35">
                  <c:v>39.798000000000002</c:v>
                </c:pt>
                <c:pt idx="36">
                  <c:v>39.866</c:v>
                </c:pt>
                <c:pt idx="37">
                  <c:v>39.933999999999997</c:v>
                </c:pt>
                <c:pt idx="38">
                  <c:v>40.000999999999998</c:v>
                </c:pt>
                <c:pt idx="39">
                  <c:v>40.067</c:v>
                </c:pt>
                <c:pt idx="40">
                  <c:v>40.131999999999998</c:v>
                </c:pt>
                <c:pt idx="41">
                  <c:v>40.195999999999998</c:v>
                </c:pt>
                <c:pt idx="42">
                  <c:v>40.26</c:v>
                </c:pt>
                <c:pt idx="43">
                  <c:v>40.322000000000003</c:v>
                </c:pt>
                <c:pt idx="44">
                  <c:v>40.384</c:v>
                </c:pt>
                <c:pt idx="45">
                  <c:v>40.445999999999998</c:v>
                </c:pt>
                <c:pt idx="46">
                  <c:v>40.506</c:v>
                </c:pt>
                <c:pt idx="47">
                  <c:v>40.566000000000003</c:v>
                </c:pt>
                <c:pt idx="48">
                  <c:v>40.625</c:v>
                </c:pt>
                <c:pt idx="49">
                  <c:v>40.683</c:v>
                </c:pt>
                <c:pt idx="50">
                  <c:v>40.741</c:v>
                </c:pt>
                <c:pt idx="51">
                  <c:v>40.798999999999999</c:v>
                </c:pt>
                <c:pt idx="52">
                  <c:v>40.854999999999997</c:v>
                </c:pt>
                <c:pt idx="53">
                  <c:v>40.911000000000001</c:v>
                </c:pt>
                <c:pt idx="54">
                  <c:v>40.966000000000001</c:v>
                </c:pt>
                <c:pt idx="55">
                  <c:v>41.021999999999998</c:v>
                </c:pt>
                <c:pt idx="56">
                  <c:v>41.076000000000001</c:v>
                </c:pt>
                <c:pt idx="57">
                  <c:v>41.128999999999998</c:v>
                </c:pt>
                <c:pt idx="58">
                  <c:v>41.183</c:v>
                </c:pt>
                <c:pt idx="59">
                  <c:v>41.235999999999997</c:v>
                </c:pt>
                <c:pt idx="60">
                  <c:v>41.289000000000001</c:v>
                </c:pt>
                <c:pt idx="61">
                  <c:v>41.341000000000001</c:v>
                </c:pt>
                <c:pt idx="62">
                  <c:v>41.392000000000003</c:v>
                </c:pt>
                <c:pt idx="63">
                  <c:v>41.442999999999998</c:v>
                </c:pt>
                <c:pt idx="64">
                  <c:v>41.494</c:v>
                </c:pt>
                <c:pt idx="65">
                  <c:v>41.545000000000002</c:v>
                </c:pt>
                <c:pt idx="66">
                  <c:v>41.594999999999999</c:v>
                </c:pt>
                <c:pt idx="67">
                  <c:v>41.643999999999998</c:v>
                </c:pt>
                <c:pt idx="68">
                  <c:v>41.692999999999998</c:v>
                </c:pt>
                <c:pt idx="69">
                  <c:v>41.741999999999997</c:v>
                </c:pt>
                <c:pt idx="70">
                  <c:v>41.79</c:v>
                </c:pt>
                <c:pt idx="71">
                  <c:v>41.838000000000001</c:v>
                </c:pt>
                <c:pt idx="72">
                  <c:v>41.884999999999998</c:v>
                </c:pt>
                <c:pt idx="73">
                  <c:v>41.933</c:v>
                </c:pt>
                <c:pt idx="74">
                  <c:v>41.978999999999999</c:v>
                </c:pt>
                <c:pt idx="75">
                  <c:v>42.024999999999999</c:v>
                </c:pt>
                <c:pt idx="76">
                  <c:v>42.072000000000003</c:v>
                </c:pt>
                <c:pt idx="77">
                  <c:v>42.116999999999997</c:v>
                </c:pt>
                <c:pt idx="78">
                  <c:v>42.162999999999997</c:v>
                </c:pt>
                <c:pt idx="79">
                  <c:v>42.207999999999998</c:v>
                </c:pt>
                <c:pt idx="80">
                  <c:v>42.253</c:v>
                </c:pt>
                <c:pt idx="81">
                  <c:v>42.296999999999997</c:v>
                </c:pt>
                <c:pt idx="82">
                  <c:v>42.341000000000001</c:v>
                </c:pt>
                <c:pt idx="83">
                  <c:v>42.384999999999998</c:v>
                </c:pt>
                <c:pt idx="84">
                  <c:v>42.427999999999997</c:v>
                </c:pt>
                <c:pt idx="85">
                  <c:v>42.470999999999997</c:v>
                </c:pt>
                <c:pt idx="86">
                  <c:v>42.514000000000003</c:v>
                </c:pt>
                <c:pt idx="87">
                  <c:v>42.557000000000002</c:v>
                </c:pt>
                <c:pt idx="88">
                  <c:v>42.598999999999997</c:v>
                </c:pt>
                <c:pt idx="89">
                  <c:v>42.64</c:v>
                </c:pt>
                <c:pt idx="90">
                  <c:v>42.682000000000002</c:v>
                </c:pt>
                <c:pt idx="91">
                  <c:v>42.723999999999997</c:v>
                </c:pt>
                <c:pt idx="92">
                  <c:v>42.765000000000001</c:v>
                </c:pt>
                <c:pt idx="93">
                  <c:v>42.805999999999997</c:v>
                </c:pt>
                <c:pt idx="94">
                  <c:v>42.845999999999997</c:v>
                </c:pt>
                <c:pt idx="95">
                  <c:v>42.887</c:v>
                </c:pt>
                <c:pt idx="96">
                  <c:v>42.927</c:v>
                </c:pt>
                <c:pt idx="97">
                  <c:v>42.966999999999999</c:v>
                </c:pt>
                <c:pt idx="98">
                  <c:v>43.006999999999998</c:v>
                </c:pt>
                <c:pt idx="99">
                  <c:v>43.045999999999999</c:v>
                </c:pt>
                <c:pt idx="100">
                  <c:v>43.085000000000001</c:v>
                </c:pt>
                <c:pt idx="101">
                  <c:v>43.122999999999998</c:v>
                </c:pt>
                <c:pt idx="102">
                  <c:v>43.161999999999999</c:v>
                </c:pt>
                <c:pt idx="103">
                  <c:v>43.201000000000001</c:v>
                </c:pt>
                <c:pt idx="104">
                  <c:v>43.238</c:v>
                </c:pt>
                <c:pt idx="105">
                  <c:v>43.277000000000001</c:v>
                </c:pt>
                <c:pt idx="106">
                  <c:v>43.314</c:v>
                </c:pt>
                <c:pt idx="107">
                  <c:v>43.350999999999999</c:v>
                </c:pt>
                <c:pt idx="108">
                  <c:v>43.389000000000003</c:v>
                </c:pt>
                <c:pt idx="109">
                  <c:v>43.426000000000002</c:v>
                </c:pt>
                <c:pt idx="110">
                  <c:v>43.463000000000001</c:v>
                </c:pt>
                <c:pt idx="111">
                  <c:v>43.499000000000002</c:v>
                </c:pt>
                <c:pt idx="112">
                  <c:v>43.534999999999997</c:v>
                </c:pt>
                <c:pt idx="113">
                  <c:v>43.570999999999998</c:v>
                </c:pt>
                <c:pt idx="114">
                  <c:v>43.606999999999999</c:v>
                </c:pt>
                <c:pt idx="115">
                  <c:v>43.642000000000003</c:v>
                </c:pt>
                <c:pt idx="116">
                  <c:v>43.677999999999997</c:v>
                </c:pt>
                <c:pt idx="117">
                  <c:v>43.713999999999999</c:v>
                </c:pt>
                <c:pt idx="118">
                  <c:v>43.747999999999998</c:v>
                </c:pt>
                <c:pt idx="119">
                  <c:v>43.783000000000001</c:v>
                </c:pt>
                <c:pt idx="120">
                  <c:v>43.817999999999998</c:v>
                </c:pt>
                <c:pt idx="121">
                  <c:v>43.851999999999997</c:v>
                </c:pt>
                <c:pt idx="122">
                  <c:v>43.886000000000003</c:v>
                </c:pt>
                <c:pt idx="123">
                  <c:v>43.92</c:v>
                </c:pt>
                <c:pt idx="124">
                  <c:v>43.954000000000001</c:v>
                </c:pt>
                <c:pt idx="125">
                  <c:v>43.987000000000002</c:v>
                </c:pt>
                <c:pt idx="126">
                  <c:v>44.021000000000001</c:v>
                </c:pt>
                <c:pt idx="127">
                  <c:v>44.054000000000002</c:v>
                </c:pt>
                <c:pt idx="128">
                  <c:v>44.087000000000003</c:v>
                </c:pt>
                <c:pt idx="129">
                  <c:v>44.119</c:v>
                </c:pt>
                <c:pt idx="130">
                  <c:v>44.152000000000001</c:v>
                </c:pt>
                <c:pt idx="131">
                  <c:v>44.183999999999997</c:v>
                </c:pt>
                <c:pt idx="132">
                  <c:v>44.216999999999999</c:v>
                </c:pt>
                <c:pt idx="133">
                  <c:v>44.249000000000002</c:v>
                </c:pt>
                <c:pt idx="134">
                  <c:v>44.280999999999999</c:v>
                </c:pt>
                <c:pt idx="135">
                  <c:v>44.311999999999998</c:v>
                </c:pt>
                <c:pt idx="136">
                  <c:v>44.344000000000001</c:v>
                </c:pt>
                <c:pt idx="137">
                  <c:v>44.375</c:v>
                </c:pt>
                <c:pt idx="138">
                  <c:v>44.405999999999999</c:v>
                </c:pt>
                <c:pt idx="139">
                  <c:v>44.436999999999998</c:v>
                </c:pt>
                <c:pt idx="140">
                  <c:v>44.468000000000004</c:v>
                </c:pt>
                <c:pt idx="141">
                  <c:v>44.497999999999998</c:v>
                </c:pt>
                <c:pt idx="142">
                  <c:v>44.529000000000003</c:v>
                </c:pt>
                <c:pt idx="143">
                  <c:v>44.558999999999997</c:v>
                </c:pt>
                <c:pt idx="144">
                  <c:v>44.588999999999999</c:v>
                </c:pt>
                <c:pt idx="145">
                  <c:v>44.619</c:v>
                </c:pt>
                <c:pt idx="146">
                  <c:v>44.648000000000003</c:v>
                </c:pt>
                <c:pt idx="147">
                  <c:v>44.677999999999997</c:v>
                </c:pt>
                <c:pt idx="148">
                  <c:v>44.707000000000001</c:v>
                </c:pt>
                <c:pt idx="149">
                  <c:v>44.735999999999997</c:v>
                </c:pt>
                <c:pt idx="150">
                  <c:v>44.765999999999998</c:v>
                </c:pt>
                <c:pt idx="151">
                  <c:v>44.793999999999997</c:v>
                </c:pt>
                <c:pt idx="152">
                  <c:v>44.823</c:v>
                </c:pt>
                <c:pt idx="153">
                  <c:v>44.850999999999999</c:v>
                </c:pt>
                <c:pt idx="154">
                  <c:v>44.878999999999998</c:v>
                </c:pt>
                <c:pt idx="155">
                  <c:v>44.908000000000001</c:v>
                </c:pt>
                <c:pt idx="156">
                  <c:v>44.936</c:v>
                </c:pt>
                <c:pt idx="157">
                  <c:v>44.963999999999999</c:v>
                </c:pt>
                <c:pt idx="158">
                  <c:v>44.991</c:v>
                </c:pt>
                <c:pt idx="159">
                  <c:v>45.018999999999998</c:v>
                </c:pt>
                <c:pt idx="160">
                  <c:v>45.046999999999997</c:v>
                </c:pt>
                <c:pt idx="161">
                  <c:v>45.073999999999998</c:v>
                </c:pt>
                <c:pt idx="162">
                  <c:v>45.1</c:v>
                </c:pt>
                <c:pt idx="163">
                  <c:v>45.128</c:v>
                </c:pt>
                <c:pt idx="164">
                  <c:v>45.154000000000003</c:v>
                </c:pt>
                <c:pt idx="165">
                  <c:v>45.180999999999997</c:v>
                </c:pt>
                <c:pt idx="166">
                  <c:v>45.207999999999998</c:v>
                </c:pt>
                <c:pt idx="167">
                  <c:v>45.234000000000002</c:v>
                </c:pt>
                <c:pt idx="168">
                  <c:v>45.26</c:v>
                </c:pt>
                <c:pt idx="169">
                  <c:v>45.286000000000001</c:v>
                </c:pt>
                <c:pt idx="170">
                  <c:v>45.311999999999998</c:v>
                </c:pt>
                <c:pt idx="171">
                  <c:v>45.337000000000003</c:v>
                </c:pt>
                <c:pt idx="172">
                  <c:v>45.363</c:v>
                </c:pt>
                <c:pt idx="173">
                  <c:v>45.387999999999998</c:v>
                </c:pt>
                <c:pt idx="174">
                  <c:v>45.414000000000001</c:v>
                </c:pt>
                <c:pt idx="175">
                  <c:v>45.439</c:v>
                </c:pt>
                <c:pt idx="176">
                  <c:v>45.463999999999999</c:v>
                </c:pt>
                <c:pt idx="177">
                  <c:v>45.488999999999997</c:v>
                </c:pt>
                <c:pt idx="178">
                  <c:v>45.512999999999998</c:v>
                </c:pt>
                <c:pt idx="179">
                  <c:v>45.537999999999997</c:v>
                </c:pt>
                <c:pt idx="180">
                  <c:v>45.561999999999998</c:v>
                </c:pt>
                <c:pt idx="181">
                  <c:v>45.587000000000003</c:v>
                </c:pt>
                <c:pt idx="182">
                  <c:v>45.610999999999997</c:v>
                </c:pt>
                <c:pt idx="183">
                  <c:v>45.636000000000003</c:v>
                </c:pt>
                <c:pt idx="184">
                  <c:v>45.658999999999999</c:v>
                </c:pt>
                <c:pt idx="185">
                  <c:v>45.683</c:v>
                </c:pt>
                <c:pt idx="186">
                  <c:v>45.707000000000001</c:v>
                </c:pt>
                <c:pt idx="187">
                  <c:v>45.73</c:v>
                </c:pt>
                <c:pt idx="188">
                  <c:v>45.753</c:v>
                </c:pt>
                <c:pt idx="189">
                  <c:v>45.777000000000001</c:v>
                </c:pt>
                <c:pt idx="190">
                  <c:v>45.8</c:v>
                </c:pt>
                <c:pt idx="191">
                  <c:v>45.823</c:v>
                </c:pt>
                <c:pt idx="192">
                  <c:v>45.845999999999997</c:v>
                </c:pt>
                <c:pt idx="193">
                  <c:v>45.869</c:v>
                </c:pt>
                <c:pt idx="194">
                  <c:v>45.890999999999998</c:v>
                </c:pt>
                <c:pt idx="195">
                  <c:v>45.914000000000001</c:v>
                </c:pt>
                <c:pt idx="196">
                  <c:v>45.936</c:v>
                </c:pt>
                <c:pt idx="197">
                  <c:v>45.957999999999998</c:v>
                </c:pt>
                <c:pt idx="198">
                  <c:v>45.981000000000002</c:v>
                </c:pt>
                <c:pt idx="199">
                  <c:v>46.002000000000002</c:v>
                </c:pt>
                <c:pt idx="200">
                  <c:v>46.024999999999999</c:v>
                </c:pt>
                <c:pt idx="201">
                  <c:v>46.045999999999999</c:v>
                </c:pt>
                <c:pt idx="202">
                  <c:v>46.067999999999998</c:v>
                </c:pt>
                <c:pt idx="203">
                  <c:v>46.09</c:v>
                </c:pt>
                <c:pt idx="204">
                  <c:v>46.110999999999997</c:v>
                </c:pt>
                <c:pt idx="205">
                  <c:v>46.131999999999998</c:v>
                </c:pt>
                <c:pt idx="206">
                  <c:v>46.154000000000003</c:v>
                </c:pt>
                <c:pt idx="207">
                  <c:v>46.173999999999999</c:v>
                </c:pt>
                <c:pt idx="208">
                  <c:v>46.195999999999998</c:v>
                </c:pt>
                <c:pt idx="209">
                  <c:v>46.216999999999999</c:v>
                </c:pt>
                <c:pt idx="210">
                  <c:v>46.237000000000002</c:v>
                </c:pt>
                <c:pt idx="211">
                  <c:v>46.258000000000003</c:v>
                </c:pt>
                <c:pt idx="212">
                  <c:v>46.279000000000003</c:v>
                </c:pt>
                <c:pt idx="213">
                  <c:v>46.298000000000002</c:v>
                </c:pt>
                <c:pt idx="214">
                  <c:v>46.319000000000003</c:v>
                </c:pt>
                <c:pt idx="215">
                  <c:v>46.34</c:v>
                </c:pt>
                <c:pt idx="216">
                  <c:v>46.359000000000002</c:v>
                </c:pt>
                <c:pt idx="217">
                  <c:v>46.378999999999998</c:v>
                </c:pt>
                <c:pt idx="218">
                  <c:v>46.399000000000001</c:v>
                </c:pt>
                <c:pt idx="219">
                  <c:v>46.417999999999999</c:v>
                </c:pt>
                <c:pt idx="220">
                  <c:v>46.438000000000002</c:v>
                </c:pt>
                <c:pt idx="221">
                  <c:v>46.457999999999998</c:v>
                </c:pt>
                <c:pt idx="222">
                  <c:v>46.476999999999997</c:v>
                </c:pt>
                <c:pt idx="223">
                  <c:v>46.497</c:v>
                </c:pt>
                <c:pt idx="224">
                  <c:v>46.515999999999998</c:v>
                </c:pt>
                <c:pt idx="225">
                  <c:v>46.536000000000001</c:v>
                </c:pt>
                <c:pt idx="226">
                  <c:v>46.554000000000002</c:v>
                </c:pt>
                <c:pt idx="227">
                  <c:v>46.573</c:v>
                </c:pt>
                <c:pt idx="228">
                  <c:v>46.591999999999999</c:v>
                </c:pt>
                <c:pt idx="229">
                  <c:v>46.610999999999997</c:v>
                </c:pt>
                <c:pt idx="230">
                  <c:v>46.628999999999998</c:v>
                </c:pt>
                <c:pt idx="231">
                  <c:v>46.648000000000003</c:v>
                </c:pt>
                <c:pt idx="232">
                  <c:v>46.667000000000002</c:v>
                </c:pt>
                <c:pt idx="233">
                  <c:v>46.685000000000002</c:v>
                </c:pt>
                <c:pt idx="234">
                  <c:v>46.703000000000003</c:v>
                </c:pt>
                <c:pt idx="235">
                  <c:v>46.720999999999997</c:v>
                </c:pt>
                <c:pt idx="236">
                  <c:v>46.738999999999997</c:v>
                </c:pt>
                <c:pt idx="237">
                  <c:v>46.758000000000003</c:v>
                </c:pt>
                <c:pt idx="238">
                  <c:v>46.776000000000003</c:v>
                </c:pt>
                <c:pt idx="239">
                  <c:v>46.792999999999999</c:v>
                </c:pt>
                <c:pt idx="240">
                  <c:v>46.811</c:v>
                </c:pt>
                <c:pt idx="241">
                  <c:v>46.829000000000001</c:v>
                </c:pt>
                <c:pt idx="242">
                  <c:v>46.845999999999997</c:v>
                </c:pt>
                <c:pt idx="243">
                  <c:v>46.863999999999997</c:v>
                </c:pt>
                <c:pt idx="244">
                  <c:v>46.881</c:v>
                </c:pt>
                <c:pt idx="245">
                  <c:v>46.898000000000003</c:v>
                </c:pt>
                <c:pt idx="246">
                  <c:v>46.914999999999999</c:v>
                </c:pt>
                <c:pt idx="247">
                  <c:v>46.933</c:v>
                </c:pt>
                <c:pt idx="248">
                  <c:v>46.95</c:v>
                </c:pt>
                <c:pt idx="249">
                  <c:v>46.966000000000001</c:v>
                </c:pt>
                <c:pt idx="250">
                  <c:v>46.982999999999997</c:v>
                </c:pt>
                <c:pt idx="251">
                  <c:v>47</c:v>
                </c:pt>
                <c:pt idx="252">
                  <c:v>47.017000000000003</c:v>
                </c:pt>
                <c:pt idx="253">
                  <c:v>47.033000000000001</c:v>
                </c:pt>
                <c:pt idx="254">
                  <c:v>47.05</c:v>
                </c:pt>
                <c:pt idx="255">
                  <c:v>47.066000000000003</c:v>
                </c:pt>
                <c:pt idx="256">
                  <c:v>47.082000000000001</c:v>
                </c:pt>
                <c:pt idx="257">
                  <c:v>47.098999999999997</c:v>
                </c:pt>
                <c:pt idx="258">
                  <c:v>47.115000000000002</c:v>
                </c:pt>
                <c:pt idx="259">
                  <c:v>47.131</c:v>
                </c:pt>
                <c:pt idx="260">
                  <c:v>47.146999999999998</c:v>
                </c:pt>
                <c:pt idx="261">
                  <c:v>47.162999999999997</c:v>
                </c:pt>
                <c:pt idx="262">
                  <c:v>47.179000000000002</c:v>
                </c:pt>
                <c:pt idx="263">
                  <c:v>47.195</c:v>
                </c:pt>
                <c:pt idx="264">
                  <c:v>47.21</c:v>
                </c:pt>
                <c:pt idx="265">
                  <c:v>47.225999999999999</c:v>
                </c:pt>
                <c:pt idx="266">
                  <c:v>47.241999999999997</c:v>
                </c:pt>
                <c:pt idx="267">
                  <c:v>47.256999999999998</c:v>
                </c:pt>
                <c:pt idx="268">
                  <c:v>47.273000000000003</c:v>
                </c:pt>
                <c:pt idx="269">
                  <c:v>47.287999999999997</c:v>
                </c:pt>
                <c:pt idx="270">
                  <c:v>47.302999999999997</c:v>
                </c:pt>
                <c:pt idx="271">
                  <c:v>47.317999999999998</c:v>
                </c:pt>
                <c:pt idx="272">
                  <c:v>47.334000000000003</c:v>
                </c:pt>
                <c:pt idx="273">
                  <c:v>47.348999999999997</c:v>
                </c:pt>
                <c:pt idx="274">
                  <c:v>47.363999999999997</c:v>
                </c:pt>
                <c:pt idx="275">
                  <c:v>47.378999999999998</c:v>
                </c:pt>
                <c:pt idx="276">
                  <c:v>47.393999999999998</c:v>
                </c:pt>
                <c:pt idx="277">
                  <c:v>47.408999999999999</c:v>
                </c:pt>
                <c:pt idx="278">
                  <c:v>47.423000000000002</c:v>
                </c:pt>
                <c:pt idx="279">
                  <c:v>47.436999999999998</c:v>
                </c:pt>
                <c:pt idx="280">
                  <c:v>47.451999999999998</c:v>
                </c:pt>
                <c:pt idx="281">
                  <c:v>47.466000000000001</c:v>
                </c:pt>
                <c:pt idx="282">
                  <c:v>47.481000000000002</c:v>
                </c:pt>
                <c:pt idx="283">
                  <c:v>47.496000000000002</c:v>
                </c:pt>
                <c:pt idx="284">
                  <c:v>47.51</c:v>
                </c:pt>
                <c:pt idx="285">
                  <c:v>47.524000000000001</c:v>
                </c:pt>
                <c:pt idx="286">
                  <c:v>47.537999999999997</c:v>
                </c:pt>
                <c:pt idx="287">
                  <c:v>47.552999999999997</c:v>
                </c:pt>
                <c:pt idx="288">
                  <c:v>47.567</c:v>
                </c:pt>
                <c:pt idx="289">
                  <c:v>47.581000000000003</c:v>
                </c:pt>
                <c:pt idx="290">
                  <c:v>47.594999999999999</c:v>
                </c:pt>
                <c:pt idx="291">
                  <c:v>47.607999999999997</c:v>
                </c:pt>
                <c:pt idx="292">
                  <c:v>47.622</c:v>
                </c:pt>
                <c:pt idx="293">
                  <c:v>47.634999999999998</c:v>
                </c:pt>
                <c:pt idx="294">
                  <c:v>47.649000000000001</c:v>
                </c:pt>
                <c:pt idx="295">
                  <c:v>47.662999999999997</c:v>
                </c:pt>
                <c:pt idx="296">
                  <c:v>47.676000000000002</c:v>
                </c:pt>
                <c:pt idx="297">
                  <c:v>47.69</c:v>
                </c:pt>
                <c:pt idx="298">
                  <c:v>47.703000000000003</c:v>
                </c:pt>
                <c:pt idx="299">
                  <c:v>47.716999999999999</c:v>
                </c:pt>
                <c:pt idx="300">
                  <c:v>47.73</c:v>
                </c:pt>
                <c:pt idx="301">
                  <c:v>47.743000000000002</c:v>
                </c:pt>
                <c:pt idx="302">
                  <c:v>47.756999999999998</c:v>
                </c:pt>
                <c:pt idx="303">
                  <c:v>47.77</c:v>
                </c:pt>
                <c:pt idx="304">
                  <c:v>47.783000000000001</c:v>
                </c:pt>
                <c:pt idx="305">
                  <c:v>47.795999999999999</c:v>
                </c:pt>
                <c:pt idx="306">
                  <c:v>47.808999999999997</c:v>
                </c:pt>
                <c:pt idx="307">
                  <c:v>47.820999999999998</c:v>
                </c:pt>
                <c:pt idx="308">
                  <c:v>47.834000000000003</c:v>
                </c:pt>
                <c:pt idx="309">
                  <c:v>47.847000000000001</c:v>
                </c:pt>
                <c:pt idx="310">
                  <c:v>47.859000000000002</c:v>
                </c:pt>
                <c:pt idx="311">
                  <c:v>47.872</c:v>
                </c:pt>
                <c:pt idx="312">
                  <c:v>47.884999999999998</c:v>
                </c:pt>
                <c:pt idx="313">
                  <c:v>47.896999999999998</c:v>
                </c:pt>
                <c:pt idx="314">
                  <c:v>47.91</c:v>
                </c:pt>
                <c:pt idx="315">
                  <c:v>47.921999999999997</c:v>
                </c:pt>
                <c:pt idx="316">
                  <c:v>47.933999999999997</c:v>
                </c:pt>
                <c:pt idx="317">
                  <c:v>47.947000000000003</c:v>
                </c:pt>
                <c:pt idx="318">
                  <c:v>47.959000000000003</c:v>
                </c:pt>
                <c:pt idx="319">
                  <c:v>47.970999999999997</c:v>
                </c:pt>
                <c:pt idx="320">
                  <c:v>47.982999999999997</c:v>
                </c:pt>
                <c:pt idx="321">
                  <c:v>47.996000000000002</c:v>
                </c:pt>
                <c:pt idx="322">
                  <c:v>48.008000000000003</c:v>
                </c:pt>
                <c:pt idx="323">
                  <c:v>48.02</c:v>
                </c:pt>
                <c:pt idx="324">
                  <c:v>48.031999999999996</c:v>
                </c:pt>
                <c:pt idx="325">
                  <c:v>48.042999999999999</c:v>
                </c:pt>
                <c:pt idx="326">
                  <c:v>48.055</c:v>
                </c:pt>
                <c:pt idx="327">
                  <c:v>48.067</c:v>
                </c:pt>
                <c:pt idx="328">
                  <c:v>48.079000000000001</c:v>
                </c:pt>
                <c:pt idx="329">
                  <c:v>48.091000000000001</c:v>
                </c:pt>
                <c:pt idx="330">
                  <c:v>48.101999999999997</c:v>
                </c:pt>
                <c:pt idx="331">
                  <c:v>48.113999999999997</c:v>
                </c:pt>
                <c:pt idx="332">
                  <c:v>48.125</c:v>
                </c:pt>
                <c:pt idx="333">
                  <c:v>48.137</c:v>
                </c:pt>
                <c:pt idx="334">
                  <c:v>48.148000000000003</c:v>
                </c:pt>
                <c:pt idx="335">
                  <c:v>48.16</c:v>
                </c:pt>
                <c:pt idx="336">
                  <c:v>48.170999999999999</c:v>
                </c:pt>
                <c:pt idx="337">
                  <c:v>48.182000000000002</c:v>
                </c:pt>
                <c:pt idx="338">
                  <c:v>48.194000000000003</c:v>
                </c:pt>
                <c:pt idx="339">
                  <c:v>48.204999999999998</c:v>
                </c:pt>
                <c:pt idx="340">
                  <c:v>48.216000000000001</c:v>
                </c:pt>
                <c:pt idx="341">
                  <c:v>48.225999999999999</c:v>
                </c:pt>
                <c:pt idx="342">
                  <c:v>48.237000000000002</c:v>
                </c:pt>
                <c:pt idx="343">
                  <c:v>48.247999999999998</c:v>
                </c:pt>
                <c:pt idx="344">
                  <c:v>48.259</c:v>
                </c:pt>
                <c:pt idx="345">
                  <c:v>48.27</c:v>
                </c:pt>
                <c:pt idx="346">
                  <c:v>48.280999999999999</c:v>
                </c:pt>
                <c:pt idx="347">
                  <c:v>48.292000000000002</c:v>
                </c:pt>
                <c:pt idx="348">
                  <c:v>48.302999999999997</c:v>
                </c:pt>
                <c:pt idx="349">
                  <c:v>48.313000000000002</c:v>
                </c:pt>
                <c:pt idx="350">
                  <c:v>48.323999999999998</c:v>
                </c:pt>
                <c:pt idx="351">
                  <c:v>48.335000000000001</c:v>
                </c:pt>
                <c:pt idx="352">
                  <c:v>48.344999999999999</c:v>
                </c:pt>
                <c:pt idx="353">
                  <c:v>48.356000000000002</c:v>
                </c:pt>
                <c:pt idx="354">
                  <c:v>48.366</c:v>
                </c:pt>
                <c:pt idx="355">
                  <c:v>48.377000000000002</c:v>
                </c:pt>
                <c:pt idx="356">
                  <c:v>48.387</c:v>
                </c:pt>
                <c:pt idx="357">
                  <c:v>48.398000000000003</c:v>
                </c:pt>
                <c:pt idx="358">
                  <c:v>48.408000000000001</c:v>
                </c:pt>
                <c:pt idx="359">
                  <c:v>48.417999999999999</c:v>
                </c:pt>
                <c:pt idx="360">
                  <c:v>48.427999999999997</c:v>
                </c:pt>
                <c:pt idx="361">
                  <c:v>48.439</c:v>
                </c:pt>
                <c:pt idx="362">
                  <c:v>48.45</c:v>
                </c:pt>
                <c:pt idx="363">
                  <c:v>48.46</c:v>
                </c:pt>
                <c:pt idx="364">
                  <c:v>48.47</c:v>
                </c:pt>
                <c:pt idx="365">
                  <c:v>48.48</c:v>
                </c:pt>
                <c:pt idx="366">
                  <c:v>48.49</c:v>
                </c:pt>
                <c:pt idx="367">
                  <c:v>48.5</c:v>
                </c:pt>
                <c:pt idx="368">
                  <c:v>48.51</c:v>
                </c:pt>
                <c:pt idx="369">
                  <c:v>48.52</c:v>
                </c:pt>
                <c:pt idx="370">
                  <c:v>48.53</c:v>
                </c:pt>
                <c:pt idx="371">
                  <c:v>48.539000000000001</c:v>
                </c:pt>
                <c:pt idx="372">
                  <c:v>48.548999999999999</c:v>
                </c:pt>
                <c:pt idx="373">
                  <c:v>48.558999999999997</c:v>
                </c:pt>
                <c:pt idx="374">
                  <c:v>48.569000000000003</c:v>
                </c:pt>
                <c:pt idx="375">
                  <c:v>48.578000000000003</c:v>
                </c:pt>
                <c:pt idx="376">
                  <c:v>48.588000000000001</c:v>
                </c:pt>
                <c:pt idx="377">
                  <c:v>48.597999999999999</c:v>
                </c:pt>
                <c:pt idx="378">
                  <c:v>48.606999999999999</c:v>
                </c:pt>
                <c:pt idx="379">
                  <c:v>48.616999999999997</c:v>
                </c:pt>
                <c:pt idx="380">
                  <c:v>48.625999999999998</c:v>
                </c:pt>
                <c:pt idx="381">
                  <c:v>48.636000000000003</c:v>
                </c:pt>
                <c:pt idx="382">
                  <c:v>48.645000000000003</c:v>
                </c:pt>
                <c:pt idx="383">
                  <c:v>48.654000000000003</c:v>
                </c:pt>
                <c:pt idx="384">
                  <c:v>48.664000000000001</c:v>
                </c:pt>
                <c:pt idx="385">
                  <c:v>48.673000000000002</c:v>
                </c:pt>
                <c:pt idx="386">
                  <c:v>48.682000000000002</c:v>
                </c:pt>
                <c:pt idx="387">
                  <c:v>48.691000000000003</c:v>
                </c:pt>
                <c:pt idx="388">
                  <c:v>48.701000000000001</c:v>
                </c:pt>
                <c:pt idx="389">
                  <c:v>48.71</c:v>
                </c:pt>
                <c:pt idx="390">
                  <c:v>48.719000000000001</c:v>
                </c:pt>
                <c:pt idx="391">
                  <c:v>48.728000000000002</c:v>
                </c:pt>
                <c:pt idx="392">
                  <c:v>48.737000000000002</c:v>
                </c:pt>
                <c:pt idx="393">
                  <c:v>48.746000000000002</c:v>
                </c:pt>
                <c:pt idx="394">
                  <c:v>48.755000000000003</c:v>
                </c:pt>
                <c:pt idx="395">
                  <c:v>48.764000000000003</c:v>
                </c:pt>
                <c:pt idx="396">
                  <c:v>48.773000000000003</c:v>
                </c:pt>
                <c:pt idx="397">
                  <c:v>48.781999999999996</c:v>
                </c:pt>
                <c:pt idx="398">
                  <c:v>48.790999999999997</c:v>
                </c:pt>
                <c:pt idx="399">
                  <c:v>48.8</c:v>
                </c:pt>
                <c:pt idx="400">
                  <c:v>48.808</c:v>
                </c:pt>
                <c:pt idx="401">
                  <c:v>48.817</c:v>
                </c:pt>
                <c:pt idx="402">
                  <c:v>48.826999999999998</c:v>
                </c:pt>
                <c:pt idx="403">
                  <c:v>48.835999999999999</c:v>
                </c:pt>
                <c:pt idx="404">
                  <c:v>48.844000000000001</c:v>
                </c:pt>
                <c:pt idx="405">
                  <c:v>48.853000000000002</c:v>
                </c:pt>
                <c:pt idx="406">
                  <c:v>48.862000000000002</c:v>
                </c:pt>
                <c:pt idx="407">
                  <c:v>48.87</c:v>
                </c:pt>
                <c:pt idx="408">
                  <c:v>48.878999999999998</c:v>
                </c:pt>
                <c:pt idx="409">
                  <c:v>48.887</c:v>
                </c:pt>
                <c:pt idx="410">
                  <c:v>48.896000000000001</c:v>
                </c:pt>
                <c:pt idx="411">
                  <c:v>48.904000000000003</c:v>
                </c:pt>
                <c:pt idx="412">
                  <c:v>48.912999999999997</c:v>
                </c:pt>
                <c:pt idx="413">
                  <c:v>48.920999999999999</c:v>
                </c:pt>
                <c:pt idx="414">
                  <c:v>48.929000000000002</c:v>
                </c:pt>
                <c:pt idx="415">
                  <c:v>48.938000000000002</c:v>
                </c:pt>
                <c:pt idx="416">
                  <c:v>48.945999999999998</c:v>
                </c:pt>
                <c:pt idx="417">
                  <c:v>48.954000000000001</c:v>
                </c:pt>
                <c:pt idx="418">
                  <c:v>48.963000000000001</c:v>
                </c:pt>
                <c:pt idx="419">
                  <c:v>48.970999999999997</c:v>
                </c:pt>
                <c:pt idx="420">
                  <c:v>48.978999999999999</c:v>
                </c:pt>
                <c:pt idx="421">
                  <c:v>48.987000000000002</c:v>
                </c:pt>
                <c:pt idx="422">
                  <c:v>48.996000000000002</c:v>
                </c:pt>
                <c:pt idx="423">
                  <c:v>49.003999999999998</c:v>
                </c:pt>
                <c:pt idx="424">
                  <c:v>49.012</c:v>
                </c:pt>
                <c:pt idx="425">
                  <c:v>49.021000000000001</c:v>
                </c:pt>
                <c:pt idx="426">
                  <c:v>49.029000000000003</c:v>
                </c:pt>
                <c:pt idx="427">
                  <c:v>49.036999999999999</c:v>
                </c:pt>
                <c:pt idx="428">
                  <c:v>49.045000000000002</c:v>
                </c:pt>
                <c:pt idx="429">
                  <c:v>49.052999999999997</c:v>
                </c:pt>
                <c:pt idx="430">
                  <c:v>49.061</c:v>
                </c:pt>
                <c:pt idx="431">
                  <c:v>49.069000000000003</c:v>
                </c:pt>
                <c:pt idx="432">
                  <c:v>49.076000000000001</c:v>
                </c:pt>
                <c:pt idx="433">
                  <c:v>49.084000000000003</c:v>
                </c:pt>
                <c:pt idx="434">
                  <c:v>49.091999999999999</c:v>
                </c:pt>
                <c:pt idx="435">
                  <c:v>49.1</c:v>
                </c:pt>
                <c:pt idx="436">
                  <c:v>49.107999999999997</c:v>
                </c:pt>
                <c:pt idx="437">
                  <c:v>49.116</c:v>
                </c:pt>
                <c:pt idx="438">
                  <c:v>49.122999999999998</c:v>
                </c:pt>
                <c:pt idx="439">
                  <c:v>49.131</c:v>
                </c:pt>
                <c:pt idx="440">
                  <c:v>49.139000000000003</c:v>
                </c:pt>
                <c:pt idx="441">
                  <c:v>49.146000000000001</c:v>
                </c:pt>
                <c:pt idx="442">
                  <c:v>49.154000000000003</c:v>
                </c:pt>
                <c:pt idx="443">
                  <c:v>49.162999999999997</c:v>
                </c:pt>
                <c:pt idx="444">
                  <c:v>49.17</c:v>
                </c:pt>
                <c:pt idx="445">
                  <c:v>49.177999999999997</c:v>
                </c:pt>
                <c:pt idx="446">
                  <c:v>49.185000000000002</c:v>
                </c:pt>
                <c:pt idx="447">
                  <c:v>49.192999999999998</c:v>
                </c:pt>
                <c:pt idx="448">
                  <c:v>49.2</c:v>
                </c:pt>
                <c:pt idx="449">
                  <c:v>49.207999999999998</c:v>
                </c:pt>
                <c:pt idx="450">
                  <c:v>49.215000000000003</c:v>
                </c:pt>
                <c:pt idx="451">
                  <c:v>49.222999999999999</c:v>
                </c:pt>
                <c:pt idx="452">
                  <c:v>49.23</c:v>
                </c:pt>
                <c:pt idx="453">
                  <c:v>49.238</c:v>
                </c:pt>
                <c:pt idx="454">
                  <c:v>49.244999999999997</c:v>
                </c:pt>
                <c:pt idx="455">
                  <c:v>49.252000000000002</c:v>
                </c:pt>
                <c:pt idx="456">
                  <c:v>49.26</c:v>
                </c:pt>
                <c:pt idx="457">
                  <c:v>49.267000000000003</c:v>
                </c:pt>
                <c:pt idx="458">
                  <c:v>49.274000000000001</c:v>
                </c:pt>
                <c:pt idx="459">
                  <c:v>49.283000000000001</c:v>
                </c:pt>
                <c:pt idx="460">
                  <c:v>49.29</c:v>
                </c:pt>
                <c:pt idx="461">
                  <c:v>49.296999999999997</c:v>
                </c:pt>
                <c:pt idx="462">
                  <c:v>49.304000000000002</c:v>
                </c:pt>
                <c:pt idx="463">
                  <c:v>49.311</c:v>
                </c:pt>
                <c:pt idx="464">
                  <c:v>49.319000000000003</c:v>
                </c:pt>
                <c:pt idx="465">
                  <c:v>49.326000000000001</c:v>
                </c:pt>
                <c:pt idx="466">
                  <c:v>49.332999999999998</c:v>
                </c:pt>
                <c:pt idx="467">
                  <c:v>49.34</c:v>
                </c:pt>
                <c:pt idx="468">
                  <c:v>49.347000000000001</c:v>
                </c:pt>
                <c:pt idx="469">
                  <c:v>49.353999999999999</c:v>
                </c:pt>
                <c:pt idx="470">
                  <c:v>49.360999999999997</c:v>
                </c:pt>
                <c:pt idx="471">
                  <c:v>49.368000000000002</c:v>
                </c:pt>
                <c:pt idx="472">
                  <c:v>49.375</c:v>
                </c:pt>
                <c:pt idx="473">
                  <c:v>49.383000000000003</c:v>
                </c:pt>
                <c:pt idx="474">
                  <c:v>49.39</c:v>
                </c:pt>
                <c:pt idx="475">
                  <c:v>49.396999999999998</c:v>
                </c:pt>
                <c:pt idx="476">
                  <c:v>49.404000000000003</c:v>
                </c:pt>
                <c:pt idx="477">
                  <c:v>49.411000000000001</c:v>
                </c:pt>
                <c:pt idx="478">
                  <c:v>49.417999999999999</c:v>
                </c:pt>
                <c:pt idx="479">
                  <c:v>49.424999999999997</c:v>
                </c:pt>
                <c:pt idx="480">
                  <c:v>49.432000000000002</c:v>
                </c:pt>
                <c:pt idx="481">
                  <c:v>49.438000000000002</c:v>
                </c:pt>
                <c:pt idx="482">
                  <c:v>49.445</c:v>
                </c:pt>
                <c:pt idx="483">
                  <c:v>49.451999999999998</c:v>
                </c:pt>
                <c:pt idx="484">
                  <c:v>49.459000000000003</c:v>
                </c:pt>
                <c:pt idx="485">
                  <c:v>49.466000000000001</c:v>
                </c:pt>
                <c:pt idx="486">
                  <c:v>49.472999999999999</c:v>
                </c:pt>
                <c:pt idx="487">
                  <c:v>49.48</c:v>
                </c:pt>
                <c:pt idx="488">
                  <c:v>49.487000000000002</c:v>
                </c:pt>
                <c:pt idx="489">
                  <c:v>49.493000000000002</c:v>
                </c:pt>
                <c:pt idx="490">
                  <c:v>49.5</c:v>
                </c:pt>
                <c:pt idx="491">
                  <c:v>49.506999999999998</c:v>
                </c:pt>
                <c:pt idx="492">
                  <c:v>49.512999999999998</c:v>
                </c:pt>
                <c:pt idx="493">
                  <c:v>49.52</c:v>
                </c:pt>
                <c:pt idx="494">
                  <c:v>49.527000000000001</c:v>
                </c:pt>
                <c:pt idx="495">
                  <c:v>49.533000000000001</c:v>
                </c:pt>
                <c:pt idx="496">
                  <c:v>49.54</c:v>
                </c:pt>
                <c:pt idx="497">
                  <c:v>49.545999999999999</c:v>
                </c:pt>
                <c:pt idx="498">
                  <c:v>49.552999999999997</c:v>
                </c:pt>
                <c:pt idx="499">
                  <c:v>49.56</c:v>
                </c:pt>
                <c:pt idx="500">
                  <c:v>49.567</c:v>
                </c:pt>
                <c:pt idx="501">
                  <c:v>49.573</c:v>
                </c:pt>
                <c:pt idx="502">
                  <c:v>49.58</c:v>
                </c:pt>
                <c:pt idx="503">
                  <c:v>49.585999999999999</c:v>
                </c:pt>
                <c:pt idx="504">
                  <c:v>49.593000000000004</c:v>
                </c:pt>
                <c:pt idx="505">
                  <c:v>49.598999999999997</c:v>
                </c:pt>
                <c:pt idx="506">
                  <c:v>49.606000000000002</c:v>
                </c:pt>
                <c:pt idx="507">
                  <c:v>49.612000000000002</c:v>
                </c:pt>
                <c:pt idx="508">
                  <c:v>49.619</c:v>
                </c:pt>
                <c:pt idx="509">
                  <c:v>49.625</c:v>
                </c:pt>
                <c:pt idx="510">
                  <c:v>49.631</c:v>
                </c:pt>
                <c:pt idx="511">
                  <c:v>49.637999999999998</c:v>
                </c:pt>
                <c:pt idx="512">
                  <c:v>49.645000000000003</c:v>
                </c:pt>
                <c:pt idx="513">
                  <c:v>49.651000000000003</c:v>
                </c:pt>
                <c:pt idx="514">
                  <c:v>49.656999999999996</c:v>
                </c:pt>
                <c:pt idx="515">
                  <c:v>49.664000000000001</c:v>
                </c:pt>
                <c:pt idx="516">
                  <c:v>49.67</c:v>
                </c:pt>
                <c:pt idx="517">
                  <c:v>49.676000000000002</c:v>
                </c:pt>
                <c:pt idx="518">
                  <c:v>49.682000000000002</c:v>
                </c:pt>
                <c:pt idx="519">
                  <c:v>49.689</c:v>
                </c:pt>
                <c:pt idx="520">
                  <c:v>49.695</c:v>
                </c:pt>
                <c:pt idx="521">
                  <c:v>49.701000000000001</c:v>
                </c:pt>
                <c:pt idx="522">
                  <c:v>49.707000000000001</c:v>
                </c:pt>
                <c:pt idx="523">
                  <c:v>49.713999999999999</c:v>
                </c:pt>
                <c:pt idx="524">
                  <c:v>49.720999999999997</c:v>
                </c:pt>
                <c:pt idx="525">
                  <c:v>49.726999999999997</c:v>
                </c:pt>
                <c:pt idx="526">
                  <c:v>49.732999999999997</c:v>
                </c:pt>
                <c:pt idx="527">
                  <c:v>49.738999999999997</c:v>
                </c:pt>
                <c:pt idx="528">
                  <c:v>49.744999999999997</c:v>
                </c:pt>
                <c:pt idx="529">
                  <c:v>49.750999999999998</c:v>
                </c:pt>
                <c:pt idx="530">
                  <c:v>49.756999999999998</c:v>
                </c:pt>
                <c:pt idx="531">
                  <c:v>49.762999999999998</c:v>
                </c:pt>
                <c:pt idx="532">
                  <c:v>49.768999999999998</c:v>
                </c:pt>
                <c:pt idx="533">
                  <c:v>49.774999999999999</c:v>
                </c:pt>
                <c:pt idx="534">
                  <c:v>49.781999999999996</c:v>
                </c:pt>
                <c:pt idx="535">
                  <c:v>49.787999999999997</c:v>
                </c:pt>
                <c:pt idx="536">
                  <c:v>49.793999999999997</c:v>
                </c:pt>
                <c:pt idx="537">
                  <c:v>49.8</c:v>
                </c:pt>
                <c:pt idx="538">
                  <c:v>49.805999999999997</c:v>
                </c:pt>
                <c:pt idx="539">
                  <c:v>49.811999999999998</c:v>
                </c:pt>
                <c:pt idx="540">
                  <c:v>49.817999999999998</c:v>
                </c:pt>
                <c:pt idx="541">
                  <c:v>49.823999999999998</c:v>
                </c:pt>
                <c:pt idx="542">
                  <c:v>49.83</c:v>
                </c:pt>
                <c:pt idx="543">
                  <c:v>49.835999999999999</c:v>
                </c:pt>
                <c:pt idx="544">
                  <c:v>49.843000000000004</c:v>
                </c:pt>
                <c:pt idx="545">
                  <c:v>49.848999999999997</c:v>
                </c:pt>
                <c:pt idx="546">
                  <c:v>49.854999999999997</c:v>
                </c:pt>
                <c:pt idx="547">
                  <c:v>49.860999999999997</c:v>
                </c:pt>
                <c:pt idx="548">
                  <c:v>49.866999999999997</c:v>
                </c:pt>
                <c:pt idx="549">
                  <c:v>49.872</c:v>
                </c:pt>
                <c:pt idx="550">
                  <c:v>49.878</c:v>
                </c:pt>
                <c:pt idx="551">
                  <c:v>49.884</c:v>
                </c:pt>
                <c:pt idx="552">
                  <c:v>49.89</c:v>
                </c:pt>
                <c:pt idx="553">
                  <c:v>49.896000000000001</c:v>
                </c:pt>
                <c:pt idx="554">
                  <c:v>49.901000000000003</c:v>
                </c:pt>
                <c:pt idx="555">
                  <c:v>49.908000000000001</c:v>
                </c:pt>
                <c:pt idx="556">
                  <c:v>49.914000000000001</c:v>
                </c:pt>
                <c:pt idx="557">
                  <c:v>49.92</c:v>
                </c:pt>
                <c:pt idx="558">
                  <c:v>49.924999999999997</c:v>
                </c:pt>
                <c:pt idx="559">
                  <c:v>49.930999999999997</c:v>
                </c:pt>
                <c:pt idx="560">
                  <c:v>49.936999999999998</c:v>
                </c:pt>
                <c:pt idx="561">
                  <c:v>49.942999999999998</c:v>
                </c:pt>
                <c:pt idx="562">
                  <c:v>49.948</c:v>
                </c:pt>
                <c:pt idx="563">
                  <c:v>49.954000000000001</c:v>
                </c:pt>
                <c:pt idx="564">
                  <c:v>49.96</c:v>
                </c:pt>
                <c:pt idx="565">
                  <c:v>49.966000000000001</c:v>
                </c:pt>
                <c:pt idx="566">
                  <c:v>49.972000000000001</c:v>
                </c:pt>
                <c:pt idx="567">
                  <c:v>49.978000000000002</c:v>
                </c:pt>
                <c:pt idx="568">
                  <c:v>49.982999999999997</c:v>
                </c:pt>
                <c:pt idx="569">
                  <c:v>49.988999999999997</c:v>
                </c:pt>
                <c:pt idx="570">
                  <c:v>49.994999999999997</c:v>
                </c:pt>
                <c:pt idx="571">
                  <c:v>50</c:v>
                </c:pt>
                <c:pt idx="572">
                  <c:v>50.006</c:v>
                </c:pt>
                <c:pt idx="573">
                  <c:v>50.011000000000003</c:v>
                </c:pt>
                <c:pt idx="574">
                  <c:v>50.017000000000003</c:v>
                </c:pt>
                <c:pt idx="575">
                  <c:v>50.023000000000003</c:v>
                </c:pt>
                <c:pt idx="576">
                  <c:v>50.029000000000003</c:v>
                </c:pt>
                <c:pt idx="577">
                  <c:v>50.033999999999999</c:v>
                </c:pt>
                <c:pt idx="578">
                  <c:v>50.04</c:v>
                </c:pt>
                <c:pt idx="579">
                  <c:v>50.045999999999999</c:v>
                </c:pt>
                <c:pt idx="580">
                  <c:v>50.051000000000002</c:v>
                </c:pt>
                <c:pt idx="581">
                  <c:v>50.057000000000002</c:v>
                </c:pt>
                <c:pt idx="582">
                  <c:v>50.061999999999998</c:v>
                </c:pt>
                <c:pt idx="583">
                  <c:v>50.067999999999998</c:v>
                </c:pt>
                <c:pt idx="584">
                  <c:v>50.073999999999998</c:v>
                </c:pt>
                <c:pt idx="585">
                  <c:v>50.079000000000001</c:v>
                </c:pt>
                <c:pt idx="586">
                  <c:v>50.085000000000001</c:v>
                </c:pt>
                <c:pt idx="587">
                  <c:v>50.09</c:v>
                </c:pt>
                <c:pt idx="588">
                  <c:v>50.095999999999997</c:v>
                </c:pt>
                <c:pt idx="589">
                  <c:v>50.100999999999999</c:v>
                </c:pt>
                <c:pt idx="590">
                  <c:v>50.106999999999999</c:v>
                </c:pt>
                <c:pt idx="591">
                  <c:v>50.112000000000002</c:v>
                </c:pt>
                <c:pt idx="592">
                  <c:v>50.118000000000002</c:v>
                </c:pt>
                <c:pt idx="593">
                  <c:v>50.124000000000002</c:v>
                </c:pt>
                <c:pt idx="594">
                  <c:v>50.128999999999998</c:v>
                </c:pt>
                <c:pt idx="595">
                  <c:v>50.134999999999998</c:v>
                </c:pt>
                <c:pt idx="596">
                  <c:v>50.14</c:v>
                </c:pt>
                <c:pt idx="597">
                  <c:v>50.145000000000003</c:v>
                </c:pt>
                <c:pt idx="598">
                  <c:v>50.151000000000003</c:v>
                </c:pt>
                <c:pt idx="599">
                  <c:v>50.155999999999999</c:v>
                </c:pt>
                <c:pt idx="600">
                  <c:v>50.161999999999999</c:v>
                </c:pt>
                <c:pt idx="601">
                  <c:v>50.167000000000002</c:v>
                </c:pt>
                <c:pt idx="602">
                  <c:v>50.171999999999997</c:v>
                </c:pt>
                <c:pt idx="603">
                  <c:v>50.177999999999997</c:v>
                </c:pt>
                <c:pt idx="604">
                  <c:v>50.183999999999997</c:v>
                </c:pt>
                <c:pt idx="605">
                  <c:v>50.189</c:v>
                </c:pt>
                <c:pt idx="606">
                  <c:v>50.194000000000003</c:v>
                </c:pt>
                <c:pt idx="607">
                  <c:v>50.2</c:v>
                </c:pt>
                <c:pt idx="608">
                  <c:v>50.204999999999998</c:v>
                </c:pt>
                <c:pt idx="609">
                  <c:v>50.21</c:v>
                </c:pt>
                <c:pt idx="610">
                  <c:v>50.215000000000003</c:v>
                </c:pt>
                <c:pt idx="611">
                  <c:v>50.220999999999997</c:v>
                </c:pt>
                <c:pt idx="612">
                  <c:v>50.226999999999997</c:v>
                </c:pt>
                <c:pt idx="613">
                  <c:v>50.231999999999999</c:v>
                </c:pt>
                <c:pt idx="614">
                  <c:v>50.237000000000002</c:v>
                </c:pt>
                <c:pt idx="615">
                  <c:v>50.241999999999997</c:v>
                </c:pt>
                <c:pt idx="616">
                  <c:v>50.247999999999998</c:v>
                </c:pt>
                <c:pt idx="617">
                  <c:v>50.253</c:v>
                </c:pt>
                <c:pt idx="618">
                  <c:v>50.258000000000003</c:v>
                </c:pt>
                <c:pt idx="619">
                  <c:v>50.262999999999998</c:v>
                </c:pt>
                <c:pt idx="620">
                  <c:v>50.268999999999998</c:v>
                </c:pt>
                <c:pt idx="621">
                  <c:v>50.274999999999999</c:v>
                </c:pt>
                <c:pt idx="622">
                  <c:v>50.28</c:v>
                </c:pt>
                <c:pt idx="623">
                  <c:v>50.284999999999997</c:v>
                </c:pt>
                <c:pt idx="624">
                  <c:v>50.29</c:v>
                </c:pt>
                <c:pt idx="625">
                  <c:v>50.295000000000002</c:v>
                </c:pt>
                <c:pt idx="626">
                  <c:v>50.3</c:v>
                </c:pt>
                <c:pt idx="627">
                  <c:v>50.305</c:v>
                </c:pt>
                <c:pt idx="628">
                  <c:v>50.311</c:v>
                </c:pt>
                <c:pt idx="629">
                  <c:v>50.317</c:v>
                </c:pt>
                <c:pt idx="630">
                  <c:v>50.322000000000003</c:v>
                </c:pt>
                <c:pt idx="631">
                  <c:v>50.326999999999998</c:v>
                </c:pt>
                <c:pt idx="632">
                  <c:v>50.332000000000001</c:v>
                </c:pt>
                <c:pt idx="633">
                  <c:v>50.337000000000003</c:v>
                </c:pt>
                <c:pt idx="634">
                  <c:v>50.341999999999999</c:v>
                </c:pt>
                <c:pt idx="635">
                  <c:v>50.347000000000001</c:v>
                </c:pt>
                <c:pt idx="636">
                  <c:v>50.351999999999997</c:v>
                </c:pt>
                <c:pt idx="637">
                  <c:v>50.357999999999997</c:v>
                </c:pt>
                <c:pt idx="638">
                  <c:v>50.363</c:v>
                </c:pt>
                <c:pt idx="639">
                  <c:v>50.368000000000002</c:v>
                </c:pt>
                <c:pt idx="640">
                  <c:v>50.372999999999998</c:v>
                </c:pt>
                <c:pt idx="641">
                  <c:v>50.378</c:v>
                </c:pt>
                <c:pt idx="642">
                  <c:v>50.383000000000003</c:v>
                </c:pt>
                <c:pt idx="643">
                  <c:v>50.387999999999998</c:v>
                </c:pt>
                <c:pt idx="644">
                  <c:v>50.393000000000001</c:v>
                </c:pt>
                <c:pt idx="645">
                  <c:v>50.398000000000003</c:v>
                </c:pt>
                <c:pt idx="646">
                  <c:v>50.404000000000003</c:v>
                </c:pt>
                <c:pt idx="647">
                  <c:v>50.408999999999999</c:v>
                </c:pt>
                <c:pt idx="648">
                  <c:v>50.414000000000001</c:v>
                </c:pt>
                <c:pt idx="649">
                  <c:v>50.418999999999997</c:v>
                </c:pt>
                <c:pt idx="650">
                  <c:v>50.423999999999999</c:v>
                </c:pt>
                <c:pt idx="651">
                  <c:v>50.429000000000002</c:v>
                </c:pt>
                <c:pt idx="652">
                  <c:v>50.433999999999997</c:v>
                </c:pt>
                <c:pt idx="653">
                  <c:v>50.439</c:v>
                </c:pt>
                <c:pt idx="654">
                  <c:v>50.445</c:v>
                </c:pt>
                <c:pt idx="655">
                  <c:v>50.45</c:v>
                </c:pt>
                <c:pt idx="656">
                  <c:v>50.454999999999998</c:v>
                </c:pt>
                <c:pt idx="657">
                  <c:v>50.46</c:v>
                </c:pt>
                <c:pt idx="658">
                  <c:v>50.463999999999999</c:v>
                </c:pt>
                <c:pt idx="659">
                  <c:v>50.469000000000001</c:v>
                </c:pt>
                <c:pt idx="660">
                  <c:v>50.473999999999997</c:v>
                </c:pt>
                <c:pt idx="661">
                  <c:v>50.478999999999999</c:v>
                </c:pt>
                <c:pt idx="662">
                  <c:v>50.484999999999999</c:v>
                </c:pt>
                <c:pt idx="663">
                  <c:v>50.49</c:v>
                </c:pt>
                <c:pt idx="664">
                  <c:v>50.494999999999997</c:v>
                </c:pt>
                <c:pt idx="665">
                  <c:v>50.5</c:v>
                </c:pt>
                <c:pt idx="666">
                  <c:v>50.503999999999998</c:v>
                </c:pt>
                <c:pt idx="667">
                  <c:v>50.509</c:v>
                </c:pt>
                <c:pt idx="668">
                  <c:v>50.514000000000003</c:v>
                </c:pt>
                <c:pt idx="669">
                  <c:v>50.518999999999998</c:v>
                </c:pt>
                <c:pt idx="670">
                  <c:v>50.524999999999999</c:v>
                </c:pt>
                <c:pt idx="671">
                  <c:v>50.529000000000003</c:v>
                </c:pt>
                <c:pt idx="672">
                  <c:v>50.533999999999999</c:v>
                </c:pt>
                <c:pt idx="673">
                  <c:v>50.539000000000001</c:v>
                </c:pt>
                <c:pt idx="674">
                  <c:v>50.543999999999997</c:v>
                </c:pt>
                <c:pt idx="675">
                  <c:v>50.548999999999999</c:v>
                </c:pt>
                <c:pt idx="676">
                  <c:v>50.552999999999997</c:v>
                </c:pt>
                <c:pt idx="677">
                  <c:v>50.558</c:v>
                </c:pt>
                <c:pt idx="678">
                  <c:v>50.564</c:v>
                </c:pt>
                <c:pt idx="679">
                  <c:v>50.569000000000003</c:v>
                </c:pt>
                <c:pt idx="680">
                  <c:v>50.573999999999998</c:v>
                </c:pt>
                <c:pt idx="681">
                  <c:v>50.578000000000003</c:v>
                </c:pt>
                <c:pt idx="682">
                  <c:v>50.582999999999998</c:v>
                </c:pt>
                <c:pt idx="683">
                  <c:v>50.588000000000001</c:v>
                </c:pt>
                <c:pt idx="684">
                  <c:v>50.593000000000004</c:v>
                </c:pt>
                <c:pt idx="685">
                  <c:v>50.597000000000001</c:v>
                </c:pt>
                <c:pt idx="686">
                  <c:v>50.603000000000002</c:v>
                </c:pt>
                <c:pt idx="687">
                  <c:v>50.607999999999997</c:v>
                </c:pt>
                <c:pt idx="688">
                  <c:v>50.612000000000002</c:v>
                </c:pt>
                <c:pt idx="689">
                  <c:v>50.616999999999997</c:v>
                </c:pt>
                <c:pt idx="690">
                  <c:v>50.622</c:v>
                </c:pt>
                <c:pt idx="691">
                  <c:v>50.625999999999998</c:v>
                </c:pt>
                <c:pt idx="692">
                  <c:v>50.631</c:v>
                </c:pt>
                <c:pt idx="693">
                  <c:v>50.636000000000003</c:v>
                </c:pt>
                <c:pt idx="694">
                  <c:v>50.640999999999998</c:v>
                </c:pt>
                <c:pt idx="695">
                  <c:v>50.646000000000001</c:v>
                </c:pt>
                <c:pt idx="696">
                  <c:v>50.651000000000003</c:v>
                </c:pt>
                <c:pt idx="697">
                  <c:v>50.655000000000001</c:v>
                </c:pt>
                <c:pt idx="698">
                  <c:v>50.66</c:v>
                </c:pt>
                <c:pt idx="699">
                  <c:v>50.664999999999999</c:v>
                </c:pt>
                <c:pt idx="700">
                  <c:v>50.668999999999997</c:v>
                </c:pt>
                <c:pt idx="701">
                  <c:v>50.673999999999999</c:v>
                </c:pt>
                <c:pt idx="702">
                  <c:v>50.679000000000002</c:v>
                </c:pt>
                <c:pt idx="703">
                  <c:v>50.683999999999997</c:v>
                </c:pt>
                <c:pt idx="704">
                  <c:v>50.689</c:v>
                </c:pt>
                <c:pt idx="705">
                  <c:v>50.692999999999998</c:v>
                </c:pt>
                <c:pt idx="706">
                  <c:v>50.698</c:v>
                </c:pt>
                <c:pt idx="707">
                  <c:v>50.703000000000003</c:v>
                </c:pt>
                <c:pt idx="708">
                  <c:v>50.707000000000001</c:v>
                </c:pt>
                <c:pt idx="709">
                  <c:v>50.713000000000001</c:v>
                </c:pt>
                <c:pt idx="710">
                  <c:v>50.716999999999999</c:v>
                </c:pt>
                <c:pt idx="711">
                  <c:v>50.722000000000001</c:v>
                </c:pt>
                <c:pt idx="712">
                  <c:v>50.725999999999999</c:v>
                </c:pt>
                <c:pt idx="713">
                  <c:v>50.731000000000002</c:v>
                </c:pt>
                <c:pt idx="714">
                  <c:v>50.734999999999999</c:v>
                </c:pt>
                <c:pt idx="715">
                  <c:v>50.74</c:v>
                </c:pt>
                <c:pt idx="716">
                  <c:v>50.744999999999997</c:v>
                </c:pt>
                <c:pt idx="717">
                  <c:v>50.75</c:v>
                </c:pt>
                <c:pt idx="718">
                  <c:v>50.755000000000003</c:v>
                </c:pt>
                <c:pt idx="719">
                  <c:v>50.759</c:v>
                </c:pt>
                <c:pt idx="720">
                  <c:v>50.764000000000003</c:v>
                </c:pt>
                <c:pt idx="721">
                  <c:v>50.768000000000001</c:v>
                </c:pt>
                <c:pt idx="722">
                  <c:v>50.773000000000003</c:v>
                </c:pt>
                <c:pt idx="723">
                  <c:v>50.777000000000001</c:v>
                </c:pt>
                <c:pt idx="724">
                  <c:v>50.781999999999996</c:v>
                </c:pt>
                <c:pt idx="725">
                  <c:v>50.786999999999999</c:v>
                </c:pt>
                <c:pt idx="726">
                  <c:v>50.790999999999997</c:v>
                </c:pt>
                <c:pt idx="727">
                  <c:v>50.795999999999999</c:v>
                </c:pt>
                <c:pt idx="728">
                  <c:v>50.8</c:v>
                </c:pt>
                <c:pt idx="729">
                  <c:v>50.805</c:v>
                </c:pt>
                <c:pt idx="730">
                  <c:v>50.808999999999997</c:v>
                </c:pt>
              </c:numCache>
            </c:numRef>
          </c:yVal>
          <c:smooth val="1"/>
          <c:extLst>
            <c:ext xmlns:c16="http://schemas.microsoft.com/office/drawing/2014/chart" uri="{C3380CC4-5D6E-409C-BE32-E72D297353CC}">
              <c16:uniqueId val="{00000005-6E78-4751-A7C9-D387C58484DB}"/>
            </c:ext>
          </c:extLst>
        </c:ser>
        <c:ser>
          <c:idx val="4"/>
          <c:order val="1"/>
          <c:tx>
            <c:strRef>
              <c:f>'Head Circ Data'!$H$1</c:f>
              <c:strCache>
                <c:ptCount val="1"/>
                <c:pt idx="0">
                  <c:v>85%</c:v>
                </c:pt>
              </c:strCache>
            </c:strRef>
          </c:tx>
          <c:spPr>
            <a:ln w="12700" cap="rnd">
              <a:solidFill>
                <a:schemeClr val="accent5"/>
              </a:solidFill>
              <a:prstDash val="sysDot"/>
              <a:round/>
            </a:ln>
            <a:effectLst/>
          </c:spPr>
          <c:marker>
            <c:symbol val="none"/>
          </c:marker>
          <c:dLbls>
            <c:dLbl>
              <c:idx val="730"/>
              <c:tx>
                <c:rich>
                  <a:bodyPr/>
                  <a:lstStyle/>
                  <a:p>
                    <a:fld id="{5F5F22AD-0580-4C5A-BB4F-7B4374A54007}"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Data'!$H$2:$H$732</c:f>
              <c:numCache>
                <c:formatCode>0.00</c:formatCode>
                <c:ptCount val="731"/>
                <c:pt idx="0">
                  <c:v>35.777999999999999</c:v>
                </c:pt>
                <c:pt idx="1">
                  <c:v>35.872</c:v>
                </c:pt>
                <c:pt idx="2">
                  <c:v>35.963999999999999</c:v>
                </c:pt>
                <c:pt idx="3">
                  <c:v>36.058</c:v>
                </c:pt>
                <c:pt idx="4">
                  <c:v>36.15</c:v>
                </c:pt>
                <c:pt idx="5">
                  <c:v>36.243000000000002</c:v>
                </c:pt>
                <c:pt idx="6">
                  <c:v>36.335999999999999</c:v>
                </c:pt>
                <c:pt idx="7">
                  <c:v>36.429000000000002</c:v>
                </c:pt>
                <c:pt idx="8">
                  <c:v>36.521000000000001</c:v>
                </c:pt>
                <c:pt idx="9">
                  <c:v>36.613999999999997</c:v>
                </c:pt>
                <c:pt idx="10">
                  <c:v>36.706000000000003</c:v>
                </c:pt>
                <c:pt idx="11">
                  <c:v>36.798999999999999</c:v>
                </c:pt>
                <c:pt idx="12">
                  <c:v>36.890999999999998</c:v>
                </c:pt>
                <c:pt idx="13">
                  <c:v>36.982999999999997</c:v>
                </c:pt>
                <c:pt idx="14">
                  <c:v>37.076000000000001</c:v>
                </c:pt>
                <c:pt idx="15">
                  <c:v>37.176000000000002</c:v>
                </c:pt>
                <c:pt idx="16">
                  <c:v>37.274000000000001</c:v>
                </c:pt>
                <c:pt idx="17">
                  <c:v>37.369</c:v>
                </c:pt>
                <c:pt idx="18">
                  <c:v>37.463000000000001</c:v>
                </c:pt>
                <c:pt idx="19">
                  <c:v>37.554000000000002</c:v>
                </c:pt>
                <c:pt idx="20">
                  <c:v>37.643999999999998</c:v>
                </c:pt>
                <c:pt idx="21">
                  <c:v>37.731999999999999</c:v>
                </c:pt>
                <c:pt idx="22">
                  <c:v>37.817999999999998</c:v>
                </c:pt>
                <c:pt idx="23">
                  <c:v>37.902000000000001</c:v>
                </c:pt>
                <c:pt idx="24">
                  <c:v>37.984999999999999</c:v>
                </c:pt>
                <c:pt idx="25">
                  <c:v>38.067</c:v>
                </c:pt>
                <c:pt idx="26">
                  <c:v>38.146999999999998</c:v>
                </c:pt>
                <c:pt idx="27">
                  <c:v>38.225000000000001</c:v>
                </c:pt>
                <c:pt idx="28">
                  <c:v>38.302999999999997</c:v>
                </c:pt>
                <c:pt idx="29">
                  <c:v>38.378999999999998</c:v>
                </c:pt>
                <c:pt idx="30">
                  <c:v>38.454000000000001</c:v>
                </c:pt>
                <c:pt idx="31">
                  <c:v>38.527000000000001</c:v>
                </c:pt>
                <c:pt idx="32">
                  <c:v>38.6</c:v>
                </c:pt>
                <c:pt idx="33">
                  <c:v>38.671999999999997</c:v>
                </c:pt>
                <c:pt idx="34">
                  <c:v>38.741999999999997</c:v>
                </c:pt>
                <c:pt idx="35">
                  <c:v>38.811999999999998</c:v>
                </c:pt>
                <c:pt idx="36">
                  <c:v>38.880000000000003</c:v>
                </c:pt>
                <c:pt idx="37">
                  <c:v>38.948</c:v>
                </c:pt>
                <c:pt idx="38">
                  <c:v>39.014000000000003</c:v>
                </c:pt>
                <c:pt idx="39">
                  <c:v>39.08</c:v>
                </c:pt>
                <c:pt idx="40">
                  <c:v>39.145000000000003</c:v>
                </c:pt>
                <c:pt idx="41">
                  <c:v>39.209000000000003</c:v>
                </c:pt>
                <c:pt idx="42">
                  <c:v>39.273000000000003</c:v>
                </c:pt>
                <c:pt idx="43">
                  <c:v>39.335000000000001</c:v>
                </c:pt>
                <c:pt idx="44">
                  <c:v>39.396999999999998</c:v>
                </c:pt>
                <c:pt idx="45">
                  <c:v>39.457999999999998</c:v>
                </c:pt>
                <c:pt idx="46">
                  <c:v>39.518999999999998</c:v>
                </c:pt>
                <c:pt idx="47">
                  <c:v>39.578000000000003</c:v>
                </c:pt>
                <c:pt idx="48">
                  <c:v>39.637</c:v>
                </c:pt>
                <c:pt idx="49">
                  <c:v>39.695</c:v>
                </c:pt>
                <c:pt idx="50">
                  <c:v>39.753</c:v>
                </c:pt>
                <c:pt idx="51">
                  <c:v>39.81</c:v>
                </c:pt>
                <c:pt idx="52">
                  <c:v>39.866</c:v>
                </c:pt>
                <c:pt idx="53">
                  <c:v>39.921999999999997</c:v>
                </c:pt>
                <c:pt idx="54">
                  <c:v>39.978000000000002</c:v>
                </c:pt>
                <c:pt idx="55">
                  <c:v>40.033000000000001</c:v>
                </c:pt>
                <c:pt idx="56">
                  <c:v>40.087000000000003</c:v>
                </c:pt>
                <c:pt idx="57">
                  <c:v>40.14</c:v>
                </c:pt>
                <c:pt idx="58">
                  <c:v>40.194000000000003</c:v>
                </c:pt>
                <c:pt idx="59">
                  <c:v>40.246000000000002</c:v>
                </c:pt>
                <c:pt idx="60">
                  <c:v>40.298999999999999</c:v>
                </c:pt>
                <c:pt idx="61">
                  <c:v>40.350999999999999</c:v>
                </c:pt>
                <c:pt idx="62">
                  <c:v>40.402000000000001</c:v>
                </c:pt>
                <c:pt idx="63">
                  <c:v>40.453000000000003</c:v>
                </c:pt>
                <c:pt idx="64">
                  <c:v>40.503</c:v>
                </c:pt>
                <c:pt idx="65">
                  <c:v>40.552999999999997</c:v>
                </c:pt>
                <c:pt idx="66">
                  <c:v>40.603000000000002</c:v>
                </c:pt>
                <c:pt idx="67">
                  <c:v>40.652000000000001</c:v>
                </c:pt>
                <c:pt idx="68">
                  <c:v>40.701000000000001</c:v>
                </c:pt>
                <c:pt idx="69">
                  <c:v>40.75</c:v>
                </c:pt>
                <c:pt idx="70">
                  <c:v>40.798000000000002</c:v>
                </c:pt>
                <c:pt idx="71">
                  <c:v>40.844999999999999</c:v>
                </c:pt>
                <c:pt idx="72">
                  <c:v>40.892000000000003</c:v>
                </c:pt>
                <c:pt idx="73">
                  <c:v>40.94</c:v>
                </c:pt>
                <c:pt idx="74">
                  <c:v>40.985999999999997</c:v>
                </c:pt>
                <c:pt idx="75">
                  <c:v>41.031999999999996</c:v>
                </c:pt>
                <c:pt idx="76">
                  <c:v>41.078000000000003</c:v>
                </c:pt>
                <c:pt idx="77">
                  <c:v>41.122999999999998</c:v>
                </c:pt>
                <c:pt idx="78">
                  <c:v>41.168999999999997</c:v>
                </c:pt>
                <c:pt idx="79">
                  <c:v>41.213000000000001</c:v>
                </c:pt>
                <c:pt idx="80">
                  <c:v>41.258000000000003</c:v>
                </c:pt>
                <c:pt idx="81">
                  <c:v>41.302</c:v>
                </c:pt>
                <c:pt idx="82">
                  <c:v>41.344999999999999</c:v>
                </c:pt>
                <c:pt idx="83">
                  <c:v>41.389000000000003</c:v>
                </c:pt>
                <c:pt idx="84">
                  <c:v>41.432000000000002</c:v>
                </c:pt>
                <c:pt idx="85">
                  <c:v>41.475000000000001</c:v>
                </c:pt>
                <c:pt idx="86">
                  <c:v>41.518000000000001</c:v>
                </c:pt>
                <c:pt idx="87">
                  <c:v>41.56</c:v>
                </c:pt>
                <c:pt idx="88">
                  <c:v>41.601999999999997</c:v>
                </c:pt>
                <c:pt idx="89">
                  <c:v>41.643000000000001</c:v>
                </c:pt>
                <c:pt idx="90">
                  <c:v>41.685000000000002</c:v>
                </c:pt>
                <c:pt idx="91">
                  <c:v>41.725999999999999</c:v>
                </c:pt>
                <c:pt idx="92">
                  <c:v>41.767000000000003</c:v>
                </c:pt>
                <c:pt idx="93">
                  <c:v>41.807000000000002</c:v>
                </c:pt>
                <c:pt idx="94">
                  <c:v>41.847000000000001</c:v>
                </c:pt>
                <c:pt idx="95">
                  <c:v>41.887</c:v>
                </c:pt>
                <c:pt idx="96">
                  <c:v>41.927</c:v>
                </c:pt>
                <c:pt idx="97">
                  <c:v>41.966999999999999</c:v>
                </c:pt>
                <c:pt idx="98">
                  <c:v>42.006</c:v>
                </c:pt>
                <c:pt idx="99">
                  <c:v>42.045000000000002</c:v>
                </c:pt>
                <c:pt idx="100">
                  <c:v>42.084000000000003</c:v>
                </c:pt>
                <c:pt idx="101">
                  <c:v>42.122</c:v>
                </c:pt>
                <c:pt idx="102">
                  <c:v>42.161000000000001</c:v>
                </c:pt>
                <c:pt idx="103">
                  <c:v>42.198999999999998</c:v>
                </c:pt>
                <c:pt idx="104">
                  <c:v>42.235999999999997</c:v>
                </c:pt>
                <c:pt idx="105">
                  <c:v>42.274000000000001</c:v>
                </c:pt>
                <c:pt idx="106">
                  <c:v>42.311</c:v>
                </c:pt>
                <c:pt idx="107">
                  <c:v>42.347999999999999</c:v>
                </c:pt>
                <c:pt idx="108">
                  <c:v>42.384999999999998</c:v>
                </c:pt>
                <c:pt idx="109">
                  <c:v>42.421999999999997</c:v>
                </c:pt>
                <c:pt idx="110">
                  <c:v>42.457999999999998</c:v>
                </c:pt>
                <c:pt idx="111">
                  <c:v>42.494</c:v>
                </c:pt>
                <c:pt idx="112">
                  <c:v>42.530999999999999</c:v>
                </c:pt>
                <c:pt idx="113">
                  <c:v>42.566000000000003</c:v>
                </c:pt>
                <c:pt idx="114">
                  <c:v>42.601999999999997</c:v>
                </c:pt>
                <c:pt idx="115">
                  <c:v>42.637</c:v>
                </c:pt>
                <c:pt idx="116">
                  <c:v>42.671999999999997</c:v>
                </c:pt>
                <c:pt idx="117">
                  <c:v>42.707000000000001</c:v>
                </c:pt>
                <c:pt idx="118">
                  <c:v>42.741</c:v>
                </c:pt>
                <c:pt idx="119">
                  <c:v>42.776000000000003</c:v>
                </c:pt>
                <c:pt idx="120">
                  <c:v>42.81</c:v>
                </c:pt>
                <c:pt idx="121">
                  <c:v>42.844000000000001</c:v>
                </c:pt>
                <c:pt idx="122">
                  <c:v>42.878</c:v>
                </c:pt>
                <c:pt idx="123">
                  <c:v>42.911999999999999</c:v>
                </c:pt>
                <c:pt idx="124">
                  <c:v>42.945</c:v>
                </c:pt>
                <c:pt idx="125">
                  <c:v>42.978000000000002</c:v>
                </c:pt>
                <c:pt idx="126">
                  <c:v>43.011000000000003</c:v>
                </c:pt>
                <c:pt idx="127">
                  <c:v>43.043999999999997</c:v>
                </c:pt>
                <c:pt idx="128">
                  <c:v>43.076999999999998</c:v>
                </c:pt>
                <c:pt idx="129">
                  <c:v>43.109000000000002</c:v>
                </c:pt>
                <c:pt idx="130">
                  <c:v>43.140999999999998</c:v>
                </c:pt>
                <c:pt idx="131">
                  <c:v>43.173000000000002</c:v>
                </c:pt>
                <c:pt idx="132">
                  <c:v>43.204999999999998</c:v>
                </c:pt>
                <c:pt idx="133">
                  <c:v>43.237000000000002</c:v>
                </c:pt>
                <c:pt idx="134">
                  <c:v>43.268000000000001</c:v>
                </c:pt>
                <c:pt idx="135">
                  <c:v>43.298999999999999</c:v>
                </c:pt>
                <c:pt idx="136">
                  <c:v>43.33</c:v>
                </c:pt>
                <c:pt idx="137">
                  <c:v>43.360999999999997</c:v>
                </c:pt>
                <c:pt idx="138">
                  <c:v>43.392000000000003</c:v>
                </c:pt>
                <c:pt idx="139">
                  <c:v>43.423000000000002</c:v>
                </c:pt>
                <c:pt idx="140">
                  <c:v>43.453000000000003</c:v>
                </c:pt>
                <c:pt idx="141">
                  <c:v>43.482999999999997</c:v>
                </c:pt>
                <c:pt idx="142">
                  <c:v>43.512999999999998</c:v>
                </c:pt>
                <c:pt idx="143">
                  <c:v>43.542999999999999</c:v>
                </c:pt>
                <c:pt idx="144">
                  <c:v>43.572000000000003</c:v>
                </c:pt>
                <c:pt idx="145">
                  <c:v>43.601999999999997</c:v>
                </c:pt>
                <c:pt idx="146">
                  <c:v>43.631</c:v>
                </c:pt>
                <c:pt idx="147">
                  <c:v>43.66</c:v>
                </c:pt>
                <c:pt idx="148">
                  <c:v>43.689</c:v>
                </c:pt>
                <c:pt idx="149">
                  <c:v>43.718000000000004</c:v>
                </c:pt>
                <c:pt idx="150">
                  <c:v>43.747</c:v>
                </c:pt>
                <c:pt idx="151">
                  <c:v>43.774999999999999</c:v>
                </c:pt>
                <c:pt idx="152">
                  <c:v>43.804000000000002</c:v>
                </c:pt>
                <c:pt idx="153">
                  <c:v>43.832000000000001</c:v>
                </c:pt>
                <c:pt idx="154">
                  <c:v>43.86</c:v>
                </c:pt>
                <c:pt idx="155">
                  <c:v>43.887999999999998</c:v>
                </c:pt>
                <c:pt idx="156">
                  <c:v>43.914999999999999</c:v>
                </c:pt>
                <c:pt idx="157">
                  <c:v>43.942999999999998</c:v>
                </c:pt>
                <c:pt idx="158">
                  <c:v>43.97</c:v>
                </c:pt>
                <c:pt idx="159">
                  <c:v>43.997</c:v>
                </c:pt>
                <c:pt idx="160">
                  <c:v>44.024000000000001</c:v>
                </c:pt>
                <c:pt idx="161">
                  <c:v>44.051000000000002</c:v>
                </c:pt>
                <c:pt idx="162">
                  <c:v>44.076999999999998</c:v>
                </c:pt>
                <c:pt idx="163">
                  <c:v>44.103999999999999</c:v>
                </c:pt>
                <c:pt idx="164">
                  <c:v>44.131</c:v>
                </c:pt>
                <c:pt idx="165">
                  <c:v>44.156999999999996</c:v>
                </c:pt>
                <c:pt idx="166">
                  <c:v>44.183</c:v>
                </c:pt>
                <c:pt idx="167">
                  <c:v>44.209000000000003</c:v>
                </c:pt>
                <c:pt idx="168">
                  <c:v>44.234999999999999</c:v>
                </c:pt>
                <c:pt idx="169">
                  <c:v>44.26</c:v>
                </c:pt>
                <c:pt idx="170">
                  <c:v>44.286000000000001</c:v>
                </c:pt>
                <c:pt idx="171">
                  <c:v>44.311</c:v>
                </c:pt>
                <c:pt idx="172">
                  <c:v>44.335999999999999</c:v>
                </c:pt>
                <c:pt idx="173">
                  <c:v>44.360999999999997</c:v>
                </c:pt>
                <c:pt idx="174">
                  <c:v>44.387</c:v>
                </c:pt>
                <c:pt idx="175">
                  <c:v>44.411000000000001</c:v>
                </c:pt>
                <c:pt idx="176">
                  <c:v>44.436</c:v>
                </c:pt>
                <c:pt idx="177">
                  <c:v>44.46</c:v>
                </c:pt>
                <c:pt idx="178">
                  <c:v>44.484999999999999</c:v>
                </c:pt>
                <c:pt idx="179">
                  <c:v>44.509</c:v>
                </c:pt>
                <c:pt idx="180">
                  <c:v>44.533000000000001</c:v>
                </c:pt>
                <c:pt idx="181">
                  <c:v>44.557000000000002</c:v>
                </c:pt>
                <c:pt idx="182">
                  <c:v>44.581000000000003</c:v>
                </c:pt>
                <c:pt idx="183">
                  <c:v>44.604999999999997</c:v>
                </c:pt>
                <c:pt idx="184">
                  <c:v>44.628</c:v>
                </c:pt>
                <c:pt idx="185">
                  <c:v>44.652000000000001</c:v>
                </c:pt>
                <c:pt idx="186">
                  <c:v>44.674999999999997</c:v>
                </c:pt>
                <c:pt idx="187">
                  <c:v>44.698</c:v>
                </c:pt>
                <c:pt idx="188">
                  <c:v>44.720999999999997</c:v>
                </c:pt>
                <c:pt idx="189">
                  <c:v>44.744</c:v>
                </c:pt>
                <c:pt idx="190">
                  <c:v>44.767000000000003</c:v>
                </c:pt>
                <c:pt idx="191">
                  <c:v>44.789000000000001</c:v>
                </c:pt>
                <c:pt idx="192">
                  <c:v>44.811999999999998</c:v>
                </c:pt>
                <c:pt idx="193">
                  <c:v>44.834000000000003</c:v>
                </c:pt>
                <c:pt idx="194">
                  <c:v>44.856000000000002</c:v>
                </c:pt>
                <c:pt idx="195">
                  <c:v>44.878999999999998</c:v>
                </c:pt>
                <c:pt idx="196">
                  <c:v>44.9</c:v>
                </c:pt>
                <c:pt idx="197">
                  <c:v>44.923000000000002</c:v>
                </c:pt>
                <c:pt idx="198">
                  <c:v>44.945</c:v>
                </c:pt>
                <c:pt idx="199">
                  <c:v>44.966000000000001</c:v>
                </c:pt>
                <c:pt idx="200">
                  <c:v>44.988</c:v>
                </c:pt>
                <c:pt idx="201">
                  <c:v>45.009</c:v>
                </c:pt>
                <c:pt idx="202">
                  <c:v>45.03</c:v>
                </c:pt>
                <c:pt idx="203">
                  <c:v>45.052</c:v>
                </c:pt>
                <c:pt idx="204">
                  <c:v>45.073</c:v>
                </c:pt>
                <c:pt idx="205">
                  <c:v>45.094000000000001</c:v>
                </c:pt>
                <c:pt idx="206">
                  <c:v>45.115000000000002</c:v>
                </c:pt>
                <c:pt idx="207">
                  <c:v>45.134999999999998</c:v>
                </c:pt>
                <c:pt idx="208">
                  <c:v>45.155999999999999</c:v>
                </c:pt>
                <c:pt idx="209">
                  <c:v>45.177</c:v>
                </c:pt>
                <c:pt idx="210">
                  <c:v>45.197000000000003</c:v>
                </c:pt>
                <c:pt idx="211">
                  <c:v>45.216999999999999</c:v>
                </c:pt>
                <c:pt idx="212">
                  <c:v>45.237000000000002</c:v>
                </c:pt>
                <c:pt idx="213">
                  <c:v>45.256999999999998</c:v>
                </c:pt>
                <c:pt idx="214">
                  <c:v>45.277000000000001</c:v>
                </c:pt>
                <c:pt idx="215">
                  <c:v>45.296999999999997</c:v>
                </c:pt>
                <c:pt idx="216">
                  <c:v>45.317</c:v>
                </c:pt>
                <c:pt idx="217">
                  <c:v>45.335999999999999</c:v>
                </c:pt>
                <c:pt idx="218">
                  <c:v>45.356000000000002</c:v>
                </c:pt>
                <c:pt idx="219">
                  <c:v>45.375</c:v>
                </c:pt>
                <c:pt idx="220">
                  <c:v>45.395000000000003</c:v>
                </c:pt>
                <c:pt idx="221">
                  <c:v>45.414000000000001</c:v>
                </c:pt>
                <c:pt idx="222">
                  <c:v>45.433</c:v>
                </c:pt>
                <c:pt idx="223">
                  <c:v>45.451999999999998</c:v>
                </c:pt>
                <c:pt idx="224">
                  <c:v>45.470999999999997</c:v>
                </c:pt>
                <c:pt idx="225">
                  <c:v>45.49</c:v>
                </c:pt>
                <c:pt idx="226">
                  <c:v>45.508000000000003</c:v>
                </c:pt>
                <c:pt idx="227">
                  <c:v>45.527000000000001</c:v>
                </c:pt>
                <c:pt idx="228">
                  <c:v>45.545999999999999</c:v>
                </c:pt>
                <c:pt idx="229">
                  <c:v>45.564</c:v>
                </c:pt>
                <c:pt idx="230">
                  <c:v>45.582000000000001</c:v>
                </c:pt>
                <c:pt idx="231">
                  <c:v>45.600999999999999</c:v>
                </c:pt>
                <c:pt idx="232">
                  <c:v>45.619</c:v>
                </c:pt>
                <c:pt idx="233">
                  <c:v>45.637</c:v>
                </c:pt>
                <c:pt idx="234">
                  <c:v>45.655000000000001</c:v>
                </c:pt>
                <c:pt idx="235">
                  <c:v>45.673000000000002</c:v>
                </c:pt>
                <c:pt idx="236">
                  <c:v>45.69</c:v>
                </c:pt>
                <c:pt idx="237">
                  <c:v>45.707999999999998</c:v>
                </c:pt>
                <c:pt idx="238">
                  <c:v>45.725999999999999</c:v>
                </c:pt>
                <c:pt idx="239">
                  <c:v>45.743000000000002</c:v>
                </c:pt>
                <c:pt idx="240">
                  <c:v>45.76</c:v>
                </c:pt>
                <c:pt idx="241">
                  <c:v>45.777999999999999</c:v>
                </c:pt>
                <c:pt idx="242">
                  <c:v>45.795000000000002</c:v>
                </c:pt>
                <c:pt idx="243">
                  <c:v>45.811999999999998</c:v>
                </c:pt>
                <c:pt idx="244">
                  <c:v>45.829000000000001</c:v>
                </c:pt>
                <c:pt idx="245">
                  <c:v>45.845999999999997</c:v>
                </c:pt>
                <c:pt idx="246">
                  <c:v>45.863</c:v>
                </c:pt>
                <c:pt idx="247">
                  <c:v>45.88</c:v>
                </c:pt>
                <c:pt idx="248">
                  <c:v>45.896999999999998</c:v>
                </c:pt>
                <c:pt idx="249">
                  <c:v>45.912999999999997</c:v>
                </c:pt>
                <c:pt idx="250">
                  <c:v>45.93</c:v>
                </c:pt>
                <c:pt idx="251">
                  <c:v>45.945999999999998</c:v>
                </c:pt>
                <c:pt idx="252">
                  <c:v>45.962000000000003</c:v>
                </c:pt>
                <c:pt idx="253">
                  <c:v>45.978999999999999</c:v>
                </c:pt>
                <c:pt idx="254">
                  <c:v>45.994999999999997</c:v>
                </c:pt>
                <c:pt idx="255">
                  <c:v>46.011000000000003</c:v>
                </c:pt>
                <c:pt idx="256">
                  <c:v>46.027000000000001</c:v>
                </c:pt>
                <c:pt idx="257">
                  <c:v>46.042999999999999</c:v>
                </c:pt>
                <c:pt idx="258">
                  <c:v>46.058999999999997</c:v>
                </c:pt>
                <c:pt idx="259">
                  <c:v>46.075000000000003</c:v>
                </c:pt>
                <c:pt idx="260">
                  <c:v>46.091000000000001</c:v>
                </c:pt>
                <c:pt idx="261">
                  <c:v>46.106000000000002</c:v>
                </c:pt>
                <c:pt idx="262">
                  <c:v>46.122</c:v>
                </c:pt>
                <c:pt idx="263">
                  <c:v>46.137</c:v>
                </c:pt>
                <c:pt idx="264">
                  <c:v>46.152999999999999</c:v>
                </c:pt>
                <c:pt idx="265">
                  <c:v>46.167999999999999</c:v>
                </c:pt>
                <c:pt idx="266">
                  <c:v>46.183</c:v>
                </c:pt>
                <c:pt idx="267">
                  <c:v>46.198999999999998</c:v>
                </c:pt>
                <c:pt idx="268">
                  <c:v>46.213999999999999</c:v>
                </c:pt>
                <c:pt idx="269">
                  <c:v>46.228999999999999</c:v>
                </c:pt>
                <c:pt idx="270">
                  <c:v>46.243000000000002</c:v>
                </c:pt>
                <c:pt idx="271">
                  <c:v>46.258000000000003</c:v>
                </c:pt>
                <c:pt idx="272">
                  <c:v>46.273000000000003</c:v>
                </c:pt>
                <c:pt idx="273">
                  <c:v>46.287999999999997</c:v>
                </c:pt>
                <c:pt idx="274">
                  <c:v>46.302999999999997</c:v>
                </c:pt>
                <c:pt idx="275">
                  <c:v>46.317999999999998</c:v>
                </c:pt>
                <c:pt idx="276">
                  <c:v>46.332000000000001</c:v>
                </c:pt>
                <c:pt idx="277">
                  <c:v>46.347000000000001</c:v>
                </c:pt>
                <c:pt idx="278">
                  <c:v>46.360999999999997</c:v>
                </c:pt>
                <c:pt idx="279">
                  <c:v>46.375</c:v>
                </c:pt>
                <c:pt idx="280">
                  <c:v>46.389000000000003</c:v>
                </c:pt>
                <c:pt idx="281">
                  <c:v>46.404000000000003</c:v>
                </c:pt>
                <c:pt idx="282">
                  <c:v>46.417999999999999</c:v>
                </c:pt>
                <c:pt idx="283">
                  <c:v>46.432000000000002</c:v>
                </c:pt>
                <c:pt idx="284">
                  <c:v>46.445999999999998</c:v>
                </c:pt>
                <c:pt idx="285">
                  <c:v>46.46</c:v>
                </c:pt>
                <c:pt idx="286">
                  <c:v>46.473999999999997</c:v>
                </c:pt>
                <c:pt idx="287">
                  <c:v>46.488</c:v>
                </c:pt>
                <c:pt idx="288">
                  <c:v>46.502000000000002</c:v>
                </c:pt>
                <c:pt idx="289">
                  <c:v>46.515000000000001</c:v>
                </c:pt>
                <c:pt idx="290">
                  <c:v>46.529000000000003</c:v>
                </c:pt>
                <c:pt idx="291">
                  <c:v>46.542000000000002</c:v>
                </c:pt>
                <c:pt idx="292">
                  <c:v>46.555999999999997</c:v>
                </c:pt>
                <c:pt idx="293">
                  <c:v>46.569000000000003</c:v>
                </c:pt>
                <c:pt idx="294">
                  <c:v>46.582999999999998</c:v>
                </c:pt>
                <c:pt idx="295">
                  <c:v>46.595999999999997</c:v>
                </c:pt>
                <c:pt idx="296">
                  <c:v>46.609000000000002</c:v>
                </c:pt>
                <c:pt idx="297">
                  <c:v>46.622</c:v>
                </c:pt>
                <c:pt idx="298">
                  <c:v>46.636000000000003</c:v>
                </c:pt>
                <c:pt idx="299">
                  <c:v>46.649000000000001</c:v>
                </c:pt>
                <c:pt idx="300">
                  <c:v>46.661999999999999</c:v>
                </c:pt>
                <c:pt idx="301">
                  <c:v>46.674999999999997</c:v>
                </c:pt>
                <c:pt idx="302">
                  <c:v>46.688000000000002</c:v>
                </c:pt>
                <c:pt idx="303">
                  <c:v>46.7</c:v>
                </c:pt>
                <c:pt idx="304">
                  <c:v>46.713000000000001</c:v>
                </c:pt>
                <c:pt idx="305">
                  <c:v>46.725999999999999</c:v>
                </c:pt>
                <c:pt idx="306">
                  <c:v>46.738999999999997</c:v>
                </c:pt>
                <c:pt idx="307">
                  <c:v>46.750999999999998</c:v>
                </c:pt>
                <c:pt idx="308">
                  <c:v>46.762999999999998</c:v>
                </c:pt>
                <c:pt idx="309">
                  <c:v>46.776000000000003</c:v>
                </c:pt>
                <c:pt idx="310">
                  <c:v>46.787999999999997</c:v>
                </c:pt>
                <c:pt idx="311">
                  <c:v>46.801000000000002</c:v>
                </c:pt>
                <c:pt idx="312">
                  <c:v>46.813000000000002</c:v>
                </c:pt>
                <c:pt idx="313">
                  <c:v>46.825000000000003</c:v>
                </c:pt>
                <c:pt idx="314">
                  <c:v>46.838000000000001</c:v>
                </c:pt>
                <c:pt idx="315">
                  <c:v>46.85</c:v>
                </c:pt>
                <c:pt idx="316">
                  <c:v>46.862000000000002</c:v>
                </c:pt>
                <c:pt idx="317">
                  <c:v>46.874000000000002</c:v>
                </c:pt>
                <c:pt idx="318">
                  <c:v>46.886000000000003</c:v>
                </c:pt>
                <c:pt idx="319">
                  <c:v>46.898000000000003</c:v>
                </c:pt>
                <c:pt idx="320">
                  <c:v>46.91</c:v>
                </c:pt>
                <c:pt idx="321">
                  <c:v>46.921999999999997</c:v>
                </c:pt>
                <c:pt idx="322">
                  <c:v>46.933</c:v>
                </c:pt>
                <c:pt idx="323">
                  <c:v>46.945</c:v>
                </c:pt>
                <c:pt idx="324">
                  <c:v>46.957000000000001</c:v>
                </c:pt>
                <c:pt idx="325">
                  <c:v>46.968000000000004</c:v>
                </c:pt>
                <c:pt idx="326">
                  <c:v>46.98</c:v>
                </c:pt>
                <c:pt idx="327">
                  <c:v>46.991999999999997</c:v>
                </c:pt>
                <c:pt idx="328">
                  <c:v>47.003</c:v>
                </c:pt>
                <c:pt idx="329">
                  <c:v>47.015000000000001</c:v>
                </c:pt>
                <c:pt idx="330">
                  <c:v>47.026000000000003</c:v>
                </c:pt>
                <c:pt idx="331">
                  <c:v>47.036999999999999</c:v>
                </c:pt>
                <c:pt idx="332">
                  <c:v>47.048000000000002</c:v>
                </c:pt>
                <c:pt idx="333">
                  <c:v>47.06</c:v>
                </c:pt>
                <c:pt idx="334">
                  <c:v>47.070999999999998</c:v>
                </c:pt>
                <c:pt idx="335">
                  <c:v>47.082000000000001</c:v>
                </c:pt>
                <c:pt idx="336">
                  <c:v>47.093000000000004</c:v>
                </c:pt>
                <c:pt idx="337">
                  <c:v>47.103999999999999</c:v>
                </c:pt>
                <c:pt idx="338">
                  <c:v>47.115000000000002</c:v>
                </c:pt>
                <c:pt idx="339">
                  <c:v>47.125999999999998</c:v>
                </c:pt>
                <c:pt idx="340">
                  <c:v>47.137</c:v>
                </c:pt>
                <c:pt idx="341">
                  <c:v>47.146999999999998</c:v>
                </c:pt>
                <c:pt idx="342">
                  <c:v>47.158000000000001</c:v>
                </c:pt>
                <c:pt idx="343">
                  <c:v>47.168999999999997</c:v>
                </c:pt>
                <c:pt idx="344">
                  <c:v>47.18</c:v>
                </c:pt>
                <c:pt idx="345">
                  <c:v>47.19</c:v>
                </c:pt>
                <c:pt idx="346">
                  <c:v>47.201000000000001</c:v>
                </c:pt>
                <c:pt idx="347">
                  <c:v>47.212000000000003</c:v>
                </c:pt>
                <c:pt idx="348">
                  <c:v>47.222000000000001</c:v>
                </c:pt>
                <c:pt idx="349">
                  <c:v>47.232999999999997</c:v>
                </c:pt>
                <c:pt idx="350">
                  <c:v>47.243000000000002</c:v>
                </c:pt>
                <c:pt idx="351">
                  <c:v>47.253</c:v>
                </c:pt>
                <c:pt idx="352">
                  <c:v>47.264000000000003</c:v>
                </c:pt>
                <c:pt idx="353">
                  <c:v>47.274000000000001</c:v>
                </c:pt>
                <c:pt idx="354">
                  <c:v>47.283999999999999</c:v>
                </c:pt>
                <c:pt idx="355">
                  <c:v>47.295000000000002</c:v>
                </c:pt>
                <c:pt idx="356">
                  <c:v>47.305</c:v>
                </c:pt>
                <c:pt idx="357">
                  <c:v>47.314999999999998</c:v>
                </c:pt>
                <c:pt idx="358">
                  <c:v>47.325000000000003</c:v>
                </c:pt>
                <c:pt idx="359">
                  <c:v>47.335000000000001</c:v>
                </c:pt>
                <c:pt idx="360">
                  <c:v>47.344999999999999</c:v>
                </c:pt>
                <c:pt idx="361">
                  <c:v>47.354999999999997</c:v>
                </c:pt>
                <c:pt idx="362">
                  <c:v>47.366</c:v>
                </c:pt>
                <c:pt idx="363">
                  <c:v>47.375</c:v>
                </c:pt>
                <c:pt idx="364">
                  <c:v>47.384999999999998</c:v>
                </c:pt>
                <c:pt idx="365">
                  <c:v>47.395000000000003</c:v>
                </c:pt>
                <c:pt idx="366">
                  <c:v>47.405000000000001</c:v>
                </c:pt>
                <c:pt idx="367">
                  <c:v>47.414999999999999</c:v>
                </c:pt>
                <c:pt idx="368">
                  <c:v>47.423999999999999</c:v>
                </c:pt>
                <c:pt idx="369">
                  <c:v>47.433999999999997</c:v>
                </c:pt>
                <c:pt idx="370">
                  <c:v>47.444000000000003</c:v>
                </c:pt>
                <c:pt idx="371">
                  <c:v>47.453000000000003</c:v>
                </c:pt>
                <c:pt idx="372">
                  <c:v>47.463000000000001</c:v>
                </c:pt>
                <c:pt idx="373">
                  <c:v>47.472000000000001</c:v>
                </c:pt>
                <c:pt idx="374">
                  <c:v>47.481999999999999</c:v>
                </c:pt>
                <c:pt idx="375">
                  <c:v>47.491</c:v>
                </c:pt>
                <c:pt idx="376">
                  <c:v>47.500999999999998</c:v>
                </c:pt>
                <c:pt idx="377">
                  <c:v>47.51</c:v>
                </c:pt>
                <c:pt idx="378">
                  <c:v>47.52</c:v>
                </c:pt>
                <c:pt idx="379">
                  <c:v>47.529000000000003</c:v>
                </c:pt>
                <c:pt idx="380">
                  <c:v>47.537999999999997</c:v>
                </c:pt>
                <c:pt idx="381">
                  <c:v>47.546999999999997</c:v>
                </c:pt>
                <c:pt idx="382">
                  <c:v>47.555999999999997</c:v>
                </c:pt>
                <c:pt idx="383">
                  <c:v>47.566000000000003</c:v>
                </c:pt>
                <c:pt idx="384">
                  <c:v>47.575000000000003</c:v>
                </c:pt>
                <c:pt idx="385">
                  <c:v>47.584000000000003</c:v>
                </c:pt>
                <c:pt idx="386">
                  <c:v>47.593000000000004</c:v>
                </c:pt>
                <c:pt idx="387">
                  <c:v>47.601999999999997</c:v>
                </c:pt>
                <c:pt idx="388">
                  <c:v>47.610999999999997</c:v>
                </c:pt>
                <c:pt idx="389">
                  <c:v>47.62</c:v>
                </c:pt>
                <c:pt idx="390">
                  <c:v>47.628999999999998</c:v>
                </c:pt>
                <c:pt idx="391">
                  <c:v>47.637999999999998</c:v>
                </c:pt>
                <c:pt idx="392">
                  <c:v>47.646999999999998</c:v>
                </c:pt>
                <c:pt idx="393">
                  <c:v>47.655000000000001</c:v>
                </c:pt>
                <c:pt idx="394">
                  <c:v>47.664000000000001</c:v>
                </c:pt>
                <c:pt idx="395">
                  <c:v>47.673000000000002</c:v>
                </c:pt>
                <c:pt idx="396">
                  <c:v>47.682000000000002</c:v>
                </c:pt>
                <c:pt idx="397">
                  <c:v>47.69</c:v>
                </c:pt>
                <c:pt idx="398">
                  <c:v>47.698999999999998</c:v>
                </c:pt>
                <c:pt idx="399">
                  <c:v>47.707999999999998</c:v>
                </c:pt>
                <c:pt idx="400">
                  <c:v>47.716000000000001</c:v>
                </c:pt>
                <c:pt idx="401">
                  <c:v>47.725000000000001</c:v>
                </c:pt>
                <c:pt idx="402">
                  <c:v>47.734000000000002</c:v>
                </c:pt>
                <c:pt idx="403">
                  <c:v>47.741999999999997</c:v>
                </c:pt>
                <c:pt idx="404">
                  <c:v>47.750999999999998</c:v>
                </c:pt>
                <c:pt idx="405">
                  <c:v>47.759</c:v>
                </c:pt>
                <c:pt idx="406">
                  <c:v>47.768000000000001</c:v>
                </c:pt>
                <c:pt idx="407">
                  <c:v>47.776000000000003</c:v>
                </c:pt>
                <c:pt idx="408">
                  <c:v>47.784999999999997</c:v>
                </c:pt>
                <c:pt idx="409">
                  <c:v>47.792999999999999</c:v>
                </c:pt>
                <c:pt idx="410">
                  <c:v>47.801000000000002</c:v>
                </c:pt>
                <c:pt idx="411">
                  <c:v>47.81</c:v>
                </c:pt>
                <c:pt idx="412">
                  <c:v>47.817999999999998</c:v>
                </c:pt>
                <c:pt idx="413">
                  <c:v>47.826000000000001</c:v>
                </c:pt>
                <c:pt idx="414">
                  <c:v>47.834000000000003</c:v>
                </c:pt>
                <c:pt idx="415">
                  <c:v>47.841999999999999</c:v>
                </c:pt>
                <c:pt idx="416">
                  <c:v>47.85</c:v>
                </c:pt>
                <c:pt idx="417">
                  <c:v>47.859000000000002</c:v>
                </c:pt>
                <c:pt idx="418">
                  <c:v>47.866999999999997</c:v>
                </c:pt>
                <c:pt idx="419">
                  <c:v>47.875</c:v>
                </c:pt>
                <c:pt idx="420">
                  <c:v>47.883000000000003</c:v>
                </c:pt>
                <c:pt idx="421">
                  <c:v>47.890999999999998</c:v>
                </c:pt>
                <c:pt idx="422">
                  <c:v>47.899000000000001</c:v>
                </c:pt>
                <c:pt idx="423">
                  <c:v>47.906999999999996</c:v>
                </c:pt>
                <c:pt idx="424">
                  <c:v>47.914999999999999</c:v>
                </c:pt>
                <c:pt idx="425">
                  <c:v>47.923000000000002</c:v>
                </c:pt>
                <c:pt idx="426">
                  <c:v>47.930999999999997</c:v>
                </c:pt>
                <c:pt idx="427">
                  <c:v>47.939</c:v>
                </c:pt>
                <c:pt idx="428">
                  <c:v>47.947000000000003</c:v>
                </c:pt>
                <c:pt idx="429">
                  <c:v>47.954000000000001</c:v>
                </c:pt>
                <c:pt idx="430">
                  <c:v>47.962000000000003</c:v>
                </c:pt>
                <c:pt idx="431">
                  <c:v>47.97</c:v>
                </c:pt>
                <c:pt idx="432">
                  <c:v>47.978000000000002</c:v>
                </c:pt>
                <c:pt idx="433">
                  <c:v>47.984999999999999</c:v>
                </c:pt>
                <c:pt idx="434">
                  <c:v>47.993000000000002</c:v>
                </c:pt>
                <c:pt idx="435">
                  <c:v>48.000999999999998</c:v>
                </c:pt>
                <c:pt idx="436">
                  <c:v>48.008000000000003</c:v>
                </c:pt>
                <c:pt idx="437">
                  <c:v>48.015999999999998</c:v>
                </c:pt>
                <c:pt idx="438">
                  <c:v>48.024000000000001</c:v>
                </c:pt>
                <c:pt idx="439">
                  <c:v>48.030999999999999</c:v>
                </c:pt>
                <c:pt idx="440">
                  <c:v>48.039000000000001</c:v>
                </c:pt>
                <c:pt idx="441">
                  <c:v>48.045999999999999</c:v>
                </c:pt>
                <c:pt idx="442">
                  <c:v>48.054000000000002</c:v>
                </c:pt>
                <c:pt idx="443">
                  <c:v>48.061</c:v>
                </c:pt>
                <c:pt idx="444">
                  <c:v>48.069000000000003</c:v>
                </c:pt>
                <c:pt idx="445">
                  <c:v>48.076000000000001</c:v>
                </c:pt>
                <c:pt idx="446">
                  <c:v>48.084000000000003</c:v>
                </c:pt>
                <c:pt idx="447">
                  <c:v>48.091000000000001</c:v>
                </c:pt>
                <c:pt idx="448">
                  <c:v>48.097999999999999</c:v>
                </c:pt>
                <c:pt idx="449">
                  <c:v>48.106000000000002</c:v>
                </c:pt>
                <c:pt idx="450">
                  <c:v>48.113</c:v>
                </c:pt>
                <c:pt idx="451">
                  <c:v>48.12</c:v>
                </c:pt>
                <c:pt idx="452">
                  <c:v>48.128</c:v>
                </c:pt>
                <c:pt idx="453">
                  <c:v>48.134999999999998</c:v>
                </c:pt>
                <c:pt idx="454">
                  <c:v>48.142000000000003</c:v>
                </c:pt>
                <c:pt idx="455">
                  <c:v>48.149000000000001</c:v>
                </c:pt>
                <c:pt idx="456">
                  <c:v>48.155999999999999</c:v>
                </c:pt>
                <c:pt idx="457">
                  <c:v>48.164000000000001</c:v>
                </c:pt>
                <c:pt idx="458">
                  <c:v>48.170999999999999</c:v>
                </c:pt>
                <c:pt idx="459">
                  <c:v>48.177999999999997</c:v>
                </c:pt>
                <c:pt idx="460">
                  <c:v>48.185000000000002</c:v>
                </c:pt>
                <c:pt idx="461">
                  <c:v>48.192</c:v>
                </c:pt>
                <c:pt idx="462">
                  <c:v>48.2</c:v>
                </c:pt>
                <c:pt idx="463">
                  <c:v>48.207000000000001</c:v>
                </c:pt>
                <c:pt idx="464">
                  <c:v>48.213000000000001</c:v>
                </c:pt>
                <c:pt idx="465">
                  <c:v>48.22</c:v>
                </c:pt>
                <c:pt idx="466">
                  <c:v>48.226999999999997</c:v>
                </c:pt>
                <c:pt idx="467">
                  <c:v>48.234000000000002</c:v>
                </c:pt>
                <c:pt idx="468">
                  <c:v>48.241</c:v>
                </c:pt>
                <c:pt idx="469">
                  <c:v>48.247999999999998</c:v>
                </c:pt>
                <c:pt idx="470">
                  <c:v>48.255000000000003</c:v>
                </c:pt>
                <c:pt idx="471">
                  <c:v>48.262</c:v>
                </c:pt>
                <c:pt idx="472">
                  <c:v>48.268999999999998</c:v>
                </c:pt>
                <c:pt idx="473">
                  <c:v>48.276000000000003</c:v>
                </c:pt>
                <c:pt idx="474">
                  <c:v>48.283000000000001</c:v>
                </c:pt>
                <c:pt idx="475">
                  <c:v>48.29</c:v>
                </c:pt>
                <c:pt idx="476">
                  <c:v>48.296999999999997</c:v>
                </c:pt>
                <c:pt idx="477">
                  <c:v>48.302999999999997</c:v>
                </c:pt>
                <c:pt idx="478">
                  <c:v>48.31</c:v>
                </c:pt>
                <c:pt idx="479">
                  <c:v>48.317</c:v>
                </c:pt>
                <c:pt idx="480">
                  <c:v>48.323999999999998</c:v>
                </c:pt>
                <c:pt idx="481">
                  <c:v>48.33</c:v>
                </c:pt>
                <c:pt idx="482">
                  <c:v>48.337000000000003</c:v>
                </c:pt>
                <c:pt idx="483">
                  <c:v>48.344000000000001</c:v>
                </c:pt>
                <c:pt idx="484">
                  <c:v>48.35</c:v>
                </c:pt>
                <c:pt idx="485">
                  <c:v>48.356999999999999</c:v>
                </c:pt>
                <c:pt idx="486">
                  <c:v>48.363999999999997</c:v>
                </c:pt>
                <c:pt idx="487">
                  <c:v>48.371000000000002</c:v>
                </c:pt>
                <c:pt idx="488">
                  <c:v>48.377000000000002</c:v>
                </c:pt>
                <c:pt idx="489">
                  <c:v>48.384</c:v>
                </c:pt>
                <c:pt idx="490">
                  <c:v>48.39</c:v>
                </c:pt>
                <c:pt idx="491">
                  <c:v>48.396999999999998</c:v>
                </c:pt>
                <c:pt idx="492">
                  <c:v>48.402999999999999</c:v>
                </c:pt>
                <c:pt idx="493">
                  <c:v>48.41</c:v>
                </c:pt>
                <c:pt idx="494">
                  <c:v>48.415999999999997</c:v>
                </c:pt>
                <c:pt idx="495">
                  <c:v>48.423000000000002</c:v>
                </c:pt>
                <c:pt idx="496">
                  <c:v>48.429000000000002</c:v>
                </c:pt>
                <c:pt idx="497">
                  <c:v>48.435000000000002</c:v>
                </c:pt>
                <c:pt idx="498">
                  <c:v>48.442</c:v>
                </c:pt>
                <c:pt idx="499">
                  <c:v>48.448999999999998</c:v>
                </c:pt>
                <c:pt idx="500">
                  <c:v>48.454999999999998</c:v>
                </c:pt>
                <c:pt idx="501">
                  <c:v>48.462000000000003</c:v>
                </c:pt>
                <c:pt idx="502">
                  <c:v>48.468000000000004</c:v>
                </c:pt>
                <c:pt idx="503">
                  <c:v>48.473999999999997</c:v>
                </c:pt>
                <c:pt idx="504">
                  <c:v>48.481000000000002</c:v>
                </c:pt>
                <c:pt idx="505">
                  <c:v>48.487000000000002</c:v>
                </c:pt>
                <c:pt idx="506">
                  <c:v>48.493000000000002</c:v>
                </c:pt>
                <c:pt idx="507">
                  <c:v>48.499000000000002</c:v>
                </c:pt>
                <c:pt idx="508">
                  <c:v>48.506</c:v>
                </c:pt>
                <c:pt idx="509">
                  <c:v>48.512</c:v>
                </c:pt>
                <c:pt idx="510">
                  <c:v>48.518000000000001</c:v>
                </c:pt>
                <c:pt idx="511">
                  <c:v>48.524999999999999</c:v>
                </c:pt>
                <c:pt idx="512">
                  <c:v>48.530999999999999</c:v>
                </c:pt>
                <c:pt idx="513">
                  <c:v>48.536999999999999</c:v>
                </c:pt>
                <c:pt idx="514">
                  <c:v>48.542999999999999</c:v>
                </c:pt>
                <c:pt idx="515">
                  <c:v>48.548999999999999</c:v>
                </c:pt>
                <c:pt idx="516">
                  <c:v>48.555999999999997</c:v>
                </c:pt>
                <c:pt idx="517">
                  <c:v>48.561999999999998</c:v>
                </c:pt>
                <c:pt idx="518">
                  <c:v>48.567999999999998</c:v>
                </c:pt>
                <c:pt idx="519">
                  <c:v>48.573999999999998</c:v>
                </c:pt>
                <c:pt idx="520">
                  <c:v>48.58</c:v>
                </c:pt>
                <c:pt idx="521">
                  <c:v>48.585999999999999</c:v>
                </c:pt>
                <c:pt idx="522">
                  <c:v>48.591999999999999</c:v>
                </c:pt>
                <c:pt idx="523">
                  <c:v>48.598999999999997</c:v>
                </c:pt>
                <c:pt idx="524">
                  <c:v>48.604999999999997</c:v>
                </c:pt>
                <c:pt idx="525">
                  <c:v>48.610999999999997</c:v>
                </c:pt>
                <c:pt idx="526">
                  <c:v>48.616999999999997</c:v>
                </c:pt>
                <c:pt idx="527">
                  <c:v>48.622999999999998</c:v>
                </c:pt>
                <c:pt idx="528">
                  <c:v>48.628999999999998</c:v>
                </c:pt>
                <c:pt idx="529">
                  <c:v>48.634999999999998</c:v>
                </c:pt>
                <c:pt idx="530">
                  <c:v>48.640999999999998</c:v>
                </c:pt>
                <c:pt idx="531">
                  <c:v>48.646000000000001</c:v>
                </c:pt>
                <c:pt idx="532">
                  <c:v>48.652000000000001</c:v>
                </c:pt>
                <c:pt idx="533">
                  <c:v>48.658000000000001</c:v>
                </c:pt>
                <c:pt idx="534">
                  <c:v>48.664999999999999</c:v>
                </c:pt>
                <c:pt idx="535">
                  <c:v>48.670999999999999</c:v>
                </c:pt>
                <c:pt idx="536">
                  <c:v>48.676000000000002</c:v>
                </c:pt>
                <c:pt idx="537">
                  <c:v>48.682000000000002</c:v>
                </c:pt>
                <c:pt idx="538">
                  <c:v>48.688000000000002</c:v>
                </c:pt>
                <c:pt idx="539">
                  <c:v>48.694000000000003</c:v>
                </c:pt>
                <c:pt idx="540">
                  <c:v>48.7</c:v>
                </c:pt>
                <c:pt idx="541">
                  <c:v>48.706000000000003</c:v>
                </c:pt>
                <c:pt idx="542">
                  <c:v>48.710999999999999</c:v>
                </c:pt>
                <c:pt idx="543">
                  <c:v>48.716999999999999</c:v>
                </c:pt>
                <c:pt idx="544">
                  <c:v>48.722999999999999</c:v>
                </c:pt>
                <c:pt idx="545">
                  <c:v>48.728999999999999</c:v>
                </c:pt>
                <c:pt idx="546">
                  <c:v>48.734999999999999</c:v>
                </c:pt>
                <c:pt idx="547">
                  <c:v>48.741</c:v>
                </c:pt>
                <c:pt idx="548">
                  <c:v>48.747</c:v>
                </c:pt>
                <c:pt idx="549">
                  <c:v>48.752000000000002</c:v>
                </c:pt>
                <c:pt idx="550">
                  <c:v>48.758000000000003</c:v>
                </c:pt>
                <c:pt idx="551">
                  <c:v>48.764000000000003</c:v>
                </c:pt>
                <c:pt idx="552">
                  <c:v>48.768999999999998</c:v>
                </c:pt>
                <c:pt idx="553">
                  <c:v>48.774999999999999</c:v>
                </c:pt>
                <c:pt idx="554">
                  <c:v>48.780999999999999</c:v>
                </c:pt>
                <c:pt idx="555">
                  <c:v>48.786999999999999</c:v>
                </c:pt>
                <c:pt idx="556">
                  <c:v>48.792999999999999</c:v>
                </c:pt>
                <c:pt idx="557">
                  <c:v>48.798000000000002</c:v>
                </c:pt>
                <c:pt idx="558">
                  <c:v>48.804000000000002</c:v>
                </c:pt>
                <c:pt idx="559">
                  <c:v>48.808999999999997</c:v>
                </c:pt>
                <c:pt idx="560">
                  <c:v>48.814999999999998</c:v>
                </c:pt>
                <c:pt idx="561">
                  <c:v>48.82</c:v>
                </c:pt>
                <c:pt idx="562">
                  <c:v>48.826000000000001</c:v>
                </c:pt>
                <c:pt idx="563">
                  <c:v>48.832000000000001</c:v>
                </c:pt>
                <c:pt idx="564">
                  <c:v>48.837000000000003</c:v>
                </c:pt>
                <c:pt idx="565">
                  <c:v>48.843000000000004</c:v>
                </c:pt>
                <c:pt idx="566">
                  <c:v>48.848999999999997</c:v>
                </c:pt>
                <c:pt idx="567">
                  <c:v>48.853999999999999</c:v>
                </c:pt>
                <c:pt idx="568">
                  <c:v>48.86</c:v>
                </c:pt>
                <c:pt idx="569">
                  <c:v>48.865000000000002</c:v>
                </c:pt>
                <c:pt idx="570">
                  <c:v>48.871000000000002</c:v>
                </c:pt>
                <c:pt idx="571">
                  <c:v>48.875999999999998</c:v>
                </c:pt>
                <c:pt idx="572">
                  <c:v>48.881999999999998</c:v>
                </c:pt>
                <c:pt idx="573">
                  <c:v>48.887</c:v>
                </c:pt>
                <c:pt idx="574">
                  <c:v>48.893000000000001</c:v>
                </c:pt>
                <c:pt idx="575">
                  <c:v>48.899000000000001</c:v>
                </c:pt>
                <c:pt idx="576">
                  <c:v>48.904000000000003</c:v>
                </c:pt>
                <c:pt idx="577">
                  <c:v>48.91</c:v>
                </c:pt>
                <c:pt idx="578">
                  <c:v>48.914999999999999</c:v>
                </c:pt>
                <c:pt idx="579">
                  <c:v>48.92</c:v>
                </c:pt>
                <c:pt idx="580">
                  <c:v>48.926000000000002</c:v>
                </c:pt>
                <c:pt idx="581">
                  <c:v>48.930999999999997</c:v>
                </c:pt>
                <c:pt idx="582">
                  <c:v>48.936999999999998</c:v>
                </c:pt>
                <c:pt idx="583">
                  <c:v>48.942</c:v>
                </c:pt>
                <c:pt idx="584">
                  <c:v>48.948</c:v>
                </c:pt>
                <c:pt idx="585">
                  <c:v>48.953000000000003</c:v>
                </c:pt>
                <c:pt idx="586">
                  <c:v>48.959000000000003</c:v>
                </c:pt>
                <c:pt idx="587">
                  <c:v>48.963999999999999</c:v>
                </c:pt>
                <c:pt idx="588">
                  <c:v>48.969000000000001</c:v>
                </c:pt>
                <c:pt idx="589">
                  <c:v>48.975000000000001</c:v>
                </c:pt>
                <c:pt idx="590">
                  <c:v>48.98</c:v>
                </c:pt>
                <c:pt idx="591">
                  <c:v>48.984999999999999</c:v>
                </c:pt>
                <c:pt idx="592">
                  <c:v>48.99</c:v>
                </c:pt>
                <c:pt idx="593">
                  <c:v>48.996000000000002</c:v>
                </c:pt>
                <c:pt idx="594">
                  <c:v>49.002000000000002</c:v>
                </c:pt>
                <c:pt idx="595">
                  <c:v>49.006999999999998</c:v>
                </c:pt>
                <c:pt idx="596">
                  <c:v>49.012</c:v>
                </c:pt>
                <c:pt idx="597">
                  <c:v>49.017000000000003</c:v>
                </c:pt>
                <c:pt idx="598">
                  <c:v>49.023000000000003</c:v>
                </c:pt>
                <c:pt idx="599">
                  <c:v>49.027999999999999</c:v>
                </c:pt>
                <c:pt idx="600">
                  <c:v>49.033000000000001</c:v>
                </c:pt>
                <c:pt idx="601">
                  <c:v>49.037999999999997</c:v>
                </c:pt>
                <c:pt idx="602">
                  <c:v>49.042999999999999</c:v>
                </c:pt>
                <c:pt idx="603">
                  <c:v>49.048999999999999</c:v>
                </c:pt>
                <c:pt idx="604">
                  <c:v>49.054000000000002</c:v>
                </c:pt>
                <c:pt idx="605">
                  <c:v>49.058999999999997</c:v>
                </c:pt>
                <c:pt idx="606">
                  <c:v>49.064999999999998</c:v>
                </c:pt>
                <c:pt idx="607">
                  <c:v>49.07</c:v>
                </c:pt>
                <c:pt idx="608">
                  <c:v>49.075000000000003</c:v>
                </c:pt>
                <c:pt idx="609">
                  <c:v>49.08</c:v>
                </c:pt>
                <c:pt idx="610">
                  <c:v>49.085000000000001</c:v>
                </c:pt>
                <c:pt idx="611">
                  <c:v>49.09</c:v>
                </c:pt>
                <c:pt idx="612">
                  <c:v>49.095999999999997</c:v>
                </c:pt>
                <c:pt idx="613">
                  <c:v>49.100999999999999</c:v>
                </c:pt>
                <c:pt idx="614">
                  <c:v>49.106000000000002</c:v>
                </c:pt>
                <c:pt idx="615">
                  <c:v>49.110999999999997</c:v>
                </c:pt>
                <c:pt idx="616">
                  <c:v>49.116999999999997</c:v>
                </c:pt>
                <c:pt idx="617">
                  <c:v>49.122</c:v>
                </c:pt>
                <c:pt idx="618">
                  <c:v>49.127000000000002</c:v>
                </c:pt>
                <c:pt idx="619">
                  <c:v>49.131999999999998</c:v>
                </c:pt>
                <c:pt idx="620">
                  <c:v>49.137</c:v>
                </c:pt>
                <c:pt idx="621">
                  <c:v>49.142000000000003</c:v>
                </c:pt>
                <c:pt idx="622">
                  <c:v>49.146999999999998</c:v>
                </c:pt>
                <c:pt idx="623">
                  <c:v>49.152000000000001</c:v>
                </c:pt>
                <c:pt idx="624">
                  <c:v>49.156999999999996</c:v>
                </c:pt>
                <c:pt idx="625">
                  <c:v>49.162999999999997</c:v>
                </c:pt>
                <c:pt idx="626">
                  <c:v>49.167999999999999</c:v>
                </c:pt>
                <c:pt idx="627">
                  <c:v>49.173000000000002</c:v>
                </c:pt>
                <c:pt idx="628">
                  <c:v>49.177999999999997</c:v>
                </c:pt>
                <c:pt idx="629">
                  <c:v>49.183</c:v>
                </c:pt>
                <c:pt idx="630">
                  <c:v>49.188000000000002</c:v>
                </c:pt>
                <c:pt idx="631">
                  <c:v>49.192999999999998</c:v>
                </c:pt>
                <c:pt idx="632">
                  <c:v>49.198</c:v>
                </c:pt>
                <c:pt idx="633">
                  <c:v>49.203000000000003</c:v>
                </c:pt>
                <c:pt idx="634">
                  <c:v>49.207999999999998</c:v>
                </c:pt>
                <c:pt idx="635">
                  <c:v>49.213000000000001</c:v>
                </c:pt>
                <c:pt idx="636">
                  <c:v>49.218000000000004</c:v>
                </c:pt>
                <c:pt idx="637">
                  <c:v>49.222999999999999</c:v>
                </c:pt>
                <c:pt idx="638">
                  <c:v>49.228000000000002</c:v>
                </c:pt>
                <c:pt idx="639">
                  <c:v>49.232999999999997</c:v>
                </c:pt>
                <c:pt idx="640">
                  <c:v>49.238</c:v>
                </c:pt>
                <c:pt idx="641">
                  <c:v>49.243000000000002</c:v>
                </c:pt>
                <c:pt idx="642">
                  <c:v>49.247999999999998</c:v>
                </c:pt>
                <c:pt idx="643">
                  <c:v>49.253</c:v>
                </c:pt>
                <c:pt idx="644">
                  <c:v>49.258000000000003</c:v>
                </c:pt>
                <c:pt idx="645">
                  <c:v>49.262999999999998</c:v>
                </c:pt>
                <c:pt idx="646">
                  <c:v>49.268000000000001</c:v>
                </c:pt>
                <c:pt idx="647">
                  <c:v>49.273000000000003</c:v>
                </c:pt>
                <c:pt idx="648">
                  <c:v>49.277999999999999</c:v>
                </c:pt>
                <c:pt idx="649">
                  <c:v>49.283000000000001</c:v>
                </c:pt>
                <c:pt idx="650">
                  <c:v>49.286999999999999</c:v>
                </c:pt>
                <c:pt idx="651">
                  <c:v>49.292000000000002</c:v>
                </c:pt>
                <c:pt idx="652">
                  <c:v>49.296999999999997</c:v>
                </c:pt>
                <c:pt idx="653">
                  <c:v>49.302</c:v>
                </c:pt>
                <c:pt idx="654">
                  <c:v>49.307000000000002</c:v>
                </c:pt>
                <c:pt idx="655">
                  <c:v>49.311999999999998</c:v>
                </c:pt>
                <c:pt idx="656">
                  <c:v>49.317</c:v>
                </c:pt>
                <c:pt idx="657">
                  <c:v>49.322000000000003</c:v>
                </c:pt>
                <c:pt idx="658">
                  <c:v>49.326000000000001</c:v>
                </c:pt>
                <c:pt idx="659">
                  <c:v>49.331000000000003</c:v>
                </c:pt>
                <c:pt idx="660">
                  <c:v>49.335999999999999</c:v>
                </c:pt>
                <c:pt idx="661">
                  <c:v>49.341000000000001</c:v>
                </c:pt>
                <c:pt idx="662">
                  <c:v>49.345999999999997</c:v>
                </c:pt>
                <c:pt idx="663">
                  <c:v>49.350999999999999</c:v>
                </c:pt>
                <c:pt idx="664">
                  <c:v>49.356000000000002</c:v>
                </c:pt>
                <c:pt idx="665">
                  <c:v>49.36</c:v>
                </c:pt>
                <c:pt idx="666">
                  <c:v>49.365000000000002</c:v>
                </c:pt>
                <c:pt idx="667">
                  <c:v>49.37</c:v>
                </c:pt>
                <c:pt idx="668">
                  <c:v>49.375</c:v>
                </c:pt>
                <c:pt idx="669">
                  <c:v>49.378999999999998</c:v>
                </c:pt>
                <c:pt idx="670">
                  <c:v>49.384</c:v>
                </c:pt>
                <c:pt idx="671">
                  <c:v>49.389000000000003</c:v>
                </c:pt>
                <c:pt idx="672">
                  <c:v>49.393999999999998</c:v>
                </c:pt>
                <c:pt idx="673">
                  <c:v>49.399000000000001</c:v>
                </c:pt>
                <c:pt idx="674">
                  <c:v>49.402999999999999</c:v>
                </c:pt>
                <c:pt idx="675">
                  <c:v>49.408000000000001</c:v>
                </c:pt>
                <c:pt idx="676">
                  <c:v>49.412999999999997</c:v>
                </c:pt>
                <c:pt idx="677">
                  <c:v>49.417000000000002</c:v>
                </c:pt>
                <c:pt idx="678">
                  <c:v>49.423000000000002</c:v>
                </c:pt>
                <c:pt idx="679">
                  <c:v>49.427</c:v>
                </c:pt>
                <c:pt idx="680">
                  <c:v>49.432000000000002</c:v>
                </c:pt>
                <c:pt idx="681">
                  <c:v>49.436999999999998</c:v>
                </c:pt>
                <c:pt idx="682">
                  <c:v>49.441000000000003</c:v>
                </c:pt>
                <c:pt idx="683">
                  <c:v>49.445999999999998</c:v>
                </c:pt>
                <c:pt idx="684">
                  <c:v>49.45</c:v>
                </c:pt>
                <c:pt idx="685">
                  <c:v>49.454999999999998</c:v>
                </c:pt>
                <c:pt idx="686">
                  <c:v>49.46</c:v>
                </c:pt>
                <c:pt idx="687">
                  <c:v>49.465000000000003</c:v>
                </c:pt>
                <c:pt idx="688">
                  <c:v>49.469000000000001</c:v>
                </c:pt>
                <c:pt idx="689">
                  <c:v>49.473999999999997</c:v>
                </c:pt>
                <c:pt idx="690">
                  <c:v>49.478999999999999</c:v>
                </c:pt>
                <c:pt idx="691">
                  <c:v>49.482999999999997</c:v>
                </c:pt>
                <c:pt idx="692">
                  <c:v>49.488</c:v>
                </c:pt>
                <c:pt idx="693">
                  <c:v>49.491999999999997</c:v>
                </c:pt>
                <c:pt idx="694">
                  <c:v>49.497</c:v>
                </c:pt>
                <c:pt idx="695">
                  <c:v>49.502000000000002</c:v>
                </c:pt>
                <c:pt idx="696">
                  <c:v>49.506999999999998</c:v>
                </c:pt>
                <c:pt idx="697">
                  <c:v>49.511000000000003</c:v>
                </c:pt>
                <c:pt idx="698">
                  <c:v>49.515999999999998</c:v>
                </c:pt>
                <c:pt idx="699">
                  <c:v>49.52</c:v>
                </c:pt>
                <c:pt idx="700">
                  <c:v>49.524999999999999</c:v>
                </c:pt>
                <c:pt idx="701">
                  <c:v>49.529000000000003</c:v>
                </c:pt>
                <c:pt idx="702">
                  <c:v>49.533999999999999</c:v>
                </c:pt>
                <c:pt idx="703">
                  <c:v>49.539000000000001</c:v>
                </c:pt>
                <c:pt idx="704">
                  <c:v>49.542999999999999</c:v>
                </c:pt>
                <c:pt idx="705">
                  <c:v>49.548000000000002</c:v>
                </c:pt>
                <c:pt idx="706">
                  <c:v>49.552</c:v>
                </c:pt>
                <c:pt idx="707">
                  <c:v>49.557000000000002</c:v>
                </c:pt>
                <c:pt idx="708">
                  <c:v>49.561</c:v>
                </c:pt>
                <c:pt idx="709">
                  <c:v>49.566000000000003</c:v>
                </c:pt>
                <c:pt idx="710">
                  <c:v>49.570999999999998</c:v>
                </c:pt>
                <c:pt idx="711">
                  <c:v>49.575000000000003</c:v>
                </c:pt>
                <c:pt idx="712">
                  <c:v>49.58</c:v>
                </c:pt>
                <c:pt idx="713">
                  <c:v>49.584000000000003</c:v>
                </c:pt>
                <c:pt idx="714">
                  <c:v>49.588999999999999</c:v>
                </c:pt>
                <c:pt idx="715">
                  <c:v>49.593000000000004</c:v>
                </c:pt>
                <c:pt idx="716">
                  <c:v>49.597999999999999</c:v>
                </c:pt>
                <c:pt idx="717">
                  <c:v>49.601999999999997</c:v>
                </c:pt>
                <c:pt idx="718">
                  <c:v>49.606999999999999</c:v>
                </c:pt>
                <c:pt idx="719">
                  <c:v>49.610999999999997</c:v>
                </c:pt>
                <c:pt idx="720">
                  <c:v>49.616</c:v>
                </c:pt>
                <c:pt idx="721">
                  <c:v>49.62</c:v>
                </c:pt>
                <c:pt idx="722">
                  <c:v>49.625</c:v>
                </c:pt>
                <c:pt idx="723">
                  <c:v>49.628999999999998</c:v>
                </c:pt>
                <c:pt idx="724">
                  <c:v>49.633000000000003</c:v>
                </c:pt>
                <c:pt idx="725">
                  <c:v>49.637999999999998</c:v>
                </c:pt>
                <c:pt idx="726">
                  <c:v>49.643000000000001</c:v>
                </c:pt>
                <c:pt idx="727">
                  <c:v>49.646999999999998</c:v>
                </c:pt>
                <c:pt idx="728">
                  <c:v>49.651000000000003</c:v>
                </c:pt>
                <c:pt idx="729">
                  <c:v>49.655999999999999</c:v>
                </c:pt>
                <c:pt idx="730">
                  <c:v>49.66</c:v>
                </c:pt>
              </c:numCache>
            </c:numRef>
          </c:yVal>
          <c:smooth val="1"/>
          <c:extLst>
            <c:ext xmlns:c16="http://schemas.microsoft.com/office/drawing/2014/chart" uri="{C3380CC4-5D6E-409C-BE32-E72D297353CC}">
              <c16:uniqueId val="{00000004-6E78-4751-A7C9-D387C58484DB}"/>
            </c:ext>
          </c:extLst>
        </c:ser>
        <c:ser>
          <c:idx val="3"/>
          <c:order val="2"/>
          <c:tx>
            <c:strRef>
              <c:f>'Head Circ Data'!$G$1</c:f>
              <c:strCache>
                <c:ptCount val="1"/>
                <c:pt idx="0">
                  <c:v>50%</c:v>
                </c:pt>
              </c:strCache>
            </c:strRef>
          </c:tx>
          <c:spPr>
            <a:ln w="12700" cap="rnd">
              <a:solidFill>
                <a:schemeClr val="accent5"/>
              </a:solidFill>
              <a:round/>
            </a:ln>
            <a:effectLst/>
          </c:spPr>
          <c:marker>
            <c:symbol val="none"/>
          </c:marker>
          <c:dLbls>
            <c:dLbl>
              <c:idx val="730"/>
              <c:tx>
                <c:rich>
                  <a:bodyPr/>
                  <a:lstStyle/>
                  <a:p>
                    <a:fld id="{A2E0E9A9-06A9-438F-A3AB-807F2B1108CF}"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971-4A10-BAB9-D10896A60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Data'!$G$2:$G$732</c:f>
              <c:numCache>
                <c:formatCode>0.00</c:formatCode>
                <c:ptCount val="731"/>
                <c:pt idx="0">
                  <c:v>34.462000000000003</c:v>
                </c:pt>
                <c:pt idx="1">
                  <c:v>34.561999999999998</c:v>
                </c:pt>
                <c:pt idx="2">
                  <c:v>34.661999999999999</c:v>
                </c:pt>
                <c:pt idx="3">
                  <c:v>34.762999999999998</c:v>
                </c:pt>
                <c:pt idx="4">
                  <c:v>34.863</c:v>
                </c:pt>
                <c:pt idx="5">
                  <c:v>34.963000000000001</c:v>
                </c:pt>
                <c:pt idx="6">
                  <c:v>35.063000000000002</c:v>
                </c:pt>
                <c:pt idx="7">
                  <c:v>35.162999999999997</c:v>
                </c:pt>
                <c:pt idx="8">
                  <c:v>35.264000000000003</c:v>
                </c:pt>
                <c:pt idx="9">
                  <c:v>35.363999999999997</c:v>
                </c:pt>
                <c:pt idx="10">
                  <c:v>35.463999999999999</c:v>
                </c:pt>
                <c:pt idx="11">
                  <c:v>35.564</c:v>
                </c:pt>
                <c:pt idx="12">
                  <c:v>35.664999999999999</c:v>
                </c:pt>
                <c:pt idx="13">
                  <c:v>35.765000000000001</c:v>
                </c:pt>
                <c:pt idx="14">
                  <c:v>35.865000000000002</c:v>
                </c:pt>
                <c:pt idx="15">
                  <c:v>35.965000000000003</c:v>
                </c:pt>
                <c:pt idx="16">
                  <c:v>36.063000000000002</c:v>
                </c:pt>
                <c:pt idx="17">
                  <c:v>36.158999999999999</c:v>
                </c:pt>
                <c:pt idx="18">
                  <c:v>36.253</c:v>
                </c:pt>
                <c:pt idx="19">
                  <c:v>36.344000000000001</c:v>
                </c:pt>
                <c:pt idx="20">
                  <c:v>36.433999999999997</c:v>
                </c:pt>
                <c:pt idx="21">
                  <c:v>36.521999999999998</c:v>
                </c:pt>
                <c:pt idx="22">
                  <c:v>36.607999999999997</c:v>
                </c:pt>
                <c:pt idx="23">
                  <c:v>36.692</c:v>
                </c:pt>
                <c:pt idx="24">
                  <c:v>36.774999999999999</c:v>
                </c:pt>
                <c:pt idx="25">
                  <c:v>36.856999999999999</c:v>
                </c:pt>
                <c:pt idx="26">
                  <c:v>36.936999999999998</c:v>
                </c:pt>
                <c:pt idx="27">
                  <c:v>37.015000000000001</c:v>
                </c:pt>
                <c:pt idx="28">
                  <c:v>37.093000000000004</c:v>
                </c:pt>
                <c:pt idx="29">
                  <c:v>37.168999999999997</c:v>
                </c:pt>
                <c:pt idx="30">
                  <c:v>37.244</c:v>
                </c:pt>
                <c:pt idx="31">
                  <c:v>37.317</c:v>
                </c:pt>
                <c:pt idx="32">
                  <c:v>37.39</c:v>
                </c:pt>
                <c:pt idx="33">
                  <c:v>37.460999999999999</c:v>
                </c:pt>
                <c:pt idx="34">
                  <c:v>37.531999999999996</c:v>
                </c:pt>
                <c:pt idx="35">
                  <c:v>37.600999999999999</c:v>
                </c:pt>
                <c:pt idx="36">
                  <c:v>37.668999999999997</c:v>
                </c:pt>
                <c:pt idx="37">
                  <c:v>37.737000000000002</c:v>
                </c:pt>
                <c:pt idx="38">
                  <c:v>37.802999999999997</c:v>
                </c:pt>
                <c:pt idx="39">
                  <c:v>37.869</c:v>
                </c:pt>
                <c:pt idx="40">
                  <c:v>37.933999999999997</c:v>
                </c:pt>
                <c:pt idx="41">
                  <c:v>37.997999999999998</c:v>
                </c:pt>
                <c:pt idx="42">
                  <c:v>38.061</c:v>
                </c:pt>
                <c:pt idx="43">
                  <c:v>38.122999999999998</c:v>
                </c:pt>
                <c:pt idx="44">
                  <c:v>38.185000000000002</c:v>
                </c:pt>
                <c:pt idx="45">
                  <c:v>38.246000000000002</c:v>
                </c:pt>
                <c:pt idx="46">
                  <c:v>38.305999999999997</c:v>
                </c:pt>
                <c:pt idx="47">
                  <c:v>38.366</c:v>
                </c:pt>
                <c:pt idx="48">
                  <c:v>38.423999999999999</c:v>
                </c:pt>
                <c:pt idx="49">
                  <c:v>38.481999999999999</c:v>
                </c:pt>
                <c:pt idx="50">
                  <c:v>38.54</c:v>
                </c:pt>
                <c:pt idx="51">
                  <c:v>38.597000000000001</c:v>
                </c:pt>
                <c:pt idx="52">
                  <c:v>38.652999999999999</c:v>
                </c:pt>
                <c:pt idx="53">
                  <c:v>38.709000000000003</c:v>
                </c:pt>
                <c:pt idx="54">
                  <c:v>38.764000000000003</c:v>
                </c:pt>
                <c:pt idx="55">
                  <c:v>38.817999999999998</c:v>
                </c:pt>
                <c:pt idx="56">
                  <c:v>38.872</c:v>
                </c:pt>
                <c:pt idx="57">
                  <c:v>38.926000000000002</c:v>
                </c:pt>
                <c:pt idx="58">
                  <c:v>38.978999999999999</c:v>
                </c:pt>
                <c:pt idx="59">
                  <c:v>39.030999999999999</c:v>
                </c:pt>
                <c:pt idx="60">
                  <c:v>39.082999999999998</c:v>
                </c:pt>
                <c:pt idx="61">
                  <c:v>39.134999999999998</c:v>
                </c:pt>
                <c:pt idx="62">
                  <c:v>39.186</c:v>
                </c:pt>
                <c:pt idx="63">
                  <c:v>39.237000000000002</c:v>
                </c:pt>
                <c:pt idx="64">
                  <c:v>39.286999999999999</c:v>
                </c:pt>
                <c:pt idx="65">
                  <c:v>39.337000000000003</c:v>
                </c:pt>
                <c:pt idx="66">
                  <c:v>39.386000000000003</c:v>
                </c:pt>
                <c:pt idx="67">
                  <c:v>39.435000000000002</c:v>
                </c:pt>
                <c:pt idx="68">
                  <c:v>39.484000000000002</c:v>
                </c:pt>
                <c:pt idx="69">
                  <c:v>39.531999999999996</c:v>
                </c:pt>
                <c:pt idx="70">
                  <c:v>39.58</c:v>
                </c:pt>
                <c:pt idx="71">
                  <c:v>39.627000000000002</c:v>
                </c:pt>
                <c:pt idx="72">
                  <c:v>39.673999999999999</c:v>
                </c:pt>
                <c:pt idx="73">
                  <c:v>39.720999999999997</c:v>
                </c:pt>
                <c:pt idx="74">
                  <c:v>39.767000000000003</c:v>
                </c:pt>
                <c:pt idx="75">
                  <c:v>39.813000000000002</c:v>
                </c:pt>
                <c:pt idx="76">
                  <c:v>39.857999999999997</c:v>
                </c:pt>
                <c:pt idx="77">
                  <c:v>39.902999999999999</c:v>
                </c:pt>
                <c:pt idx="78">
                  <c:v>39.948</c:v>
                </c:pt>
                <c:pt idx="79">
                  <c:v>39.991999999999997</c:v>
                </c:pt>
                <c:pt idx="80">
                  <c:v>40.036999999999999</c:v>
                </c:pt>
                <c:pt idx="81">
                  <c:v>40.08</c:v>
                </c:pt>
                <c:pt idx="82">
                  <c:v>40.124000000000002</c:v>
                </c:pt>
                <c:pt idx="83">
                  <c:v>40.167000000000002</c:v>
                </c:pt>
                <c:pt idx="84">
                  <c:v>40.21</c:v>
                </c:pt>
                <c:pt idx="85">
                  <c:v>40.252000000000002</c:v>
                </c:pt>
                <c:pt idx="86">
                  <c:v>40.293999999999997</c:v>
                </c:pt>
                <c:pt idx="87">
                  <c:v>40.335999999999999</c:v>
                </c:pt>
                <c:pt idx="88">
                  <c:v>40.378</c:v>
                </c:pt>
                <c:pt idx="89">
                  <c:v>40.418999999999997</c:v>
                </c:pt>
                <c:pt idx="90">
                  <c:v>40.46</c:v>
                </c:pt>
                <c:pt idx="91">
                  <c:v>40.500999999999998</c:v>
                </c:pt>
                <c:pt idx="92">
                  <c:v>40.540999999999997</c:v>
                </c:pt>
                <c:pt idx="93">
                  <c:v>40.582000000000001</c:v>
                </c:pt>
                <c:pt idx="94">
                  <c:v>40.621000000000002</c:v>
                </c:pt>
                <c:pt idx="95">
                  <c:v>40.661000000000001</c:v>
                </c:pt>
                <c:pt idx="96">
                  <c:v>40.701000000000001</c:v>
                </c:pt>
                <c:pt idx="97">
                  <c:v>40.74</c:v>
                </c:pt>
                <c:pt idx="98">
                  <c:v>40.779000000000003</c:v>
                </c:pt>
                <c:pt idx="99">
                  <c:v>40.817</c:v>
                </c:pt>
                <c:pt idx="100">
                  <c:v>40.856000000000002</c:v>
                </c:pt>
                <c:pt idx="101">
                  <c:v>40.893999999999998</c:v>
                </c:pt>
                <c:pt idx="102">
                  <c:v>40.932000000000002</c:v>
                </c:pt>
                <c:pt idx="103">
                  <c:v>40.969000000000001</c:v>
                </c:pt>
                <c:pt idx="104">
                  <c:v>41.006999999999998</c:v>
                </c:pt>
                <c:pt idx="105">
                  <c:v>41.043999999999997</c:v>
                </c:pt>
                <c:pt idx="106">
                  <c:v>41.081000000000003</c:v>
                </c:pt>
                <c:pt idx="107">
                  <c:v>41.116999999999997</c:v>
                </c:pt>
                <c:pt idx="108">
                  <c:v>41.154000000000003</c:v>
                </c:pt>
                <c:pt idx="109">
                  <c:v>41.19</c:v>
                </c:pt>
                <c:pt idx="110">
                  <c:v>41.225999999999999</c:v>
                </c:pt>
                <c:pt idx="111">
                  <c:v>41.262</c:v>
                </c:pt>
                <c:pt idx="112">
                  <c:v>41.296999999999997</c:v>
                </c:pt>
                <c:pt idx="113">
                  <c:v>41.332000000000001</c:v>
                </c:pt>
                <c:pt idx="114">
                  <c:v>41.366999999999997</c:v>
                </c:pt>
                <c:pt idx="115">
                  <c:v>41.402000000000001</c:v>
                </c:pt>
                <c:pt idx="116">
                  <c:v>41.436999999999998</c:v>
                </c:pt>
                <c:pt idx="117">
                  <c:v>41.470999999999997</c:v>
                </c:pt>
                <c:pt idx="118">
                  <c:v>41.505000000000003</c:v>
                </c:pt>
                <c:pt idx="119">
                  <c:v>41.539000000000001</c:v>
                </c:pt>
                <c:pt idx="120">
                  <c:v>41.573</c:v>
                </c:pt>
                <c:pt idx="121">
                  <c:v>41.606999999999999</c:v>
                </c:pt>
                <c:pt idx="122">
                  <c:v>41.64</c:v>
                </c:pt>
                <c:pt idx="123">
                  <c:v>41.673000000000002</c:v>
                </c:pt>
                <c:pt idx="124">
                  <c:v>41.706000000000003</c:v>
                </c:pt>
                <c:pt idx="125">
                  <c:v>41.738999999999997</c:v>
                </c:pt>
                <c:pt idx="126">
                  <c:v>41.771999999999998</c:v>
                </c:pt>
                <c:pt idx="127">
                  <c:v>41.804000000000002</c:v>
                </c:pt>
                <c:pt idx="128">
                  <c:v>41.835999999999999</c:v>
                </c:pt>
                <c:pt idx="129">
                  <c:v>41.868000000000002</c:v>
                </c:pt>
                <c:pt idx="130">
                  <c:v>41.9</c:v>
                </c:pt>
                <c:pt idx="131">
                  <c:v>41.930999999999997</c:v>
                </c:pt>
                <c:pt idx="132">
                  <c:v>41.963000000000001</c:v>
                </c:pt>
                <c:pt idx="133">
                  <c:v>41.994</c:v>
                </c:pt>
                <c:pt idx="134">
                  <c:v>42.024999999999999</c:v>
                </c:pt>
                <c:pt idx="135">
                  <c:v>42.055999999999997</c:v>
                </c:pt>
                <c:pt idx="136">
                  <c:v>42.085999999999999</c:v>
                </c:pt>
                <c:pt idx="137">
                  <c:v>42.116999999999997</c:v>
                </c:pt>
                <c:pt idx="138">
                  <c:v>42.146999999999998</c:v>
                </c:pt>
                <c:pt idx="139">
                  <c:v>42.177</c:v>
                </c:pt>
                <c:pt idx="140">
                  <c:v>42.207000000000001</c:v>
                </c:pt>
                <c:pt idx="141">
                  <c:v>42.237000000000002</c:v>
                </c:pt>
                <c:pt idx="142">
                  <c:v>42.265999999999998</c:v>
                </c:pt>
                <c:pt idx="143">
                  <c:v>42.295999999999999</c:v>
                </c:pt>
                <c:pt idx="144">
                  <c:v>42.325000000000003</c:v>
                </c:pt>
                <c:pt idx="145">
                  <c:v>42.353999999999999</c:v>
                </c:pt>
                <c:pt idx="146">
                  <c:v>42.383000000000003</c:v>
                </c:pt>
                <c:pt idx="147">
                  <c:v>42.411999999999999</c:v>
                </c:pt>
                <c:pt idx="148">
                  <c:v>42.44</c:v>
                </c:pt>
                <c:pt idx="149">
                  <c:v>42.468000000000004</c:v>
                </c:pt>
                <c:pt idx="150">
                  <c:v>42.497</c:v>
                </c:pt>
                <c:pt idx="151">
                  <c:v>42.524999999999999</c:v>
                </c:pt>
                <c:pt idx="152">
                  <c:v>42.552</c:v>
                </c:pt>
                <c:pt idx="153">
                  <c:v>42.58</c:v>
                </c:pt>
                <c:pt idx="154">
                  <c:v>42.607999999999997</c:v>
                </c:pt>
                <c:pt idx="155">
                  <c:v>42.634999999999998</c:v>
                </c:pt>
                <c:pt idx="156">
                  <c:v>42.661999999999999</c:v>
                </c:pt>
                <c:pt idx="157">
                  <c:v>42.689</c:v>
                </c:pt>
                <c:pt idx="158">
                  <c:v>42.716000000000001</c:v>
                </c:pt>
                <c:pt idx="159">
                  <c:v>42.743000000000002</c:v>
                </c:pt>
                <c:pt idx="160">
                  <c:v>42.768999999999998</c:v>
                </c:pt>
                <c:pt idx="161">
                  <c:v>42.795999999999999</c:v>
                </c:pt>
                <c:pt idx="162">
                  <c:v>42.822000000000003</c:v>
                </c:pt>
                <c:pt idx="163">
                  <c:v>42.847999999999999</c:v>
                </c:pt>
                <c:pt idx="164">
                  <c:v>42.874000000000002</c:v>
                </c:pt>
                <c:pt idx="165">
                  <c:v>42.9</c:v>
                </c:pt>
                <c:pt idx="166">
                  <c:v>42.924999999999997</c:v>
                </c:pt>
                <c:pt idx="167">
                  <c:v>42.951000000000001</c:v>
                </c:pt>
                <c:pt idx="168">
                  <c:v>42.975999999999999</c:v>
                </c:pt>
                <c:pt idx="169">
                  <c:v>43.000999999999998</c:v>
                </c:pt>
                <c:pt idx="170">
                  <c:v>43.026000000000003</c:v>
                </c:pt>
                <c:pt idx="171">
                  <c:v>43.051000000000002</c:v>
                </c:pt>
                <c:pt idx="172">
                  <c:v>43.076000000000001</c:v>
                </c:pt>
                <c:pt idx="173">
                  <c:v>43.100999999999999</c:v>
                </c:pt>
                <c:pt idx="174">
                  <c:v>43.125</c:v>
                </c:pt>
                <c:pt idx="175">
                  <c:v>43.15</c:v>
                </c:pt>
                <c:pt idx="176">
                  <c:v>43.173999999999999</c:v>
                </c:pt>
                <c:pt idx="177">
                  <c:v>43.198</c:v>
                </c:pt>
                <c:pt idx="178">
                  <c:v>43.222000000000001</c:v>
                </c:pt>
                <c:pt idx="179">
                  <c:v>43.246000000000002</c:v>
                </c:pt>
                <c:pt idx="180">
                  <c:v>43.268999999999998</c:v>
                </c:pt>
                <c:pt idx="181">
                  <c:v>43.292999999999999</c:v>
                </c:pt>
                <c:pt idx="182">
                  <c:v>43.316000000000003</c:v>
                </c:pt>
                <c:pt idx="183">
                  <c:v>43.338999999999999</c:v>
                </c:pt>
                <c:pt idx="184">
                  <c:v>43.362000000000002</c:v>
                </c:pt>
                <c:pt idx="185">
                  <c:v>43.384999999999998</c:v>
                </c:pt>
                <c:pt idx="186">
                  <c:v>43.408000000000001</c:v>
                </c:pt>
                <c:pt idx="187">
                  <c:v>43.430999999999997</c:v>
                </c:pt>
                <c:pt idx="188">
                  <c:v>43.454000000000001</c:v>
                </c:pt>
                <c:pt idx="189">
                  <c:v>43.475999999999999</c:v>
                </c:pt>
                <c:pt idx="190">
                  <c:v>43.497999999999998</c:v>
                </c:pt>
                <c:pt idx="191">
                  <c:v>43.521000000000001</c:v>
                </c:pt>
                <c:pt idx="192">
                  <c:v>43.542999999999999</c:v>
                </c:pt>
                <c:pt idx="193">
                  <c:v>43.564999999999998</c:v>
                </c:pt>
                <c:pt idx="194">
                  <c:v>43.587000000000003</c:v>
                </c:pt>
                <c:pt idx="195">
                  <c:v>43.607999999999997</c:v>
                </c:pt>
                <c:pt idx="196">
                  <c:v>43.63</c:v>
                </c:pt>
                <c:pt idx="197">
                  <c:v>43.651000000000003</c:v>
                </c:pt>
                <c:pt idx="198">
                  <c:v>43.673000000000002</c:v>
                </c:pt>
                <c:pt idx="199">
                  <c:v>43.694000000000003</c:v>
                </c:pt>
                <c:pt idx="200">
                  <c:v>43.715000000000003</c:v>
                </c:pt>
                <c:pt idx="201">
                  <c:v>43.735999999999997</c:v>
                </c:pt>
                <c:pt idx="202">
                  <c:v>43.756999999999998</c:v>
                </c:pt>
                <c:pt idx="203">
                  <c:v>43.777999999999999</c:v>
                </c:pt>
                <c:pt idx="204">
                  <c:v>43.798000000000002</c:v>
                </c:pt>
                <c:pt idx="205">
                  <c:v>43.819000000000003</c:v>
                </c:pt>
                <c:pt idx="206">
                  <c:v>43.838999999999999</c:v>
                </c:pt>
                <c:pt idx="207">
                  <c:v>43.86</c:v>
                </c:pt>
                <c:pt idx="208">
                  <c:v>43.88</c:v>
                </c:pt>
                <c:pt idx="209">
                  <c:v>43.9</c:v>
                </c:pt>
                <c:pt idx="210">
                  <c:v>43.92</c:v>
                </c:pt>
                <c:pt idx="211">
                  <c:v>43.94</c:v>
                </c:pt>
                <c:pt idx="212">
                  <c:v>43.959000000000003</c:v>
                </c:pt>
                <c:pt idx="213">
                  <c:v>43.978999999999999</c:v>
                </c:pt>
                <c:pt idx="214">
                  <c:v>43.999000000000002</c:v>
                </c:pt>
                <c:pt idx="215">
                  <c:v>44.018000000000001</c:v>
                </c:pt>
                <c:pt idx="216">
                  <c:v>44.036999999999999</c:v>
                </c:pt>
                <c:pt idx="217">
                  <c:v>44.057000000000002</c:v>
                </c:pt>
                <c:pt idx="218">
                  <c:v>44.076000000000001</c:v>
                </c:pt>
                <c:pt idx="219">
                  <c:v>44.094999999999999</c:v>
                </c:pt>
                <c:pt idx="220">
                  <c:v>44.113999999999997</c:v>
                </c:pt>
                <c:pt idx="221">
                  <c:v>44.133000000000003</c:v>
                </c:pt>
                <c:pt idx="222">
                  <c:v>44.151000000000003</c:v>
                </c:pt>
                <c:pt idx="223">
                  <c:v>44.17</c:v>
                </c:pt>
                <c:pt idx="224">
                  <c:v>44.188000000000002</c:v>
                </c:pt>
                <c:pt idx="225">
                  <c:v>44.207000000000001</c:v>
                </c:pt>
                <c:pt idx="226">
                  <c:v>44.225000000000001</c:v>
                </c:pt>
                <c:pt idx="227">
                  <c:v>44.243000000000002</c:v>
                </c:pt>
                <c:pt idx="228">
                  <c:v>44.261000000000003</c:v>
                </c:pt>
                <c:pt idx="229">
                  <c:v>44.279000000000003</c:v>
                </c:pt>
                <c:pt idx="230">
                  <c:v>44.296999999999997</c:v>
                </c:pt>
                <c:pt idx="231">
                  <c:v>44.314999999999998</c:v>
                </c:pt>
                <c:pt idx="232">
                  <c:v>44.332999999999998</c:v>
                </c:pt>
                <c:pt idx="233">
                  <c:v>44.35</c:v>
                </c:pt>
                <c:pt idx="234">
                  <c:v>44.368000000000002</c:v>
                </c:pt>
                <c:pt idx="235">
                  <c:v>44.384999999999998</c:v>
                </c:pt>
                <c:pt idx="236">
                  <c:v>44.402999999999999</c:v>
                </c:pt>
                <c:pt idx="237">
                  <c:v>44.42</c:v>
                </c:pt>
                <c:pt idx="238">
                  <c:v>44.436999999999998</c:v>
                </c:pt>
                <c:pt idx="239">
                  <c:v>44.454000000000001</c:v>
                </c:pt>
                <c:pt idx="240">
                  <c:v>44.470999999999997</c:v>
                </c:pt>
                <c:pt idx="241">
                  <c:v>44.488</c:v>
                </c:pt>
                <c:pt idx="242">
                  <c:v>44.505000000000003</c:v>
                </c:pt>
                <c:pt idx="243">
                  <c:v>44.521999999999998</c:v>
                </c:pt>
                <c:pt idx="244">
                  <c:v>44.537999999999997</c:v>
                </c:pt>
                <c:pt idx="245">
                  <c:v>44.555</c:v>
                </c:pt>
                <c:pt idx="246">
                  <c:v>44.570999999999998</c:v>
                </c:pt>
                <c:pt idx="247">
                  <c:v>44.588000000000001</c:v>
                </c:pt>
                <c:pt idx="248">
                  <c:v>44.603999999999999</c:v>
                </c:pt>
                <c:pt idx="249">
                  <c:v>44.62</c:v>
                </c:pt>
                <c:pt idx="250">
                  <c:v>44.637</c:v>
                </c:pt>
                <c:pt idx="251">
                  <c:v>44.652999999999999</c:v>
                </c:pt>
                <c:pt idx="252">
                  <c:v>44.668999999999997</c:v>
                </c:pt>
                <c:pt idx="253">
                  <c:v>44.683999999999997</c:v>
                </c:pt>
                <c:pt idx="254">
                  <c:v>44.7</c:v>
                </c:pt>
                <c:pt idx="255">
                  <c:v>44.716000000000001</c:v>
                </c:pt>
                <c:pt idx="256">
                  <c:v>44.731999999999999</c:v>
                </c:pt>
                <c:pt idx="257">
                  <c:v>44.747</c:v>
                </c:pt>
                <c:pt idx="258">
                  <c:v>44.762999999999998</c:v>
                </c:pt>
                <c:pt idx="259">
                  <c:v>44.777999999999999</c:v>
                </c:pt>
                <c:pt idx="260">
                  <c:v>44.793999999999997</c:v>
                </c:pt>
                <c:pt idx="261">
                  <c:v>44.808999999999997</c:v>
                </c:pt>
                <c:pt idx="262">
                  <c:v>44.823999999999998</c:v>
                </c:pt>
                <c:pt idx="263">
                  <c:v>44.838999999999999</c:v>
                </c:pt>
                <c:pt idx="264">
                  <c:v>44.853999999999999</c:v>
                </c:pt>
                <c:pt idx="265">
                  <c:v>44.869</c:v>
                </c:pt>
                <c:pt idx="266">
                  <c:v>44.884</c:v>
                </c:pt>
                <c:pt idx="267">
                  <c:v>44.899000000000001</c:v>
                </c:pt>
                <c:pt idx="268">
                  <c:v>44.914000000000001</c:v>
                </c:pt>
                <c:pt idx="269">
                  <c:v>44.927999999999997</c:v>
                </c:pt>
                <c:pt idx="270">
                  <c:v>44.942999999999998</c:v>
                </c:pt>
                <c:pt idx="271">
                  <c:v>44.957999999999998</c:v>
                </c:pt>
                <c:pt idx="272">
                  <c:v>44.972000000000001</c:v>
                </c:pt>
                <c:pt idx="273">
                  <c:v>44.985999999999997</c:v>
                </c:pt>
                <c:pt idx="274">
                  <c:v>45.000999999999998</c:v>
                </c:pt>
                <c:pt idx="275">
                  <c:v>45.015000000000001</c:v>
                </c:pt>
                <c:pt idx="276">
                  <c:v>45.029000000000003</c:v>
                </c:pt>
                <c:pt idx="277">
                  <c:v>45.042999999999999</c:v>
                </c:pt>
                <c:pt idx="278">
                  <c:v>45.057000000000002</c:v>
                </c:pt>
                <c:pt idx="279">
                  <c:v>45.070999999999998</c:v>
                </c:pt>
                <c:pt idx="280">
                  <c:v>45.085000000000001</c:v>
                </c:pt>
                <c:pt idx="281">
                  <c:v>45.098999999999997</c:v>
                </c:pt>
                <c:pt idx="282">
                  <c:v>45.113</c:v>
                </c:pt>
                <c:pt idx="283">
                  <c:v>45.127000000000002</c:v>
                </c:pt>
                <c:pt idx="284">
                  <c:v>45.14</c:v>
                </c:pt>
                <c:pt idx="285">
                  <c:v>45.154000000000003</c:v>
                </c:pt>
                <c:pt idx="286">
                  <c:v>45.167000000000002</c:v>
                </c:pt>
                <c:pt idx="287">
                  <c:v>45.180999999999997</c:v>
                </c:pt>
                <c:pt idx="288">
                  <c:v>45.194000000000003</c:v>
                </c:pt>
                <c:pt idx="289">
                  <c:v>45.207999999999998</c:v>
                </c:pt>
                <c:pt idx="290">
                  <c:v>45.220999999999997</c:v>
                </c:pt>
                <c:pt idx="291">
                  <c:v>45.234000000000002</c:v>
                </c:pt>
                <c:pt idx="292">
                  <c:v>45.247</c:v>
                </c:pt>
                <c:pt idx="293">
                  <c:v>45.26</c:v>
                </c:pt>
                <c:pt idx="294">
                  <c:v>45.273000000000003</c:v>
                </c:pt>
                <c:pt idx="295">
                  <c:v>45.286000000000001</c:v>
                </c:pt>
                <c:pt idx="296">
                  <c:v>45.298999999999999</c:v>
                </c:pt>
                <c:pt idx="297">
                  <c:v>45.311999999999998</c:v>
                </c:pt>
                <c:pt idx="298">
                  <c:v>45.325000000000003</c:v>
                </c:pt>
                <c:pt idx="299">
                  <c:v>45.338000000000001</c:v>
                </c:pt>
                <c:pt idx="300">
                  <c:v>45.35</c:v>
                </c:pt>
                <c:pt idx="301">
                  <c:v>45.363</c:v>
                </c:pt>
                <c:pt idx="302">
                  <c:v>45.375999999999998</c:v>
                </c:pt>
                <c:pt idx="303">
                  <c:v>45.387999999999998</c:v>
                </c:pt>
                <c:pt idx="304">
                  <c:v>45.4</c:v>
                </c:pt>
                <c:pt idx="305">
                  <c:v>45.412999999999997</c:v>
                </c:pt>
                <c:pt idx="306">
                  <c:v>45.424999999999997</c:v>
                </c:pt>
                <c:pt idx="307">
                  <c:v>45.436999999999998</c:v>
                </c:pt>
                <c:pt idx="308">
                  <c:v>45.45</c:v>
                </c:pt>
                <c:pt idx="309">
                  <c:v>45.462000000000003</c:v>
                </c:pt>
                <c:pt idx="310">
                  <c:v>45.473999999999997</c:v>
                </c:pt>
                <c:pt idx="311">
                  <c:v>45.485999999999997</c:v>
                </c:pt>
                <c:pt idx="312">
                  <c:v>45.497999999999998</c:v>
                </c:pt>
                <c:pt idx="313">
                  <c:v>45.51</c:v>
                </c:pt>
                <c:pt idx="314">
                  <c:v>45.521999999999998</c:v>
                </c:pt>
                <c:pt idx="315">
                  <c:v>45.533999999999999</c:v>
                </c:pt>
                <c:pt idx="316">
                  <c:v>45.545000000000002</c:v>
                </c:pt>
                <c:pt idx="317">
                  <c:v>45.557000000000002</c:v>
                </c:pt>
                <c:pt idx="318">
                  <c:v>45.569000000000003</c:v>
                </c:pt>
                <c:pt idx="319">
                  <c:v>45.58</c:v>
                </c:pt>
                <c:pt idx="320">
                  <c:v>45.591999999999999</c:v>
                </c:pt>
                <c:pt idx="321">
                  <c:v>45.603000000000002</c:v>
                </c:pt>
                <c:pt idx="322">
                  <c:v>45.615000000000002</c:v>
                </c:pt>
                <c:pt idx="323">
                  <c:v>45.625999999999998</c:v>
                </c:pt>
                <c:pt idx="324">
                  <c:v>45.637999999999998</c:v>
                </c:pt>
                <c:pt idx="325">
                  <c:v>45.649000000000001</c:v>
                </c:pt>
                <c:pt idx="326">
                  <c:v>45.66</c:v>
                </c:pt>
                <c:pt idx="327">
                  <c:v>45.670999999999999</c:v>
                </c:pt>
                <c:pt idx="328">
                  <c:v>45.683</c:v>
                </c:pt>
                <c:pt idx="329">
                  <c:v>45.694000000000003</c:v>
                </c:pt>
                <c:pt idx="330">
                  <c:v>45.704999999999998</c:v>
                </c:pt>
                <c:pt idx="331">
                  <c:v>45.716000000000001</c:v>
                </c:pt>
                <c:pt idx="332">
                  <c:v>45.726999999999997</c:v>
                </c:pt>
                <c:pt idx="333">
                  <c:v>45.738</c:v>
                </c:pt>
                <c:pt idx="334">
                  <c:v>45.749000000000002</c:v>
                </c:pt>
                <c:pt idx="335">
                  <c:v>45.759</c:v>
                </c:pt>
                <c:pt idx="336">
                  <c:v>45.77</c:v>
                </c:pt>
                <c:pt idx="337">
                  <c:v>45.780999999999999</c:v>
                </c:pt>
                <c:pt idx="338">
                  <c:v>45.792000000000002</c:v>
                </c:pt>
                <c:pt idx="339">
                  <c:v>45.802</c:v>
                </c:pt>
                <c:pt idx="340">
                  <c:v>45.813000000000002</c:v>
                </c:pt>
                <c:pt idx="341">
                  <c:v>45.823</c:v>
                </c:pt>
                <c:pt idx="342">
                  <c:v>45.834000000000003</c:v>
                </c:pt>
                <c:pt idx="343">
                  <c:v>45.844000000000001</c:v>
                </c:pt>
                <c:pt idx="344">
                  <c:v>45.854999999999997</c:v>
                </c:pt>
                <c:pt idx="345">
                  <c:v>45.865000000000002</c:v>
                </c:pt>
                <c:pt idx="346">
                  <c:v>45.875</c:v>
                </c:pt>
                <c:pt idx="347">
                  <c:v>45.886000000000003</c:v>
                </c:pt>
                <c:pt idx="348">
                  <c:v>45.896000000000001</c:v>
                </c:pt>
                <c:pt idx="349">
                  <c:v>45.905999999999999</c:v>
                </c:pt>
                <c:pt idx="350">
                  <c:v>45.915999999999997</c:v>
                </c:pt>
                <c:pt idx="351">
                  <c:v>45.926000000000002</c:v>
                </c:pt>
                <c:pt idx="352">
                  <c:v>45.936</c:v>
                </c:pt>
                <c:pt idx="353">
                  <c:v>45.947000000000003</c:v>
                </c:pt>
                <c:pt idx="354">
                  <c:v>45.957000000000001</c:v>
                </c:pt>
                <c:pt idx="355">
                  <c:v>45.966000000000001</c:v>
                </c:pt>
                <c:pt idx="356">
                  <c:v>45.975999999999999</c:v>
                </c:pt>
                <c:pt idx="357">
                  <c:v>45.985999999999997</c:v>
                </c:pt>
                <c:pt idx="358">
                  <c:v>45.996000000000002</c:v>
                </c:pt>
                <c:pt idx="359">
                  <c:v>46.006</c:v>
                </c:pt>
                <c:pt idx="360">
                  <c:v>46.015999999999998</c:v>
                </c:pt>
                <c:pt idx="361">
                  <c:v>46.024999999999999</c:v>
                </c:pt>
                <c:pt idx="362">
                  <c:v>46.034999999999997</c:v>
                </c:pt>
                <c:pt idx="363">
                  <c:v>46.045000000000002</c:v>
                </c:pt>
                <c:pt idx="364">
                  <c:v>46.054000000000002</c:v>
                </c:pt>
                <c:pt idx="365">
                  <c:v>46.064</c:v>
                </c:pt>
                <c:pt idx="366">
                  <c:v>46.073</c:v>
                </c:pt>
                <c:pt idx="367">
                  <c:v>46.082999999999998</c:v>
                </c:pt>
                <c:pt idx="368">
                  <c:v>46.091999999999999</c:v>
                </c:pt>
                <c:pt idx="369">
                  <c:v>46.101999999999997</c:v>
                </c:pt>
                <c:pt idx="370">
                  <c:v>46.110999999999997</c:v>
                </c:pt>
                <c:pt idx="371">
                  <c:v>46.12</c:v>
                </c:pt>
                <c:pt idx="372">
                  <c:v>46.13</c:v>
                </c:pt>
                <c:pt idx="373">
                  <c:v>46.139000000000003</c:v>
                </c:pt>
                <c:pt idx="374">
                  <c:v>46.148000000000003</c:v>
                </c:pt>
                <c:pt idx="375">
                  <c:v>46.156999999999996</c:v>
                </c:pt>
                <c:pt idx="376">
                  <c:v>46.165999999999997</c:v>
                </c:pt>
                <c:pt idx="377">
                  <c:v>46.174999999999997</c:v>
                </c:pt>
                <c:pt idx="378">
                  <c:v>46.185000000000002</c:v>
                </c:pt>
                <c:pt idx="379">
                  <c:v>46.194000000000003</c:v>
                </c:pt>
                <c:pt idx="380">
                  <c:v>46.203000000000003</c:v>
                </c:pt>
                <c:pt idx="381">
                  <c:v>46.212000000000003</c:v>
                </c:pt>
                <c:pt idx="382">
                  <c:v>46.22</c:v>
                </c:pt>
                <c:pt idx="383">
                  <c:v>46.228999999999999</c:v>
                </c:pt>
                <c:pt idx="384">
                  <c:v>46.238</c:v>
                </c:pt>
                <c:pt idx="385">
                  <c:v>46.247</c:v>
                </c:pt>
                <c:pt idx="386">
                  <c:v>46.256</c:v>
                </c:pt>
                <c:pt idx="387">
                  <c:v>46.265000000000001</c:v>
                </c:pt>
                <c:pt idx="388">
                  <c:v>46.273000000000003</c:v>
                </c:pt>
                <c:pt idx="389">
                  <c:v>46.281999999999996</c:v>
                </c:pt>
                <c:pt idx="390">
                  <c:v>46.290999999999997</c:v>
                </c:pt>
                <c:pt idx="391">
                  <c:v>46.298999999999999</c:v>
                </c:pt>
                <c:pt idx="392">
                  <c:v>46.308</c:v>
                </c:pt>
                <c:pt idx="393">
                  <c:v>46.317</c:v>
                </c:pt>
                <c:pt idx="394">
                  <c:v>46.325000000000003</c:v>
                </c:pt>
                <c:pt idx="395">
                  <c:v>46.334000000000003</c:v>
                </c:pt>
                <c:pt idx="396">
                  <c:v>46.341999999999999</c:v>
                </c:pt>
                <c:pt idx="397">
                  <c:v>46.350999999999999</c:v>
                </c:pt>
                <c:pt idx="398">
                  <c:v>46.359000000000002</c:v>
                </c:pt>
                <c:pt idx="399">
                  <c:v>46.366999999999997</c:v>
                </c:pt>
                <c:pt idx="400">
                  <c:v>46.375999999999998</c:v>
                </c:pt>
                <c:pt idx="401">
                  <c:v>46.384</c:v>
                </c:pt>
                <c:pt idx="402">
                  <c:v>46.392000000000003</c:v>
                </c:pt>
                <c:pt idx="403">
                  <c:v>46.401000000000003</c:v>
                </c:pt>
                <c:pt idx="404">
                  <c:v>46.408999999999999</c:v>
                </c:pt>
                <c:pt idx="405">
                  <c:v>46.417000000000002</c:v>
                </c:pt>
                <c:pt idx="406">
                  <c:v>46.424999999999997</c:v>
                </c:pt>
                <c:pt idx="407">
                  <c:v>46.433999999999997</c:v>
                </c:pt>
                <c:pt idx="408">
                  <c:v>46.442</c:v>
                </c:pt>
                <c:pt idx="409">
                  <c:v>46.45</c:v>
                </c:pt>
                <c:pt idx="410">
                  <c:v>46.457999999999998</c:v>
                </c:pt>
                <c:pt idx="411">
                  <c:v>46.466000000000001</c:v>
                </c:pt>
                <c:pt idx="412">
                  <c:v>46.473999999999997</c:v>
                </c:pt>
                <c:pt idx="413">
                  <c:v>46.481999999999999</c:v>
                </c:pt>
                <c:pt idx="414">
                  <c:v>46.49</c:v>
                </c:pt>
                <c:pt idx="415">
                  <c:v>46.497999999999998</c:v>
                </c:pt>
                <c:pt idx="416">
                  <c:v>46.506</c:v>
                </c:pt>
                <c:pt idx="417">
                  <c:v>46.514000000000003</c:v>
                </c:pt>
                <c:pt idx="418">
                  <c:v>46.521999999999998</c:v>
                </c:pt>
                <c:pt idx="419">
                  <c:v>46.529000000000003</c:v>
                </c:pt>
                <c:pt idx="420">
                  <c:v>46.536999999999999</c:v>
                </c:pt>
                <c:pt idx="421">
                  <c:v>46.545000000000002</c:v>
                </c:pt>
                <c:pt idx="422">
                  <c:v>46.552999999999997</c:v>
                </c:pt>
                <c:pt idx="423">
                  <c:v>46.56</c:v>
                </c:pt>
                <c:pt idx="424">
                  <c:v>46.567999999999998</c:v>
                </c:pt>
                <c:pt idx="425">
                  <c:v>46.576000000000001</c:v>
                </c:pt>
                <c:pt idx="426">
                  <c:v>46.582999999999998</c:v>
                </c:pt>
                <c:pt idx="427">
                  <c:v>46.591000000000001</c:v>
                </c:pt>
                <c:pt idx="428">
                  <c:v>46.598999999999997</c:v>
                </c:pt>
                <c:pt idx="429">
                  <c:v>46.606000000000002</c:v>
                </c:pt>
                <c:pt idx="430">
                  <c:v>46.613999999999997</c:v>
                </c:pt>
                <c:pt idx="431">
                  <c:v>46.621000000000002</c:v>
                </c:pt>
                <c:pt idx="432">
                  <c:v>46.628999999999998</c:v>
                </c:pt>
                <c:pt idx="433">
                  <c:v>46.636000000000003</c:v>
                </c:pt>
                <c:pt idx="434">
                  <c:v>46.643999999999998</c:v>
                </c:pt>
                <c:pt idx="435">
                  <c:v>46.651000000000003</c:v>
                </c:pt>
                <c:pt idx="436">
                  <c:v>46.658999999999999</c:v>
                </c:pt>
                <c:pt idx="437">
                  <c:v>46.665999999999997</c:v>
                </c:pt>
                <c:pt idx="438">
                  <c:v>46.673000000000002</c:v>
                </c:pt>
                <c:pt idx="439">
                  <c:v>46.680999999999997</c:v>
                </c:pt>
                <c:pt idx="440">
                  <c:v>46.688000000000002</c:v>
                </c:pt>
                <c:pt idx="441">
                  <c:v>46.695</c:v>
                </c:pt>
                <c:pt idx="442">
                  <c:v>46.703000000000003</c:v>
                </c:pt>
                <c:pt idx="443">
                  <c:v>46.71</c:v>
                </c:pt>
                <c:pt idx="444">
                  <c:v>46.716999999999999</c:v>
                </c:pt>
                <c:pt idx="445">
                  <c:v>46.723999999999997</c:v>
                </c:pt>
                <c:pt idx="446">
                  <c:v>46.731000000000002</c:v>
                </c:pt>
                <c:pt idx="447">
                  <c:v>46.738999999999997</c:v>
                </c:pt>
                <c:pt idx="448">
                  <c:v>46.746000000000002</c:v>
                </c:pt>
                <c:pt idx="449">
                  <c:v>46.753</c:v>
                </c:pt>
                <c:pt idx="450">
                  <c:v>46.76</c:v>
                </c:pt>
                <c:pt idx="451">
                  <c:v>46.767000000000003</c:v>
                </c:pt>
                <c:pt idx="452">
                  <c:v>46.774000000000001</c:v>
                </c:pt>
                <c:pt idx="453">
                  <c:v>46.780999999999999</c:v>
                </c:pt>
                <c:pt idx="454">
                  <c:v>46.787999999999997</c:v>
                </c:pt>
                <c:pt idx="455">
                  <c:v>46.795000000000002</c:v>
                </c:pt>
                <c:pt idx="456">
                  <c:v>46.802</c:v>
                </c:pt>
                <c:pt idx="457">
                  <c:v>46.808999999999997</c:v>
                </c:pt>
                <c:pt idx="458">
                  <c:v>46.816000000000003</c:v>
                </c:pt>
                <c:pt idx="459">
                  <c:v>46.823</c:v>
                </c:pt>
                <c:pt idx="460">
                  <c:v>46.83</c:v>
                </c:pt>
                <c:pt idx="461">
                  <c:v>46.837000000000003</c:v>
                </c:pt>
                <c:pt idx="462">
                  <c:v>46.844000000000001</c:v>
                </c:pt>
                <c:pt idx="463">
                  <c:v>46.85</c:v>
                </c:pt>
                <c:pt idx="464">
                  <c:v>46.856999999999999</c:v>
                </c:pt>
                <c:pt idx="465">
                  <c:v>46.863999999999997</c:v>
                </c:pt>
                <c:pt idx="466">
                  <c:v>46.871000000000002</c:v>
                </c:pt>
                <c:pt idx="467">
                  <c:v>46.878</c:v>
                </c:pt>
                <c:pt idx="468">
                  <c:v>46.884</c:v>
                </c:pt>
                <c:pt idx="469">
                  <c:v>46.890999999999998</c:v>
                </c:pt>
                <c:pt idx="470">
                  <c:v>46.898000000000003</c:v>
                </c:pt>
                <c:pt idx="471">
                  <c:v>46.904000000000003</c:v>
                </c:pt>
                <c:pt idx="472">
                  <c:v>46.911000000000001</c:v>
                </c:pt>
                <c:pt idx="473">
                  <c:v>46.917999999999999</c:v>
                </c:pt>
                <c:pt idx="474">
                  <c:v>46.923999999999999</c:v>
                </c:pt>
                <c:pt idx="475">
                  <c:v>46.930999999999997</c:v>
                </c:pt>
                <c:pt idx="476">
                  <c:v>46.936999999999998</c:v>
                </c:pt>
                <c:pt idx="477">
                  <c:v>46.944000000000003</c:v>
                </c:pt>
                <c:pt idx="478">
                  <c:v>46.951000000000001</c:v>
                </c:pt>
                <c:pt idx="479">
                  <c:v>46.957000000000001</c:v>
                </c:pt>
                <c:pt idx="480">
                  <c:v>46.963999999999999</c:v>
                </c:pt>
                <c:pt idx="481">
                  <c:v>46.97</c:v>
                </c:pt>
                <c:pt idx="482">
                  <c:v>46.976999999999997</c:v>
                </c:pt>
                <c:pt idx="483">
                  <c:v>46.982999999999997</c:v>
                </c:pt>
                <c:pt idx="484">
                  <c:v>46.99</c:v>
                </c:pt>
                <c:pt idx="485">
                  <c:v>46.996000000000002</c:v>
                </c:pt>
                <c:pt idx="486">
                  <c:v>47.002000000000002</c:v>
                </c:pt>
                <c:pt idx="487">
                  <c:v>47.009</c:v>
                </c:pt>
                <c:pt idx="488">
                  <c:v>47.015000000000001</c:v>
                </c:pt>
                <c:pt idx="489">
                  <c:v>47.021999999999998</c:v>
                </c:pt>
                <c:pt idx="490">
                  <c:v>47.027999999999999</c:v>
                </c:pt>
                <c:pt idx="491">
                  <c:v>47.033999999999999</c:v>
                </c:pt>
                <c:pt idx="492">
                  <c:v>47.040999999999997</c:v>
                </c:pt>
                <c:pt idx="493">
                  <c:v>47.046999999999997</c:v>
                </c:pt>
                <c:pt idx="494">
                  <c:v>47.052999999999997</c:v>
                </c:pt>
                <c:pt idx="495">
                  <c:v>47.058999999999997</c:v>
                </c:pt>
                <c:pt idx="496">
                  <c:v>47.066000000000003</c:v>
                </c:pt>
                <c:pt idx="497">
                  <c:v>47.072000000000003</c:v>
                </c:pt>
                <c:pt idx="498">
                  <c:v>47.078000000000003</c:v>
                </c:pt>
                <c:pt idx="499">
                  <c:v>47.084000000000003</c:v>
                </c:pt>
                <c:pt idx="500">
                  <c:v>47.091000000000001</c:v>
                </c:pt>
                <c:pt idx="501">
                  <c:v>47.097000000000001</c:v>
                </c:pt>
                <c:pt idx="502">
                  <c:v>47.103000000000002</c:v>
                </c:pt>
                <c:pt idx="503">
                  <c:v>47.109000000000002</c:v>
                </c:pt>
                <c:pt idx="504">
                  <c:v>47.115000000000002</c:v>
                </c:pt>
                <c:pt idx="505">
                  <c:v>47.121000000000002</c:v>
                </c:pt>
                <c:pt idx="506">
                  <c:v>47.127000000000002</c:v>
                </c:pt>
                <c:pt idx="507">
                  <c:v>47.134</c:v>
                </c:pt>
                <c:pt idx="508">
                  <c:v>47.14</c:v>
                </c:pt>
                <c:pt idx="509">
                  <c:v>47.146000000000001</c:v>
                </c:pt>
                <c:pt idx="510">
                  <c:v>47.152000000000001</c:v>
                </c:pt>
                <c:pt idx="511">
                  <c:v>47.158000000000001</c:v>
                </c:pt>
                <c:pt idx="512">
                  <c:v>47.164000000000001</c:v>
                </c:pt>
                <c:pt idx="513">
                  <c:v>47.17</c:v>
                </c:pt>
                <c:pt idx="514">
                  <c:v>47.176000000000002</c:v>
                </c:pt>
                <c:pt idx="515">
                  <c:v>47.182000000000002</c:v>
                </c:pt>
                <c:pt idx="516">
                  <c:v>47.188000000000002</c:v>
                </c:pt>
                <c:pt idx="517">
                  <c:v>47.194000000000003</c:v>
                </c:pt>
                <c:pt idx="518">
                  <c:v>47.2</c:v>
                </c:pt>
                <c:pt idx="519">
                  <c:v>47.206000000000003</c:v>
                </c:pt>
                <c:pt idx="520">
                  <c:v>47.210999999999999</c:v>
                </c:pt>
                <c:pt idx="521">
                  <c:v>47.216999999999999</c:v>
                </c:pt>
                <c:pt idx="522">
                  <c:v>47.222999999999999</c:v>
                </c:pt>
                <c:pt idx="523">
                  <c:v>47.228999999999999</c:v>
                </c:pt>
                <c:pt idx="524">
                  <c:v>47.234999999999999</c:v>
                </c:pt>
                <c:pt idx="525">
                  <c:v>47.241</c:v>
                </c:pt>
                <c:pt idx="526">
                  <c:v>47.247</c:v>
                </c:pt>
                <c:pt idx="527">
                  <c:v>47.252000000000002</c:v>
                </c:pt>
                <c:pt idx="528">
                  <c:v>47.258000000000003</c:v>
                </c:pt>
                <c:pt idx="529">
                  <c:v>47.264000000000003</c:v>
                </c:pt>
                <c:pt idx="530">
                  <c:v>47.27</c:v>
                </c:pt>
                <c:pt idx="531">
                  <c:v>47.276000000000003</c:v>
                </c:pt>
                <c:pt idx="532">
                  <c:v>47.280999999999999</c:v>
                </c:pt>
                <c:pt idx="533">
                  <c:v>47.286999999999999</c:v>
                </c:pt>
                <c:pt idx="534">
                  <c:v>47.292999999999999</c:v>
                </c:pt>
                <c:pt idx="535">
                  <c:v>47.298999999999999</c:v>
                </c:pt>
                <c:pt idx="536">
                  <c:v>47.304000000000002</c:v>
                </c:pt>
                <c:pt idx="537">
                  <c:v>47.31</c:v>
                </c:pt>
                <c:pt idx="538">
                  <c:v>47.316000000000003</c:v>
                </c:pt>
                <c:pt idx="539">
                  <c:v>47.320999999999998</c:v>
                </c:pt>
                <c:pt idx="540">
                  <c:v>47.326999999999998</c:v>
                </c:pt>
                <c:pt idx="541">
                  <c:v>47.332999999999998</c:v>
                </c:pt>
                <c:pt idx="542">
                  <c:v>47.338000000000001</c:v>
                </c:pt>
                <c:pt idx="543">
                  <c:v>47.344000000000001</c:v>
                </c:pt>
                <c:pt idx="544">
                  <c:v>47.348999999999997</c:v>
                </c:pt>
                <c:pt idx="545">
                  <c:v>47.354999999999997</c:v>
                </c:pt>
                <c:pt idx="546">
                  <c:v>47.360999999999997</c:v>
                </c:pt>
                <c:pt idx="547">
                  <c:v>47.366</c:v>
                </c:pt>
                <c:pt idx="548">
                  <c:v>47.372</c:v>
                </c:pt>
                <c:pt idx="549">
                  <c:v>47.377000000000002</c:v>
                </c:pt>
                <c:pt idx="550">
                  <c:v>47.383000000000003</c:v>
                </c:pt>
                <c:pt idx="551">
                  <c:v>47.387999999999998</c:v>
                </c:pt>
                <c:pt idx="552">
                  <c:v>47.393999999999998</c:v>
                </c:pt>
                <c:pt idx="553">
                  <c:v>47.4</c:v>
                </c:pt>
                <c:pt idx="554">
                  <c:v>47.405000000000001</c:v>
                </c:pt>
                <c:pt idx="555">
                  <c:v>47.411000000000001</c:v>
                </c:pt>
                <c:pt idx="556">
                  <c:v>47.415999999999997</c:v>
                </c:pt>
                <c:pt idx="557">
                  <c:v>47.421999999999997</c:v>
                </c:pt>
                <c:pt idx="558">
                  <c:v>47.427</c:v>
                </c:pt>
                <c:pt idx="559">
                  <c:v>47.432000000000002</c:v>
                </c:pt>
                <c:pt idx="560">
                  <c:v>47.438000000000002</c:v>
                </c:pt>
                <c:pt idx="561">
                  <c:v>47.442999999999998</c:v>
                </c:pt>
                <c:pt idx="562">
                  <c:v>47.448999999999998</c:v>
                </c:pt>
                <c:pt idx="563">
                  <c:v>47.454000000000001</c:v>
                </c:pt>
                <c:pt idx="564">
                  <c:v>47.46</c:v>
                </c:pt>
                <c:pt idx="565">
                  <c:v>47.465000000000003</c:v>
                </c:pt>
                <c:pt idx="566">
                  <c:v>47.47</c:v>
                </c:pt>
                <c:pt idx="567">
                  <c:v>47.475999999999999</c:v>
                </c:pt>
                <c:pt idx="568">
                  <c:v>47.481000000000002</c:v>
                </c:pt>
                <c:pt idx="569">
                  <c:v>47.485999999999997</c:v>
                </c:pt>
                <c:pt idx="570">
                  <c:v>47.491999999999997</c:v>
                </c:pt>
                <c:pt idx="571">
                  <c:v>47.497</c:v>
                </c:pt>
                <c:pt idx="572">
                  <c:v>47.502000000000002</c:v>
                </c:pt>
                <c:pt idx="573">
                  <c:v>47.508000000000003</c:v>
                </c:pt>
                <c:pt idx="574">
                  <c:v>47.512999999999998</c:v>
                </c:pt>
                <c:pt idx="575">
                  <c:v>47.518000000000001</c:v>
                </c:pt>
                <c:pt idx="576">
                  <c:v>47.524000000000001</c:v>
                </c:pt>
                <c:pt idx="577">
                  <c:v>47.529000000000003</c:v>
                </c:pt>
                <c:pt idx="578">
                  <c:v>47.533999999999999</c:v>
                </c:pt>
                <c:pt idx="579">
                  <c:v>47.539000000000001</c:v>
                </c:pt>
                <c:pt idx="580">
                  <c:v>47.545000000000002</c:v>
                </c:pt>
                <c:pt idx="581">
                  <c:v>47.55</c:v>
                </c:pt>
                <c:pt idx="582">
                  <c:v>47.555</c:v>
                </c:pt>
                <c:pt idx="583">
                  <c:v>47.56</c:v>
                </c:pt>
                <c:pt idx="584">
                  <c:v>47.566000000000003</c:v>
                </c:pt>
                <c:pt idx="585">
                  <c:v>47.570999999999998</c:v>
                </c:pt>
                <c:pt idx="586">
                  <c:v>47.576000000000001</c:v>
                </c:pt>
                <c:pt idx="587">
                  <c:v>47.581000000000003</c:v>
                </c:pt>
                <c:pt idx="588">
                  <c:v>47.585999999999999</c:v>
                </c:pt>
                <c:pt idx="589">
                  <c:v>47.591999999999999</c:v>
                </c:pt>
                <c:pt idx="590">
                  <c:v>47.597000000000001</c:v>
                </c:pt>
                <c:pt idx="591">
                  <c:v>47.601999999999997</c:v>
                </c:pt>
                <c:pt idx="592">
                  <c:v>47.606999999999999</c:v>
                </c:pt>
                <c:pt idx="593">
                  <c:v>47.612000000000002</c:v>
                </c:pt>
                <c:pt idx="594">
                  <c:v>47.616999999999997</c:v>
                </c:pt>
                <c:pt idx="595">
                  <c:v>47.622</c:v>
                </c:pt>
                <c:pt idx="596">
                  <c:v>47.627000000000002</c:v>
                </c:pt>
                <c:pt idx="597">
                  <c:v>47.633000000000003</c:v>
                </c:pt>
                <c:pt idx="598">
                  <c:v>47.637999999999998</c:v>
                </c:pt>
                <c:pt idx="599">
                  <c:v>47.643000000000001</c:v>
                </c:pt>
                <c:pt idx="600">
                  <c:v>47.648000000000003</c:v>
                </c:pt>
                <c:pt idx="601">
                  <c:v>47.652999999999999</c:v>
                </c:pt>
                <c:pt idx="602">
                  <c:v>47.658000000000001</c:v>
                </c:pt>
                <c:pt idx="603">
                  <c:v>47.662999999999997</c:v>
                </c:pt>
                <c:pt idx="604">
                  <c:v>47.667999999999999</c:v>
                </c:pt>
                <c:pt idx="605">
                  <c:v>47.673000000000002</c:v>
                </c:pt>
                <c:pt idx="606">
                  <c:v>47.677999999999997</c:v>
                </c:pt>
                <c:pt idx="607">
                  <c:v>47.683</c:v>
                </c:pt>
                <c:pt idx="608">
                  <c:v>47.688000000000002</c:v>
                </c:pt>
                <c:pt idx="609">
                  <c:v>47.692999999999998</c:v>
                </c:pt>
                <c:pt idx="610">
                  <c:v>47.698</c:v>
                </c:pt>
                <c:pt idx="611">
                  <c:v>47.703000000000003</c:v>
                </c:pt>
                <c:pt idx="612">
                  <c:v>47.707999999999998</c:v>
                </c:pt>
                <c:pt idx="613">
                  <c:v>47.713000000000001</c:v>
                </c:pt>
                <c:pt idx="614">
                  <c:v>47.718000000000004</c:v>
                </c:pt>
                <c:pt idx="615">
                  <c:v>47.722999999999999</c:v>
                </c:pt>
                <c:pt idx="616">
                  <c:v>47.728000000000002</c:v>
                </c:pt>
                <c:pt idx="617">
                  <c:v>47.732999999999997</c:v>
                </c:pt>
                <c:pt idx="618">
                  <c:v>47.738</c:v>
                </c:pt>
                <c:pt idx="619">
                  <c:v>47.743000000000002</c:v>
                </c:pt>
                <c:pt idx="620">
                  <c:v>47.747999999999998</c:v>
                </c:pt>
                <c:pt idx="621">
                  <c:v>47.753</c:v>
                </c:pt>
                <c:pt idx="622">
                  <c:v>47.758000000000003</c:v>
                </c:pt>
                <c:pt idx="623">
                  <c:v>47.762</c:v>
                </c:pt>
                <c:pt idx="624">
                  <c:v>47.767000000000003</c:v>
                </c:pt>
                <c:pt idx="625">
                  <c:v>47.771999999999998</c:v>
                </c:pt>
                <c:pt idx="626">
                  <c:v>47.777000000000001</c:v>
                </c:pt>
                <c:pt idx="627">
                  <c:v>47.781999999999996</c:v>
                </c:pt>
                <c:pt idx="628">
                  <c:v>47.786999999999999</c:v>
                </c:pt>
                <c:pt idx="629">
                  <c:v>47.792000000000002</c:v>
                </c:pt>
                <c:pt idx="630">
                  <c:v>47.796999999999997</c:v>
                </c:pt>
                <c:pt idx="631">
                  <c:v>47.801000000000002</c:v>
                </c:pt>
                <c:pt idx="632">
                  <c:v>47.805999999999997</c:v>
                </c:pt>
                <c:pt idx="633">
                  <c:v>47.811</c:v>
                </c:pt>
                <c:pt idx="634">
                  <c:v>47.816000000000003</c:v>
                </c:pt>
                <c:pt idx="635">
                  <c:v>47.820999999999998</c:v>
                </c:pt>
                <c:pt idx="636">
                  <c:v>47.826000000000001</c:v>
                </c:pt>
                <c:pt idx="637">
                  <c:v>47.83</c:v>
                </c:pt>
                <c:pt idx="638">
                  <c:v>47.835000000000001</c:v>
                </c:pt>
                <c:pt idx="639">
                  <c:v>47.84</c:v>
                </c:pt>
                <c:pt idx="640">
                  <c:v>47.844999999999999</c:v>
                </c:pt>
                <c:pt idx="641">
                  <c:v>47.848999999999997</c:v>
                </c:pt>
                <c:pt idx="642">
                  <c:v>47.853999999999999</c:v>
                </c:pt>
                <c:pt idx="643">
                  <c:v>47.859000000000002</c:v>
                </c:pt>
                <c:pt idx="644">
                  <c:v>47.863999999999997</c:v>
                </c:pt>
                <c:pt idx="645">
                  <c:v>47.869</c:v>
                </c:pt>
                <c:pt idx="646">
                  <c:v>47.872999999999998</c:v>
                </c:pt>
                <c:pt idx="647">
                  <c:v>47.878</c:v>
                </c:pt>
                <c:pt idx="648">
                  <c:v>47.883000000000003</c:v>
                </c:pt>
                <c:pt idx="649">
                  <c:v>47.887</c:v>
                </c:pt>
                <c:pt idx="650">
                  <c:v>47.892000000000003</c:v>
                </c:pt>
                <c:pt idx="651">
                  <c:v>47.896999999999998</c:v>
                </c:pt>
                <c:pt idx="652">
                  <c:v>47.902000000000001</c:v>
                </c:pt>
                <c:pt idx="653">
                  <c:v>47.905999999999999</c:v>
                </c:pt>
                <c:pt idx="654">
                  <c:v>47.911000000000001</c:v>
                </c:pt>
                <c:pt idx="655">
                  <c:v>47.915999999999997</c:v>
                </c:pt>
                <c:pt idx="656">
                  <c:v>47.92</c:v>
                </c:pt>
                <c:pt idx="657">
                  <c:v>47.924999999999997</c:v>
                </c:pt>
                <c:pt idx="658">
                  <c:v>47.93</c:v>
                </c:pt>
                <c:pt idx="659">
                  <c:v>47.933999999999997</c:v>
                </c:pt>
                <c:pt idx="660">
                  <c:v>47.939</c:v>
                </c:pt>
                <c:pt idx="661">
                  <c:v>47.944000000000003</c:v>
                </c:pt>
                <c:pt idx="662">
                  <c:v>47.948</c:v>
                </c:pt>
                <c:pt idx="663">
                  <c:v>47.953000000000003</c:v>
                </c:pt>
                <c:pt idx="664">
                  <c:v>47.957000000000001</c:v>
                </c:pt>
                <c:pt idx="665">
                  <c:v>47.962000000000003</c:v>
                </c:pt>
                <c:pt idx="666">
                  <c:v>47.966999999999999</c:v>
                </c:pt>
                <c:pt idx="667">
                  <c:v>47.970999999999997</c:v>
                </c:pt>
                <c:pt idx="668">
                  <c:v>47.975999999999999</c:v>
                </c:pt>
                <c:pt idx="669">
                  <c:v>47.98</c:v>
                </c:pt>
                <c:pt idx="670">
                  <c:v>47.984999999999999</c:v>
                </c:pt>
                <c:pt idx="671">
                  <c:v>47.99</c:v>
                </c:pt>
                <c:pt idx="672">
                  <c:v>47.994</c:v>
                </c:pt>
                <c:pt idx="673">
                  <c:v>47.999000000000002</c:v>
                </c:pt>
                <c:pt idx="674">
                  <c:v>48.003</c:v>
                </c:pt>
                <c:pt idx="675">
                  <c:v>48.008000000000003</c:v>
                </c:pt>
                <c:pt idx="676">
                  <c:v>48.012</c:v>
                </c:pt>
                <c:pt idx="677">
                  <c:v>48.017000000000003</c:v>
                </c:pt>
                <c:pt idx="678">
                  <c:v>48.021999999999998</c:v>
                </c:pt>
                <c:pt idx="679">
                  <c:v>48.026000000000003</c:v>
                </c:pt>
                <c:pt idx="680">
                  <c:v>48.030999999999999</c:v>
                </c:pt>
                <c:pt idx="681">
                  <c:v>48.034999999999997</c:v>
                </c:pt>
                <c:pt idx="682">
                  <c:v>48.04</c:v>
                </c:pt>
                <c:pt idx="683">
                  <c:v>48.043999999999997</c:v>
                </c:pt>
                <c:pt idx="684">
                  <c:v>48.048999999999999</c:v>
                </c:pt>
                <c:pt idx="685">
                  <c:v>48.052999999999997</c:v>
                </c:pt>
                <c:pt idx="686">
                  <c:v>48.058</c:v>
                </c:pt>
                <c:pt idx="687">
                  <c:v>48.061999999999998</c:v>
                </c:pt>
                <c:pt idx="688">
                  <c:v>48.067</c:v>
                </c:pt>
                <c:pt idx="689">
                  <c:v>48.070999999999998</c:v>
                </c:pt>
                <c:pt idx="690">
                  <c:v>48.076000000000001</c:v>
                </c:pt>
                <c:pt idx="691">
                  <c:v>48.08</c:v>
                </c:pt>
                <c:pt idx="692">
                  <c:v>48.084000000000003</c:v>
                </c:pt>
                <c:pt idx="693">
                  <c:v>48.088999999999999</c:v>
                </c:pt>
                <c:pt idx="694">
                  <c:v>48.093000000000004</c:v>
                </c:pt>
                <c:pt idx="695">
                  <c:v>48.097999999999999</c:v>
                </c:pt>
                <c:pt idx="696">
                  <c:v>48.101999999999997</c:v>
                </c:pt>
                <c:pt idx="697">
                  <c:v>48.106999999999999</c:v>
                </c:pt>
                <c:pt idx="698">
                  <c:v>48.110999999999997</c:v>
                </c:pt>
                <c:pt idx="699">
                  <c:v>48.115000000000002</c:v>
                </c:pt>
                <c:pt idx="700">
                  <c:v>48.12</c:v>
                </c:pt>
                <c:pt idx="701">
                  <c:v>48.124000000000002</c:v>
                </c:pt>
                <c:pt idx="702">
                  <c:v>48.128999999999998</c:v>
                </c:pt>
                <c:pt idx="703">
                  <c:v>48.133000000000003</c:v>
                </c:pt>
                <c:pt idx="704">
                  <c:v>48.137</c:v>
                </c:pt>
                <c:pt idx="705">
                  <c:v>48.142000000000003</c:v>
                </c:pt>
                <c:pt idx="706">
                  <c:v>48.146000000000001</c:v>
                </c:pt>
                <c:pt idx="707">
                  <c:v>48.151000000000003</c:v>
                </c:pt>
                <c:pt idx="708">
                  <c:v>48.155000000000001</c:v>
                </c:pt>
                <c:pt idx="709">
                  <c:v>48.158999999999999</c:v>
                </c:pt>
                <c:pt idx="710">
                  <c:v>48.164000000000001</c:v>
                </c:pt>
                <c:pt idx="711">
                  <c:v>48.167999999999999</c:v>
                </c:pt>
                <c:pt idx="712">
                  <c:v>48.171999999999997</c:v>
                </c:pt>
                <c:pt idx="713">
                  <c:v>48.177</c:v>
                </c:pt>
                <c:pt idx="714">
                  <c:v>48.180999999999997</c:v>
                </c:pt>
                <c:pt idx="715">
                  <c:v>48.185000000000002</c:v>
                </c:pt>
                <c:pt idx="716">
                  <c:v>48.19</c:v>
                </c:pt>
                <c:pt idx="717">
                  <c:v>48.194000000000003</c:v>
                </c:pt>
                <c:pt idx="718">
                  <c:v>48.198</c:v>
                </c:pt>
                <c:pt idx="719">
                  <c:v>48.203000000000003</c:v>
                </c:pt>
                <c:pt idx="720">
                  <c:v>48.207000000000001</c:v>
                </c:pt>
                <c:pt idx="721">
                  <c:v>48.210999999999999</c:v>
                </c:pt>
                <c:pt idx="722">
                  <c:v>48.215000000000003</c:v>
                </c:pt>
                <c:pt idx="723">
                  <c:v>48.22</c:v>
                </c:pt>
                <c:pt idx="724">
                  <c:v>48.223999999999997</c:v>
                </c:pt>
                <c:pt idx="725">
                  <c:v>48.228000000000002</c:v>
                </c:pt>
                <c:pt idx="726">
                  <c:v>48.231999999999999</c:v>
                </c:pt>
                <c:pt idx="727">
                  <c:v>48.237000000000002</c:v>
                </c:pt>
                <c:pt idx="728">
                  <c:v>48.241</c:v>
                </c:pt>
                <c:pt idx="729">
                  <c:v>48.244999999999997</c:v>
                </c:pt>
                <c:pt idx="730">
                  <c:v>48.249000000000002</c:v>
                </c:pt>
              </c:numCache>
            </c:numRef>
          </c:yVal>
          <c:smooth val="1"/>
          <c:extLst>
            <c:ext xmlns:c16="http://schemas.microsoft.com/office/drawing/2014/chart" uri="{C3380CC4-5D6E-409C-BE32-E72D297353CC}">
              <c16:uniqueId val="{00000003-6E78-4751-A7C9-D387C58484DB}"/>
            </c:ext>
          </c:extLst>
        </c:ser>
        <c:ser>
          <c:idx val="2"/>
          <c:order val="3"/>
          <c:tx>
            <c:strRef>
              <c:f>'Head Circ Data'!$F$1</c:f>
              <c:strCache>
                <c:ptCount val="1"/>
                <c:pt idx="0">
                  <c:v>15%</c:v>
                </c:pt>
              </c:strCache>
            </c:strRef>
          </c:tx>
          <c:spPr>
            <a:ln w="12700" cap="rnd">
              <a:solidFill>
                <a:schemeClr val="accent5"/>
              </a:solidFill>
              <a:prstDash val="sysDot"/>
              <a:round/>
            </a:ln>
            <a:effectLst/>
          </c:spPr>
          <c:marker>
            <c:symbol val="none"/>
          </c:marker>
          <c:dLbls>
            <c:dLbl>
              <c:idx val="730"/>
              <c:tx>
                <c:rich>
                  <a:bodyPr/>
                  <a:lstStyle/>
                  <a:p>
                    <a:fld id="{E50C3A5E-1693-40B1-82EA-39225F510B15}"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Data'!$F$2:$F$732</c:f>
              <c:numCache>
                <c:formatCode>0.00</c:formatCode>
                <c:ptCount val="731"/>
                <c:pt idx="0">
                  <c:v>33.145000000000003</c:v>
                </c:pt>
                <c:pt idx="1">
                  <c:v>33.252000000000002</c:v>
                </c:pt>
                <c:pt idx="2">
                  <c:v>33.36</c:v>
                </c:pt>
                <c:pt idx="3">
                  <c:v>33.466999999999999</c:v>
                </c:pt>
                <c:pt idx="4">
                  <c:v>33.575000000000003</c:v>
                </c:pt>
                <c:pt idx="5">
                  <c:v>33.683</c:v>
                </c:pt>
                <c:pt idx="6">
                  <c:v>33.79</c:v>
                </c:pt>
                <c:pt idx="7">
                  <c:v>33.898000000000003</c:v>
                </c:pt>
                <c:pt idx="8">
                  <c:v>34.006</c:v>
                </c:pt>
                <c:pt idx="9">
                  <c:v>34.113999999999997</c:v>
                </c:pt>
                <c:pt idx="10">
                  <c:v>34.222000000000001</c:v>
                </c:pt>
                <c:pt idx="11">
                  <c:v>34.329000000000001</c:v>
                </c:pt>
                <c:pt idx="12">
                  <c:v>34.438000000000002</c:v>
                </c:pt>
                <c:pt idx="13">
                  <c:v>34.545999999999999</c:v>
                </c:pt>
                <c:pt idx="14">
                  <c:v>34.654000000000003</c:v>
                </c:pt>
                <c:pt idx="15">
                  <c:v>34.753999999999998</c:v>
                </c:pt>
                <c:pt idx="16">
                  <c:v>34.853000000000002</c:v>
                </c:pt>
                <c:pt idx="17">
                  <c:v>34.948999999999998</c:v>
                </c:pt>
                <c:pt idx="18">
                  <c:v>35.042000000000002</c:v>
                </c:pt>
                <c:pt idx="19">
                  <c:v>35.134</c:v>
                </c:pt>
                <c:pt idx="20">
                  <c:v>35.223999999999997</c:v>
                </c:pt>
                <c:pt idx="21">
                  <c:v>35.311</c:v>
                </c:pt>
                <c:pt idx="22">
                  <c:v>35.398000000000003</c:v>
                </c:pt>
                <c:pt idx="23">
                  <c:v>35.481999999999999</c:v>
                </c:pt>
                <c:pt idx="24">
                  <c:v>35.564999999999998</c:v>
                </c:pt>
                <c:pt idx="25">
                  <c:v>35.646000000000001</c:v>
                </c:pt>
                <c:pt idx="26">
                  <c:v>35.725999999999999</c:v>
                </c:pt>
                <c:pt idx="27">
                  <c:v>35.805</c:v>
                </c:pt>
                <c:pt idx="28">
                  <c:v>35.881999999999998</c:v>
                </c:pt>
                <c:pt idx="29">
                  <c:v>35.959000000000003</c:v>
                </c:pt>
                <c:pt idx="30">
                  <c:v>36.033000000000001</c:v>
                </c:pt>
                <c:pt idx="31">
                  <c:v>36.106999999999999</c:v>
                </c:pt>
                <c:pt idx="32">
                  <c:v>36.18</c:v>
                </c:pt>
                <c:pt idx="33">
                  <c:v>36.250999999999998</c:v>
                </c:pt>
                <c:pt idx="34">
                  <c:v>36.320999999999998</c:v>
                </c:pt>
                <c:pt idx="35">
                  <c:v>36.39</c:v>
                </c:pt>
                <c:pt idx="36">
                  <c:v>36.459000000000003</c:v>
                </c:pt>
                <c:pt idx="37">
                  <c:v>36.526000000000003</c:v>
                </c:pt>
                <c:pt idx="38">
                  <c:v>36.591999999999999</c:v>
                </c:pt>
                <c:pt idx="39">
                  <c:v>36.658000000000001</c:v>
                </c:pt>
                <c:pt idx="40">
                  <c:v>36.722000000000001</c:v>
                </c:pt>
                <c:pt idx="41">
                  <c:v>36.786000000000001</c:v>
                </c:pt>
                <c:pt idx="42">
                  <c:v>36.848999999999997</c:v>
                </c:pt>
                <c:pt idx="43">
                  <c:v>36.911000000000001</c:v>
                </c:pt>
                <c:pt idx="44">
                  <c:v>36.972999999999999</c:v>
                </c:pt>
                <c:pt idx="45">
                  <c:v>37.033999999999999</c:v>
                </c:pt>
                <c:pt idx="46">
                  <c:v>37.094000000000001</c:v>
                </c:pt>
                <c:pt idx="47">
                  <c:v>37.152999999999999</c:v>
                </c:pt>
                <c:pt idx="48">
                  <c:v>37.212000000000003</c:v>
                </c:pt>
                <c:pt idx="49">
                  <c:v>37.270000000000003</c:v>
                </c:pt>
                <c:pt idx="50">
                  <c:v>37.326999999999998</c:v>
                </c:pt>
                <c:pt idx="51">
                  <c:v>37.384</c:v>
                </c:pt>
                <c:pt idx="52">
                  <c:v>37.44</c:v>
                </c:pt>
                <c:pt idx="53">
                  <c:v>37.494999999999997</c:v>
                </c:pt>
                <c:pt idx="54">
                  <c:v>37.549999999999997</c:v>
                </c:pt>
                <c:pt idx="55">
                  <c:v>37.603999999999999</c:v>
                </c:pt>
                <c:pt idx="56">
                  <c:v>37.658000000000001</c:v>
                </c:pt>
                <c:pt idx="57">
                  <c:v>37.710999999999999</c:v>
                </c:pt>
                <c:pt idx="58">
                  <c:v>37.764000000000003</c:v>
                </c:pt>
                <c:pt idx="59">
                  <c:v>37.816000000000003</c:v>
                </c:pt>
                <c:pt idx="60">
                  <c:v>37.868000000000002</c:v>
                </c:pt>
                <c:pt idx="61">
                  <c:v>37.918999999999997</c:v>
                </c:pt>
                <c:pt idx="62">
                  <c:v>37.970999999999997</c:v>
                </c:pt>
                <c:pt idx="63">
                  <c:v>38.021000000000001</c:v>
                </c:pt>
                <c:pt idx="64">
                  <c:v>38.070999999999998</c:v>
                </c:pt>
                <c:pt idx="65">
                  <c:v>38.119999999999997</c:v>
                </c:pt>
                <c:pt idx="66">
                  <c:v>38.168999999999997</c:v>
                </c:pt>
                <c:pt idx="67">
                  <c:v>38.218000000000004</c:v>
                </c:pt>
                <c:pt idx="68">
                  <c:v>38.265999999999998</c:v>
                </c:pt>
                <c:pt idx="69">
                  <c:v>38.314</c:v>
                </c:pt>
                <c:pt idx="70">
                  <c:v>38.362000000000002</c:v>
                </c:pt>
                <c:pt idx="71">
                  <c:v>38.408999999999999</c:v>
                </c:pt>
                <c:pt idx="72">
                  <c:v>38.456000000000003</c:v>
                </c:pt>
                <c:pt idx="73">
                  <c:v>38.502000000000002</c:v>
                </c:pt>
                <c:pt idx="74">
                  <c:v>38.548000000000002</c:v>
                </c:pt>
                <c:pt idx="75">
                  <c:v>38.593000000000004</c:v>
                </c:pt>
                <c:pt idx="76">
                  <c:v>38.637999999999998</c:v>
                </c:pt>
                <c:pt idx="77">
                  <c:v>38.683</c:v>
                </c:pt>
                <c:pt idx="78">
                  <c:v>38.726999999999997</c:v>
                </c:pt>
                <c:pt idx="79">
                  <c:v>38.771999999999998</c:v>
                </c:pt>
                <c:pt idx="80">
                  <c:v>38.814999999999998</c:v>
                </c:pt>
                <c:pt idx="81">
                  <c:v>38.859000000000002</c:v>
                </c:pt>
                <c:pt idx="82">
                  <c:v>38.902000000000001</c:v>
                </c:pt>
                <c:pt idx="83">
                  <c:v>38.945</c:v>
                </c:pt>
                <c:pt idx="84">
                  <c:v>38.987000000000002</c:v>
                </c:pt>
                <c:pt idx="85">
                  <c:v>39.029000000000003</c:v>
                </c:pt>
                <c:pt idx="86">
                  <c:v>39.070999999999998</c:v>
                </c:pt>
                <c:pt idx="87">
                  <c:v>39.113</c:v>
                </c:pt>
                <c:pt idx="88">
                  <c:v>39.154000000000003</c:v>
                </c:pt>
                <c:pt idx="89">
                  <c:v>39.195</c:v>
                </c:pt>
                <c:pt idx="90">
                  <c:v>39.235999999999997</c:v>
                </c:pt>
                <c:pt idx="91">
                  <c:v>39.276000000000003</c:v>
                </c:pt>
                <c:pt idx="92">
                  <c:v>39.316000000000003</c:v>
                </c:pt>
                <c:pt idx="93">
                  <c:v>39.356000000000002</c:v>
                </c:pt>
                <c:pt idx="94">
                  <c:v>39.395000000000003</c:v>
                </c:pt>
                <c:pt idx="95">
                  <c:v>39.435000000000002</c:v>
                </c:pt>
                <c:pt idx="96">
                  <c:v>39.473999999999997</c:v>
                </c:pt>
                <c:pt idx="97">
                  <c:v>39.512</c:v>
                </c:pt>
                <c:pt idx="98">
                  <c:v>39.551000000000002</c:v>
                </c:pt>
                <c:pt idx="99">
                  <c:v>39.588999999999999</c:v>
                </c:pt>
                <c:pt idx="100">
                  <c:v>39.627000000000002</c:v>
                </c:pt>
                <c:pt idx="101">
                  <c:v>39.664999999999999</c:v>
                </c:pt>
                <c:pt idx="102">
                  <c:v>39.701999999999998</c:v>
                </c:pt>
                <c:pt idx="103">
                  <c:v>39.738999999999997</c:v>
                </c:pt>
                <c:pt idx="104">
                  <c:v>39.777000000000001</c:v>
                </c:pt>
                <c:pt idx="105">
                  <c:v>39.813000000000002</c:v>
                </c:pt>
                <c:pt idx="106">
                  <c:v>39.85</c:v>
                </c:pt>
                <c:pt idx="107">
                  <c:v>39.886000000000003</c:v>
                </c:pt>
                <c:pt idx="108">
                  <c:v>39.921999999999997</c:v>
                </c:pt>
                <c:pt idx="109">
                  <c:v>39.957999999999998</c:v>
                </c:pt>
                <c:pt idx="110">
                  <c:v>39.993000000000002</c:v>
                </c:pt>
                <c:pt idx="111">
                  <c:v>40.029000000000003</c:v>
                </c:pt>
                <c:pt idx="112">
                  <c:v>40.063000000000002</c:v>
                </c:pt>
                <c:pt idx="113">
                  <c:v>40.098999999999997</c:v>
                </c:pt>
                <c:pt idx="114">
                  <c:v>40.133000000000003</c:v>
                </c:pt>
                <c:pt idx="115">
                  <c:v>40.167999999999999</c:v>
                </c:pt>
                <c:pt idx="116">
                  <c:v>40.201999999999998</c:v>
                </c:pt>
                <c:pt idx="117">
                  <c:v>40.234999999999999</c:v>
                </c:pt>
                <c:pt idx="118">
                  <c:v>40.270000000000003</c:v>
                </c:pt>
                <c:pt idx="119">
                  <c:v>40.302999999999997</c:v>
                </c:pt>
                <c:pt idx="120">
                  <c:v>40.335999999999999</c:v>
                </c:pt>
                <c:pt idx="121">
                  <c:v>40.369999999999997</c:v>
                </c:pt>
                <c:pt idx="122">
                  <c:v>40.402000000000001</c:v>
                </c:pt>
                <c:pt idx="123">
                  <c:v>40.435000000000002</c:v>
                </c:pt>
                <c:pt idx="124">
                  <c:v>40.468000000000004</c:v>
                </c:pt>
                <c:pt idx="125">
                  <c:v>40.5</c:v>
                </c:pt>
                <c:pt idx="126">
                  <c:v>40.531999999999996</c:v>
                </c:pt>
                <c:pt idx="127">
                  <c:v>40.564</c:v>
                </c:pt>
                <c:pt idx="128">
                  <c:v>40.594999999999999</c:v>
                </c:pt>
                <c:pt idx="129">
                  <c:v>40.627000000000002</c:v>
                </c:pt>
                <c:pt idx="130">
                  <c:v>40.658999999999999</c:v>
                </c:pt>
                <c:pt idx="131">
                  <c:v>40.69</c:v>
                </c:pt>
                <c:pt idx="132">
                  <c:v>40.720999999999997</c:v>
                </c:pt>
                <c:pt idx="133">
                  <c:v>40.750999999999998</c:v>
                </c:pt>
                <c:pt idx="134">
                  <c:v>40.781999999999996</c:v>
                </c:pt>
                <c:pt idx="135">
                  <c:v>40.811999999999998</c:v>
                </c:pt>
                <c:pt idx="136">
                  <c:v>40.841999999999999</c:v>
                </c:pt>
                <c:pt idx="137">
                  <c:v>40.872</c:v>
                </c:pt>
                <c:pt idx="138">
                  <c:v>40.902000000000001</c:v>
                </c:pt>
                <c:pt idx="139">
                  <c:v>40.932000000000002</c:v>
                </c:pt>
                <c:pt idx="140">
                  <c:v>40.960999999999999</c:v>
                </c:pt>
                <c:pt idx="141">
                  <c:v>40.991</c:v>
                </c:pt>
                <c:pt idx="142">
                  <c:v>41.02</c:v>
                </c:pt>
                <c:pt idx="143">
                  <c:v>41.048999999999999</c:v>
                </c:pt>
                <c:pt idx="144">
                  <c:v>41.076999999999998</c:v>
                </c:pt>
                <c:pt idx="145">
                  <c:v>41.106000000000002</c:v>
                </c:pt>
                <c:pt idx="146">
                  <c:v>41.134</c:v>
                </c:pt>
                <c:pt idx="147">
                  <c:v>41.162999999999997</c:v>
                </c:pt>
                <c:pt idx="148">
                  <c:v>41.191000000000003</c:v>
                </c:pt>
                <c:pt idx="149">
                  <c:v>41.219000000000001</c:v>
                </c:pt>
                <c:pt idx="150">
                  <c:v>41.246000000000002</c:v>
                </c:pt>
                <c:pt idx="151">
                  <c:v>41.274000000000001</c:v>
                </c:pt>
                <c:pt idx="152">
                  <c:v>41.301000000000002</c:v>
                </c:pt>
                <c:pt idx="153">
                  <c:v>41.329000000000001</c:v>
                </c:pt>
                <c:pt idx="154">
                  <c:v>41.356000000000002</c:v>
                </c:pt>
                <c:pt idx="155">
                  <c:v>41.381999999999998</c:v>
                </c:pt>
                <c:pt idx="156">
                  <c:v>41.408999999999999</c:v>
                </c:pt>
                <c:pt idx="157">
                  <c:v>41.436</c:v>
                </c:pt>
                <c:pt idx="158">
                  <c:v>41.462000000000003</c:v>
                </c:pt>
                <c:pt idx="159">
                  <c:v>41.488</c:v>
                </c:pt>
                <c:pt idx="160">
                  <c:v>41.514000000000003</c:v>
                </c:pt>
                <c:pt idx="161">
                  <c:v>41.54</c:v>
                </c:pt>
                <c:pt idx="162">
                  <c:v>41.566000000000003</c:v>
                </c:pt>
                <c:pt idx="163">
                  <c:v>41.591999999999999</c:v>
                </c:pt>
                <c:pt idx="164">
                  <c:v>41.616999999999997</c:v>
                </c:pt>
                <c:pt idx="165">
                  <c:v>41.643000000000001</c:v>
                </c:pt>
                <c:pt idx="166">
                  <c:v>41.667999999999999</c:v>
                </c:pt>
                <c:pt idx="167">
                  <c:v>41.692999999999998</c:v>
                </c:pt>
                <c:pt idx="168">
                  <c:v>41.718000000000004</c:v>
                </c:pt>
                <c:pt idx="169">
                  <c:v>41.741999999999997</c:v>
                </c:pt>
                <c:pt idx="170">
                  <c:v>41.767000000000003</c:v>
                </c:pt>
                <c:pt idx="171">
                  <c:v>41.792000000000002</c:v>
                </c:pt>
                <c:pt idx="172">
                  <c:v>41.816000000000003</c:v>
                </c:pt>
                <c:pt idx="173">
                  <c:v>41.84</c:v>
                </c:pt>
                <c:pt idx="174">
                  <c:v>41.863999999999997</c:v>
                </c:pt>
                <c:pt idx="175">
                  <c:v>41.887999999999998</c:v>
                </c:pt>
                <c:pt idx="176">
                  <c:v>41.911999999999999</c:v>
                </c:pt>
                <c:pt idx="177">
                  <c:v>41.935000000000002</c:v>
                </c:pt>
                <c:pt idx="178">
                  <c:v>41.959000000000003</c:v>
                </c:pt>
                <c:pt idx="179">
                  <c:v>41.981999999999999</c:v>
                </c:pt>
                <c:pt idx="180">
                  <c:v>42.005000000000003</c:v>
                </c:pt>
                <c:pt idx="181">
                  <c:v>42.027999999999999</c:v>
                </c:pt>
                <c:pt idx="182">
                  <c:v>42.051000000000002</c:v>
                </c:pt>
                <c:pt idx="183">
                  <c:v>42.073999999999998</c:v>
                </c:pt>
                <c:pt idx="184">
                  <c:v>42.097000000000001</c:v>
                </c:pt>
                <c:pt idx="185">
                  <c:v>42.119</c:v>
                </c:pt>
                <c:pt idx="186">
                  <c:v>42.142000000000003</c:v>
                </c:pt>
                <c:pt idx="187">
                  <c:v>42.164000000000001</c:v>
                </c:pt>
                <c:pt idx="188">
                  <c:v>42.186</c:v>
                </c:pt>
                <c:pt idx="189">
                  <c:v>42.207999999999998</c:v>
                </c:pt>
                <c:pt idx="190">
                  <c:v>42.23</c:v>
                </c:pt>
                <c:pt idx="191">
                  <c:v>42.252000000000002</c:v>
                </c:pt>
                <c:pt idx="192">
                  <c:v>42.274000000000001</c:v>
                </c:pt>
                <c:pt idx="193">
                  <c:v>42.295000000000002</c:v>
                </c:pt>
                <c:pt idx="194">
                  <c:v>42.317</c:v>
                </c:pt>
                <c:pt idx="195">
                  <c:v>42.338000000000001</c:v>
                </c:pt>
                <c:pt idx="196">
                  <c:v>42.359000000000002</c:v>
                </c:pt>
                <c:pt idx="197">
                  <c:v>42.38</c:v>
                </c:pt>
                <c:pt idx="198">
                  <c:v>42.401000000000003</c:v>
                </c:pt>
                <c:pt idx="199">
                  <c:v>42.421999999999997</c:v>
                </c:pt>
                <c:pt idx="200">
                  <c:v>42.442</c:v>
                </c:pt>
                <c:pt idx="201">
                  <c:v>42.463000000000001</c:v>
                </c:pt>
                <c:pt idx="202">
                  <c:v>42.482999999999997</c:v>
                </c:pt>
                <c:pt idx="203">
                  <c:v>42.503999999999998</c:v>
                </c:pt>
                <c:pt idx="204">
                  <c:v>42.524000000000001</c:v>
                </c:pt>
                <c:pt idx="205">
                  <c:v>42.543999999999997</c:v>
                </c:pt>
                <c:pt idx="206">
                  <c:v>42.564</c:v>
                </c:pt>
                <c:pt idx="207">
                  <c:v>42.584000000000003</c:v>
                </c:pt>
                <c:pt idx="208">
                  <c:v>42.603999999999999</c:v>
                </c:pt>
                <c:pt idx="209">
                  <c:v>42.622999999999998</c:v>
                </c:pt>
                <c:pt idx="210">
                  <c:v>42.643000000000001</c:v>
                </c:pt>
                <c:pt idx="211">
                  <c:v>42.661999999999999</c:v>
                </c:pt>
                <c:pt idx="212">
                  <c:v>42.680999999999997</c:v>
                </c:pt>
                <c:pt idx="213">
                  <c:v>42.701000000000001</c:v>
                </c:pt>
                <c:pt idx="214">
                  <c:v>42.72</c:v>
                </c:pt>
                <c:pt idx="215">
                  <c:v>42.738999999999997</c:v>
                </c:pt>
                <c:pt idx="216">
                  <c:v>42.758000000000003</c:v>
                </c:pt>
                <c:pt idx="217">
                  <c:v>42.777000000000001</c:v>
                </c:pt>
                <c:pt idx="218">
                  <c:v>42.795000000000002</c:v>
                </c:pt>
                <c:pt idx="219">
                  <c:v>42.814</c:v>
                </c:pt>
                <c:pt idx="220">
                  <c:v>42.832999999999998</c:v>
                </c:pt>
                <c:pt idx="221">
                  <c:v>42.850999999999999</c:v>
                </c:pt>
                <c:pt idx="222">
                  <c:v>42.869</c:v>
                </c:pt>
                <c:pt idx="223">
                  <c:v>42.887999999999998</c:v>
                </c:pt>
                <c:pt idx="224">
                  <c:v>42.905000000000001</c:v>
                </c:pt>
                <c:pt idx="225">
                  <c:v>42.923000000000002</c:v>
                </c:pt>
                <c:pt idx="226">
                  <c:v>42.942</c:v>
                </c:pt>
                <c:pt idx="227">
                  <c:v>42.959000000000003</c:v>
                </c:pt>
                <c:pt idx="228">
                  <c:v>42.976999999999997</c:v>
                </c:pt>
                <c:pt idx="229">
                  <c:v>42.994</c:v>
                </c:pt>
                <c:pt idx="230">
                  <c:v>43.012</c:v>
                </c:pt>
                <c:pt idx="231">
                  <c:v>43.029000000000003</c:v>
                </c:pt>
                <c:pt idx="232">
                  <c:v>43.046999999999997</c:v>
                </c:pt>
                <c:pt idx="233">
                  <c:v>43.064</c:v>
                </c:pt>
                <c:pt idx="234">
                  <c:v>43.081000000000003</c:v>
                </c:pt>
                <c:pt idx="235">
                  <c:v>43.097999999999999</c:v>
                </c:pt>
                <c:pt idx="236">
                  <c:v>43.115000000000002</c:v>
                </c:pt>
                <c:pt idx="237">
                  <c:v>43.131999999999998</c:v>
                </c:pt>
                <c:pt idx="238">
                  <c:v>43.149000000000001</c:v>
                </c:pt>
                <c:pt idx="239">
                  <c:v>43.165999999999997</c:v>
                </c:pt>
                <c:pt idx="240">
                  <c:v>43.182000000000002</c:v>
                </c:pt>
                <c:pt idx="241">
                  <c:v>43.198999999999998</c:v>
                </c:pt>
                <c:pt idx="242">
                  <c:v>43.215000000000003</c:v>
                </c:pt>
                <c:pt idx="243">
                  <c:v>43.231000000000002</c:v>
                </c:pt>
                <c:pt idx="244">
                  <c:v>43.247999999999998</c:v>
                </c:pt>
                <c:pt idx="245">
                  <c:v>43.264000000000003</c:v>
                </c:pt>
                <c:pt idx="246">
                  <c:v>43.28</c:v>
                </c:pt>
                <c:pt idx="247">
                  <c:v>43.295999999999999</c:v>
                </c:pt>
                <c:pt idx="248">
                  <c:v>43.311999999999998</c:v>
                </c:pt>
                <c:pt idx="249">
                  <c:v>43.328000000000003</c:v>
                </c:pt>
                <c:pt idx="250">
                  <c:v>43.343000000000004</c:v>
                </c:pt>
                <c:pt idx="251">
                  <c:v>43.359000000000002</c:v>
                </c:pt>
                <c:pt idx="252">
                  <c:v>43.375</c:v>
                </c:pt>
                <c:pt idx="253">
                  <c:v>43.39</c:v>
                </c:pt>
                <c:pt idx="254">
                  <c:v>43.405000000000001</c:v>
                </c:pt>
                <c:pt idx="255">
                  <c:v>43.420999999999999</c:v>
                </c:pt>
                <c:pt idx="256">
                  <c:v>43.436</c:v>
                </c:pt>
                <c:pt idx="257">
                  <c:v>43.451000000000001</c:v>
                </c:pt>
                <c:pt idx="258">
                  <c:v>43.466000000000001</c:v>
                </c:pt>
                <c:pt idx="259">
                  <c:v>43.481000000000002</c:v>
                </c:pt>
                <c:pt idx="260">
                  <c:v>43.496000000000002</c:v>
                </c:pt>
                <c:pt idx="261">
                  <c:v>43.511000000000003</c:v>
                </c:pt>
                <c:pt idx="262">
                  <c:v>43.526000000000003</c:v>
                </c:pt>
                <c:pt idx="263">
                  <c:v>43.540999999999997</c:v>
                </c:pt>
                <c:pt idx="264">
                  <c:v>43.555999999999997</c:v>
                </c:pt>
                <c:pt idx="265">
                  <c:v>43.57</c:v>
                </c:pt>
                <c:pt idx="266">
                  <c:v>43.585000000000001</c:v>
                </c:pt>
                <c:pt idx="267">
                  <c:v>43.598999999999997</c:v>
                </c:pt>
                <c:pt idx="268">
                  <c:v>43.613</c:v>
                </c:pt>
                <c:pt idx="269">
                  <c:v>43.628</c:v>
                </c:pt>
                <c:pt idx="270">
                  <c:v>43.642000000000003</c:v>
                </c:pt>
                <c:pt idx="271">
                  <c:v>43.656999999999996</c:v>
                </c:pt>
                <c:pt idx="272">
                  <c:v>43.670999999999999</c:v>
                </c:pt>
                <c:pt idx="273">
                  <c:v>43.685000000000002</c:v>
                </c:pt>
                <c:pt idx="274">
                  <c:v>43.698999999999998</c:v>
                </c:pt>
                <c:pt idx="275">
                  <c:v>43.712000000000003</c:v>
                </c:pt>
                <c:pt idx="276">
                  <c:v>43.725999999999999</c:v>
                </c:pt>
                <c:pt idx="277">
                  <c:v>43.74</c:v>
                </c:pt>
                <c:pt idx="278">
                  <c:v>43.753</c:v>
                </c:pt>
                <c:pt idx="279">
                  <c:v>43.768000000000001</c:v>
                </c:pt>
                <c:pt idx="280">
                  <c:v>43.780999999999999</c:v>
                </c:pt>
                <c:pt idx="281">
                  <c:v>43.795000000000002</c:v>
                </c:pt>
                <c:pt idx="282">
                  <c:v>43.808</c:v>
                </c:pt>
                <c:pt idx="283">
                  <c:v>43.820999999999998</c:v>
                </c:pt>
                <c:pt idx="284">
                  <c:v>43.835000000000001</c:v>
                </c:pt>
                <c:pt idx="285">
                  <c:v>43.847999999999999</c:v>
                </c:pt>
                <c:pt idx="286">
                  <c:v>43.860999999999997</c:v>
                </c:pt>
                <c:pt idx="287">
                  <c:v>43.874000000000002</c:v>
                </c:pt>
                <c:pt idx="288">
                  <c:v>43.887</c:v>
                </c:pt>
                <c:pt idx="289">
                  <c:v>43.9</c:v>
                </c:pt>
                <c:pt idx="290">
                  <c:v>43.912999999999997</c:v>
                </c:pt>
                <c:pt idx="291">
                  <c:v>43.926000000000002</c:v>
                </c:pt>
                <c:pt idx="292">
                  <c:v>43.939</c:v>
                </c:pt>
                <c:pt idx="293">
                  <c:v>43.951999999999998</c:v>
                </c:pt>
                <c:pt idx="294">
                  <c:v>43.963999999999999</c:v>
                </c:pt>
                <c:pt idx="295">
                  <c:v>43.976999999999997</c:v>
                </c:pt>
                <c:pt idx="296">
                  <c:v>43.988999999999997</c:v>
                </c:pt>
                <c:pt idx="297">
                  <c:v>44.002000000000002</c:v>
                </c:pt>
                <c:pt idx="298">
                  <c:v>44.014000000000003</c:v>
                </c:pt>
                <c:pt idx="299">
                  <c:v>44.027000000000001</c:v>
                </c:pt>
                <c:pt idx="300">
                  <c:v>44.039000000000001</c:v>
                </c:pt>
                <c:pt idx="301">
                  <c:v>44.051000000000002</c:v>
                </c:pt>
                <c:pt idx="302">
                  <c:v>44.063000000000002</c:v>
                </c:pt>
                <c:pt idx="303">
                  <c:v>44.076000000000001</c:v>
                </c:pt>
                <c:pt idx="304">
                  <c:v>44.088000000000001</c:v>
                </c:pt>
                <c:pt idx="305">
                  <c:v>44.1</c:v>
                </c:pt>
                <c:pt idx="306">
                  <c:v>44.112000000000002</c:v>
                </c:pt>
                <c:pt idx="307">
                  <c:v>44.124000000000002</c:v>
                </c:pt>
                <c:pt idx="308">
                  <c:v>44.136000000000003</c:v>
                </c:pt>
                <c:pt idx="309">
                  <c:v>44.148000000000003</c:v>
                </c:pt>
                <c:pt idx="310">
                  <c:v>44.158999999999999</c:v>
                </c:pt>
                <c:pt idx="311">
                  <c:v>44.170999999999999</c:v>
                </c:pt>
                <c:pt idx="312">
                  <c:v>44.183</c:v>
                </c:pt>
                <c:pt idx="313">
                  <c:v>44.194000000000003</c:v>
                </c:pt>
                <c:pt idx="314">
                  <c:v>44.206000000000003</c:v>
                </c:pt>
                <c:pt idx="315">
                  <c:v>44.216999999999999</c:v>
                </c:pt>
                <c:pt idx="316">
                  <c:v>44.228999999999999</c:v>
                </c:pt>
                <c:pt idx="317">
                  <c:v>44.24</c:v>
                </c:pt>
                <c:pt idx="318">
                  <c:v>44.250999999999998</c:v>
                </c:pt>
                <c:pt idx="319">
                  <c:v>44.262999999999998</c:v>
                </c:pt>
                <c:pt idx="320">
                  <c:v>44.274000000000001</c:v>
                </c:pt>
                <c:pt idx="321">
                  <c:v>44.284999999999997</c:v>
                </c:pt>
                <c:pt idx="322">
                  <c:v>44.295999999999999</c:v>
                </c:pt>
                <c:pt idx="323">
                  <c:v>44.307000000000002</c:v>
                </c:pt>
                <c:pt idx="324">
                  <c:v>44.317999999999998</c:v>
                </c:pt>
                <c:pt idx="325">
                  <c:v>44.329000000000001</c:v>
                </c:pt>
                <c:pt idx="326">
                  <c:v>44.34</c:v>
                </c:pt>
                <c:pt idx="327">
                  <c:v>44.350999999999999</c:v>
                </c:pt>
                <c:pt idx="328">
                  <c:v>44.362000000000002</c:v>
                </c:pt>
                <c:pt idx="329">
                  <c:v>44.372999999999998</c:v>
                </c:pt>
                <c:pt idx="330">
                  <c:v>44.384</c:v>
                </c:pt>
                <c:pt idx="331">
                  <c:v>44.393999999999998</c:v>
                </c:pt>
                <c:pt idx="332">
                  <c:v>44.405000000000001</c:v>
                </c:pt>
                <c:pt idx="333">
                  <c:v>44.415999999999997</c:v>
                </c:pt>
                <c:pt idx="334">
                  <c:v>44.426000000000002</c:v>
                </c:pt>
                <c:pt idx="335">
                  <c:v>44.436999999999998</c:v>
                </c:pt>
                <c:pt idx="336">
                  <c:v>44.447000000000003</c:v>
                </c:pt>
                <c:pt idx="337">
                  <c:v>44.457000000000001</c:v>
                </c:pt>
                <c:pt idx="338">
                  <c:v>44.468000000000004</c:v>
                </c:pt>
                <c:pt idx="339">
                  <c:v>44.478000000000002</c:v>
                </c:pt>
                <c:pt idx="340">
                  <c:v>44.488999999999997</c:v>
                </c:pt>
                <c:pt idx="341">
                  <c:v>44.499000000000002</c:v>
                </c:pt>
                <c:pt idx="342">
                  <c:v>44.509</c:v>
                </c:pt>
                <c:pt idx="343">
                  <c:v>44.52</c:v>
                </c:pt>
                <c:pt idx="344">
                  <c:v>44.53</c:v>
                </c:pt>
                <c:pt idx="345">
                  <c:v>44.54</c:v>
                </c:pt>
                <c:pt idx="346">
                  <c:v>44.55</c:v>
                </c:pt>
                <c:pt idx="347">
                  <c:v>44.56</c:v>
                </c:pt>
                <c:pt idx="348">
                  <c:v>44.57</c:v>
                </c:pt>
                <c:pt idx="349">
                  <c:v>44.58</c:v>
                </c:pt>
                <c:pt idx="350">
                  <c:v>44.59</c:v>
                </c:pt>
                <c:pt idx="351">
                  <c:v>44.598999999999997</c:v>
                </c:pt>
                <c:pt idx="352">
                  <c:v>44.609000000000002</c:v>
                </c:pt>
                <c:pt idx="353">
                  <c:v>44.619</c:v>
                </c:pt>
                <c:pt idx="354">
                  <c:v>44.628999999999998</c:v>
                </c:pt>
                <c:pt idx="355">
                  <c:v>44.637999999999998</c:v>
                </c:pt>
                <c:pt idx="356">
                  <c:v>44.648000000000003</c:v>
                </c:pt>
                <c:pt idx="357">
                  <c:v>44.656999999999996</c:v>
                </c:pt>
                <c:pt idx="358">
                  <c:v>44.667000000000002</c:v>
                </c:pt>
                <c:pt idx="359">
                  <c:v>44.676000000000002</c:v>
                </c:pt>
                <c:pt idx="360">
                  <c:v>44.686</c:v>
                </c:pt>
                <c:pt idx="361">
                  <c:v>44.695</c:v>
                </c:pt>
                <c:pt idx="362">
                  <c:v>44.704000000000001</c:v>
                </c:pt>
                <c:pt idx="363">
                  <c:v>44.713999999999999</c:v>
                </c:pt>
                <c:pt idx="364">
                  <c:v>44.722999999999999</c:v>
                </c:pt>
                <c:pt idx="365">
                  <c:v>44.731999999999999</c:v>
                </c:pt>
                <c:pt idx="366">
                  <c:v>44.741</c:v>
                </c:pt>
                <c:pt idx="367">
                  <c:v>44.750999999999998</c:v>
                </c:pt>
                <c:pt idx="368">
                  <c:v>44.76</c:v>
                </c:pt>
                <c:pt idx="369">
                  <c:v>44.768999999999998</c:v>
                </c:pt>
                <c:pt idx="370">
                  <c:v>44.777999999999999</c:v>
                </c:pt>
                <c:pt idx="371">
                  <c:v>44.786999999999999</c:v>
                </c:pt>
                <c:pt idx="372">
                  <c:v>44.795999999999999</c:v>
                </c:pt>
                <c:pt idx="373">
                  <c:v>44.805</c:v>
                </c:pt>
                <c:pt idx="374">
                  <c:v>44.814</c:v>
                </c:pt>
                <c:pt idx="375">
                  <c:v>44.823</c:v>
                </c:pt>
                <c:pt idx="376">
                  <c:v>44.832000000000001</c:v>
                </c:pt>
                <c:pt idx="377">
                  <c:v>44.841000000000001</c:v>
                </c:pt>
                <c:pt idx="378">
                  <c:v>44.848999999999997</c:v>
                </c:pt>
                <c:pt idx="379">
                  <c:v>44.857999999999997</c:v>
                </c:pt>
                <c:pt idx="380">
                  <c:v>44.866999999999997</c:v>
                </c:pt>
                <c:pt idx="381">
                  <c:v>44.875999999999998</c:v>
                </c:pt>
                <c:pt idx="382">
                  <c:v>44.884</c:v>
                </c:pt>
                <c:pt idx="383">
                  <c:v>44.893000000000001</c:v>
                </c:pt>
                <c:pt idx="384">
                  <c:v>44.902000000000001</c:v>
                </c:pt>
                <c:pt idx="385">
                  <c:v>44.91</c:v>
                </c:pt>
                <c:pt idx="386">
                  <c:v>44.918999999999997</c:v>
                </c:pt>
                <c:pt idx="387">
                  <c:v>44.927</c:v>
                </c:pt>
                <c:pt idx="388">
                  <c:v>44.936</c:v>
                </c:pt>
                <c:pt idx="389">
                  <c:v>44.944000000000003</c:v>
                </c:pt>
                <c:pt idx="390">
                  <c:v>44.953000000000003</c:v>
                </c:pt>
                <c:pt idx="391">
                  <c:v>44.960999999999999</c:v>
                </c:pt>
                <c:pt idx="392">
                  <c:v>44.969000000000001</c:v>
                </c:pt>
                <c:pt idx="393">
                  <c:v>44.978000000000002</c:v>
                </c:pt>
                <c:pt idx="394">
                  <c:v>44.985999999999997</c:v>
                </c:pt>
                <c:pt idx="395">
                  <c:v>44.994</c:v>
                </c:pt>
                <c:pt idx="396">
                  <c:v>45.003</c:v>
                </c:pt>
                <c:pt idx="397">
                  <c:v>45.011000000000003</c:v>
                </c:pt>
                <c:pt idx="398">
                  <c:v>45.018999999999998</c:v>
                </c:pt>
                <c:pt idx="399">
                  <c:v>45.027000000000001</c:v>
                </c:pt>
                <c:pt idx="400">
                  <c:v>45.034999999999997</c:v>
                </c:pt>
                <c:pt idx="401">
                  <c:v>45.042999999999999</c:v>
                </c:pt>
                <c:pt idx="402">
                  <c:v>45.051000000000002</c:v>
                </c:pt>
                <c:pt idx="403">
                  <c:v>45.058999999999997</c:v>
                </c:pt>
                <c:pt idx="404">
                  <c:v>45.067</c:v>
                </c:pt>
                <c:pt idx="405">
                  <c:v>45.075000000000003</c:v>
                </c:pt>
                <c:pt idx="406">
                  <c:v>45.082999999999998</c:v>
                </c:pt>
                <c:pt idx="407">
                  <c:v>45.091000000000001</c:v>
                </c:pt>
                <c:pt idx="408">
                  <c:v>45.098999999999997</c:v>
                </c:pt>
                <c:pt idx="409">
                  <c:v>45.106999999999999</c:v>
                </c:pt>
                <c:pt idx="410">
                  <c:v>45.113999999999997</c:v>
                </c:pt>
                <c:pt idx="411">
                  <c:v>45.122</c:v>
                </c:pt>
                <c:pt idx="412">
                  <c:v>45.13</c:v>
                </c:pt>
                <c:pt idx="413">
                  <c:v>45.137999999999998</c:v>
                </c:pt>
                <c:pt idx="414">
                  <c:v>45.146000000000001</c:v>
                </c:pt>
                <c:pt idx="415">
                  <c:v>45.152999999999999</c:v>
                </c:pt>
                <c:pt idx="416">
                  <c:v>45.161000000000001</c:v>
                </c:pt>
                <c:pt idx="417">
                  <c:v>45.168999999999997</c:v>
                </c:pt>
                <c:pt idx="418">
                  <c:v>45.176000000000002</c:v>
                </c:pt>
                <c:pt idx="419">
                  <c:v>45.183999999999997</c:v>
                </c:pt>
                <c:pt idx="420">
                  <c:v>45.191000000000003</c:v>
                </c:pt>
                <c:pt idx="421">
                  <c:v>45.198999999999998</c:v>
                </c:pt>
                <c:pt idx="422">
                  <c:v>45.207000000000001</c:v>
                </c:pt>
                <c:pt idx="423">
                  <c:v>45.213999999999999</c:v>
                </c:pt>
                <c:pt idx="424">
                  <c:v>45.222000000000001</c:v>
                </c:pt>
                <c:pt idx="425">
                  <c:v>45.228999999999999</c:v>
                </c:pt>
                <c:pt idx="426">
                  <c:v>45.235999999999997</c:v>
                </c:pt>
                <c:pt idx="427">
                  <c:v>45.243000000000002</c:v>
                </c:pt>
                <c:pt idx="428">
                  <c:v>45.250999999999998</c:v>
                </c:pt>
                <c:pt idx="429">
                  <c:v>45.258000000000003</c:v>
                </c:pt>
                <c:pt idx="430">
                  <c:v>45.265000000000001</c:v>
                </c:pt>
                <c:pt idx="431">
                  <c:v>45.273000000000003</c:v>
                </c:pt>
                <c:pt idx="432">
                  <c:v>45.28</c:v>
                </c:pt>
                <c:pt idx="433">
                  <c:v>45.286999999999999</c:v>
                </c:pt>
                <c:pt idx="434">
                  <c:v>45.295000000000002</c:v>
                </c:pt>
                <c:pt idx="435">
                  <c:v>45.302</c:v>
                </c:pt>
                <c:pt idx="436">
                  <c:v>45.308999999999997</c:v>
                </c:pt>
                <c:pt idx="437">
                  <c:v>45.316000000000003</c:v>
                </c:pt>
                <c:pt idx="438">
                  <c:v>45.323</c:v>
                </c:pt>
                <c:pt idx="439">
                  <c:v>45.33</c:v>
                </c:pt>
                <c:pt idx="440">
                  <c:v>45.337000000000003</c:v>
                </c:pt>
                <c:pt idx="441">
                  <c:v>45.344999999999999</c:v>
                </c:pt>
                <c:pt idx="442">
                  <c:v>45.351999999999997</c:v>
                </c:pt>
                <c:pt idx="443">
                  <c:v>45.357999999999997</c:v>
                </c:pt>
                <c:pt idx="444">
                  <c:v>45.365000000000002</c:v>
                </c:pt>
                <c:pt idx="445">
                  <c:v>45.372</c:v>
                </c:pt>
                <c:pt idx="446">
                  <c:v>45.378999999999998</c:v>
                </c:pt>
                <c:pt idx="447">
                  <c:v>45.386000000000003</c:v>
                </c:pt>
                <c:pt idx="448">
                  <c:v>45.393000000000001</c:v>
                </c:pt>
                <c:pt idx="449">
                  <c:v>45.4</c:v>
                </c:pt>
                <c:pt idx="450">
                  <c:v>45.406999999999996</c:v>
                </c:pt>
                <c:pt idx="451">
                  <c:v>45.414000000000001</c:v>
                </c:pt>
                <c:pt idx="452">
                  <c:v>45.420999999999999</c:v>
                </c:pt>
                <c:pt idx="453">
                  <c:v>45.427</c:v>
                </c:pt>
                <c:pt idx="454">
                  <c:v>45.433999999999997</c:v>
                </c:pt>
                <c:pt idx="455">
                  <c:v>45.441000000000003</c:v>
                </c:pt>
                <c:pt idx="456">
                  <c:v>45.448</c:v>
                </c:pt>
                <c:pt idx="457">
                  <c:v>45.454000000000001</c:v>
                </c:pt>
                <c:pt idx="458">
                  <c:v>45.460999999999999</c:v>
                </c:pt>
                <c:pt idx="459">
                  <c:v>45.466999999999999</c:v>
                </c:pt>
                <c:pt idx="460">
                  <c:v>45.473999999999997</c:v>
                </c:pt>
                <c:pt idx="461">
                  <c:v>45.481000000000002</c:v>
                </c:pt>
                <c:pt idx="462">
                  <c:v>45.487000000000002</c:v>
                </c:pt>
                <c:pt idx="463">
                  <c:v>45.494</c:v>
                </c:pt>
                <c:pt idx="464">
                  <c:v>45.500999999999998</c:v>
                </c:pt>
                <c:pt idx="465">
                  <c:v>45.506999999999998</c:v>
                </c:pt>
                <c:pt idx="466">
                  <c:v>45.514000000000003</c:v>
                </c:pt>
                <c:pt idx="467">
                  <c:v>45.521000000000001</c:v>
                </c:pt>
                <c:pt idx="468">
                  <c:v>45.527000000000001</c:v>
                </c:pt>
                <c:pt idx="469">
                  <c:v>45.533999999999999</c:v>
                </c:pt>
                <c:pt idx="470">
                  <c:v>45.54</c:v>
                </c:pt>
                <c:pt idx="471">
                  <c:v>45.546999999999997</c:v>
                </c:pt>
                <c:pt idx="472">
                  <c:v>45.552999999999997</c:v>
                </c:pt>
                <c:pt idx="473">
                  <c:v>45.558999999999997</c:v>
                </c:pt>
                <c:pt idx="474">
                  <c:v>45.564999999999998</c:v>
                </c:pt>
                <c:pt idx="475">
                  <c:v>45.572000000000003</c:v>
                </c:pt>
                <c:pt idx="476">
                  <c:v>45.578000000000003</c:v>
                </c:pt>
                <c:pt idx="477">
                  <c:v>45.585000000000001</c:v>
                </c:pt>
                <c:pt idx="478">
                  <c:v>45.591000000000001</c:v>
                </c:pt>
                <c:pt idx="479">
                  <c:v>45.597000000000001</c:v>
                </c:pt>
                <c:pt idx="480">
                  <c:v>45.603999999999999</c:v>
                </c:pt>
                <c:pt idx="481">
                  <c:v>45.61</c:v>
                </c:pt>
                <c:pt idx="482">
                  <c:v>45.616</c:v>
                </c:pt>
                <c:pt idx="483">
                  <c:v>45.622999999999998</c:v>
                </c:pt>
                <c:pt idx="484">
                  <c:v>45.628999999999998</c:v>
                </c:pt>
                <c:pt idx="485">
                  <c:v>45.634999999999998</c:v>
                </c:pt>
                <c:pt idx="486">
                  <c:v>45.640999999999998</c:v>
                </c:pt>
                <c:pt idx="487">
                  <c:v>45.646999999999998</c:v>
                </c:pt>
                <c:pt idx="488">
                  <c:v>45.652999999999999</c:v>
                </c:pt>
                <c:pt idx="489">
                  <c:v>45.658999999999999</c:v>
                </c:pt>
                <c:pt idx="490">
                  <c:v>45.665999999999997</c:v>
                </c:pt>
                <c:pt idx="491">
                  <c:v>45.671999999999997</c:v>
                </c:pt>
                <c:pt idx="492">
                  <c:v>45.677999999999997</c:v>
                </c:pt>
                <c:pt idx="493">
                  <c:v>45.683999999999997</c:v>
                </c:pt>
                <c:pt idx="494">
                  <c:v>45.69</c:v>
                </c:pt>
                <c:pt idx="495">
                  <c:v>45.695999999999998</c:v>
                </c:pt>
                <c:pt idx="496">
                  <c:v>45.701999999999998</c:v>
                </c:pt>
                <c:pt idx="497">
                  <c:v>45.707999999999998</c:v>
                </c:pt>
                <c:pt idx="498">
                  <c:v>45.713999999999999</c:v>
                </c:pt>
                <c:pt idx="499">
                  <c:v>45.72</c:v>
                </c:pt>
                <c:pt idx="500">
                  <c:v>45.725999999999999</c:v>
                </c:pt>
                <c:pt idx="501">
                  <c:v>45.731999999999999</c:v>
                </c:pt>
                <c:pt idx="502">
                  <c:v>45.738</c:v>
                </c:pt>
                <c:pt idx="503">
                  <c:v>45.744</c:v>
                </c:pt>
                <c:pt idx="504">
                  <c:v>45.75</c:v>
                </c:pt>
                <c:pt idx="505">
                  <c:v>45.756</c:v>
                </c:pt>
                <c:pt idx="506">
                  <c:v>45.762</c:v>
                </c:pt>
                <c:pt idx="507">
                  <c:v>45.768000000000001</c:v>
                </c:pt>
                <c:pt idx="508">
                  <c:v>45.774000000000001</c:v>
                </c:pt>
                <c:pt idx="509">
                  <c:v>45.779000000000003</c:v>
                </c:pt>
                <c:pt idx="510">
                  <c:v>45.784999999999997</c:v>
                </c:pt>
                <c:pt idx="511">
                  <c:v>45.790999999999997</c:v>
                </c:pt>
                <c:pt idx="512">
                  <c:v>45.795999999999999</c:v>
                </c:pt>
                <c:pt idx="513">
                  <c:v>45.802</c:v>
                </c:pt>
                <c:pt idx="514">
                  <c:v>45.808</c:v>
                </c:pt>
                <c:pt idx="515">
                  <c:v>45.814</c:v>
                </c:pt>
                <c:pt idx="516">
                  <c:v>45.82</c:v>
                </c:pt>
                <c:pt idx="517">
                  <c:v>45.826000000000001</c:v>
                </c:pt>
                <c:pt idx="518">
                  <c:v>45.831000000000003</c:v>
                </c:pt>
                <c:pt idx="519">
                  <c:v>45.837000000000003</c:v>
                </c:pt>
                <c:pt idx="520">
                  <c:v>45.843000000000004</c:v>
                </c:pt>
                <c:pt idx="521">
                  <c:v>45.848999999999997</c:v>
                </c:pt>
                <c:pt idx="522">
                  <c:v>45.853999999999999</c:v>
                </c:pt>
                <c:pt idx="523">
                  <c:v>45.859000000000002</c:v>
                </c:pt>
                <c:pt idx="524">
                  <c:v>45.865000000000002</c:v>
                </c:pt>
                <c:pt idx="525">
                  <c:v>45.871000000000002</c:v>
                </c:pt>
                <c:pt idx="526">
                  <c:v>45.875999999999998</c:v>
                </c:pt>
                <c:pt idx="527">
                  <c:v>45.881999999999998</c:v>
                </c:pt>
                <c:pt idx="528">
                  <c:v>45.887999999999998</c:v>
                </c:pt>
                <c:pt idx="529">
                  <c:v>45.893000000000001</c:v>
                </c:pt>
                <c:pt idx="530">
                  <c:v>45.899000000000001</c:v>
                </c:pt>
                <c:pt idx="531">
                  <c:v>45.905000000000001</c:v>
                </c:pt>
                <c:pt idx="532">
                  <c:v>45.91</c:v>
                </c:pt>
                <c:pt idx="533">
                  <c:v>45.915999999999997</c:v>
                </c:pt>
                <c:pt idx="534">
                  <c:v>45.920999999999999</c:v>
                </c:pt>
                <c:pt idx="535">
                  <c:v>45.926000000000002</c:v>
                </c:pt>
                <c:pt idx="536">
                  <c:v>45.932000000000002</c:v>
                </c:pt>
                <c:pt idx="537">
                  <c:v>45.936999999999998</c:v>
                </c:pt>
                <c:pt idx="538">
                  <c:v>45.942999999999998</c:v>
                </c:pt>
                <c:pt idx="539">
                  <c:v>45.948999999999998</c:v>
                </c:pt>
                <c:pt idx="540">
                  <c:v>45.954000000000001</c:v>
                </c:pt>
                <c:pt idx="541">
                  <c:v>45.959000000000003</c:v>
                </c:pt>
                <c:pt idx="542">
                  <c:v>45.965000000000003</c:v>
                </c:pt>
                <c:pt idx="543">
                  <c:v>45.97</c:v>
                </c:pt>
                <c:pt idx="544">
                  <c:v>45.975000000000001</c:v>
                </c:pt>
                <c:pt idx="545">
                  <c:v>45.981000000000002</c:v>
                </c:pt>
                <c:pt idx="546">
                  <c:v>45.985999999999997</c:v>
                </c:pt>
                <c:pt idx="547">
                  <c:v>45.991999999999997</c:v>
                </c:pt>
                <c:pt idx="548">
                  <c:v>45.997</c:v>
                </c:pt>
                <c:pt idx="549">
                  <c:v>46.003</c:v>
                </c:pt>
                <c:pt idx="550">
                  <c:v>46.008000000000003</c:v>
                </c:pt>
                <c:pt idx="551">
                  <c:v>46.012999999999998</c:v>
                </c:pt>
                <c:pt idx="552">
                  <c:v>46.018999999999998</c:v>
                </c:pt>
                <c:pt idx="553">
                  <c:v>46.024000000000001</c:v>
                </c:pt>
                <c:pt idx="554">
                  <c:v>46.029000000000003</c:v>
                </c:pt>
                <c:pt idx="555">
                  <c:v>46.033999999999999</c:v>
                </c:pt>
                <c:pt idx="556">
                  <c:v>46.039000000000001</c:v>
                </c:pt>
                <c:pt idx="557">
                  <c:v>46.045000000000002</c:v>
                </c:pt>
                <c:pt idx="558">
                  <c:v>46.05</c:v>
                </c:pt>
                <c:pt idx="559">
                  <c:v>46.055</c:v>
                </c:pt>
                <c:pt idx="560">
                  <c:v>46.061</c:v>
                </c:pt>
                <c:pt idx="561">
                  <c:v>46.066000000000003</c:v>
                </c:pt>
                <c:pt idx="562">
                  <c:v>46.070999999999998</c:v>
                </c:pt>
                <c:pt idx="563">
                  <c:v>46.076000000000001</c:v>
                </c:pt>
                <c:pt idx="564">
                  <c:v>46.082000000000001</c:v>
                </c:pt>
                <c:pt idx="565">
                  <c:v>46.085999999999999</c:v>
                </c:pt>
                <c:pt idx="566">
                  <c:v>46.091999999999999</c:v>
                </c:pt>
                <c:pt idx="567">
                  <c:v>46.097000000000001</c:v>
                </c:pt>
                <c:pt idx="568">
                  <c:v>46.101999999999997</c:v>
                </c:pt>
                <c:pt idx="569">
                  <c:v>46.106999999999999</c:v>
                </c:pt>
                <c:pt idx="570">
                  <c:v>46.113</c:v>
                </c:pt>
                <c:pt idx="571">
                  <c:v>46.118000000000002</c:v>
                </c:pt>
                <c:pt idx="572">
                  <c:v>46.122999999999998</c:v>
                </c:pt>
                <c:pt idx="573">
                  <c:v>46.128</c:v>
                </c:pt>
                <c:pt idx="574">
                  <c:v>46.133000000000003</c:v>
                </c:pt>
                <c:pt idx="575">
                  <c:v>46.137999999999998</c:v>
                </c:pt>
                <c:pt idx="576">
                  <c:v>46.143000000000001</c:v>
                </c:pt>
                <c:pt idx="577">
                  <c:v>46.148000000000003</c:v>
                </c:pt>
                <c:pt idx="578">
                  <c:v>46.152999999999999</c:v>
                </c:pt>
                <c:pt idx="579">
                  <c:v>46.158000000000001</c:v>
                </c:pt>
                <c:pt idx="580">
                  <c:v>46.162999999999997</c:v>
                </c:pt>
                <c:pt idx="581">
                  <c:v>46.167999999999999</c:v>
                </c:pt>
                <c:pt idx="582">
                  <c:v>46.173999999999999</c:v>
                </c:pt>
                <c:pt idx="583">
                  <c:v>46.179000000000002</c:v>
                </c:pt>
                <c:pt idx="584">
                  <c:v>46.183</c:v>
                </c:pt>
                <c:pt idx="585">
                  <c:v>46.188000000000002</c:v>
                </c:pt>
                <c:pt idx="586">
                  <c:v>46.192999999999998</c:v>
                </c:pt>
                <c:pt idx="587">
                  <c:v>46.198</c:v>
                </c:pt>
                <c:pt idx="588">
                  <c:v>46.203000000000003</c:v>
                </c:pt>
                <c:pt idx="589">
                  <c:v>46.207999999999998</c:v>
                </c:pt>
                <c:pt idx="590">
                  <c:v>46.213000000000001</c:v>
                </c:pt>
                <c:pt idx="591">
                  <c:v>46.218000000000004</c:v>
                </c:pt>
                <c:pt idx="592">
                  <c:v>46.222999999999999</c:v>
                </c:pt>
                <c:pt idx="593">
                  <c:v>46.228000000000002</c:v>
                </c:pt>
                <c:pt idx="594">
                  <c:v>46.232999999999997</c:v>
                </c:pt>
                <c:pt idx="595">
                  <c:v>46.238</c:v>
                </c:pt>
                <c:pt idx="596">
                  <c:v>46.243000000000002</c:v>
                </c:pt>
                <c:pt idx="597">
                  <c:v>46.247999999999998</c:v>
                </c:pt>
                <c:pt idx="598">
                  <c:v>46.253</c:v>
                </c:pt>
                <c:pt idx="599">
                  <c:v>46.258000000000003</c:v>
                </c:pt>
                <c:pt idx="600">
                  <c:v>46.262999999999998</c:v>
                </c:pt>
                <c:pt idx="601">
                  <c:v>46.267000000000003</c:v>
                </c:pt>
                <c:pt idx="602">
                  <c:v>46.271999999999998</c:v>
                </c:pt>
                <c:pt idx="603">
                  <c:v>46.277000000000001</c:v>
                </c:pt>
                <c:pt idx="604">
                  <c:v>46.281999999999996</c:v>
                </c:pt>
                <c:pt idx="605">
                  <c:v>46.286999999999999</c:v>
                </c:pt>
                <c:pt idx="606">
                  <c:v>46.292000000000002</c:v>
                </c:pt>
                <c:pt idx="607">
                  <c:v>46.295999999999999</c:v>
                </c:pt>
                <c:pt idx="608">
                  <c:v>46.301000000000002</c:v>
                </c:pt>
                <c:pt idx="609">
                  <c:v>46.305999999999997</c:v>
                </c:pt>
                <c:pt idx="610">
                  <c:v>46.311</c:v>
                </c:pt>
                <c:pt idx="611">
                  <c:v>46.316000000000003</c:v>
                </c:pt>
                <c:pt idx="612">
                  <c:v>46.32</c:v>
                </c:pt>
                <c:pt idx="613">
                  <c:v>46.325000000000003</c:v>
                </c:pt>
                <c:pt idx="614">
                  <c:v>46.33</c:v>
                </c:pt>
                <c:pt idx="615">
                  <c:v>46.335000000000001</c:v>
                </c:pt>
                <c:pt idx="616">
                  <c:v>46.338999999999999</c:v>
                </c:pt>
                <c:pt idx="617">
                  <c:v>46.344000000000001</c:v>
                </c:pt>
                <c:pt idx="618">
                  <c:v>46.348999999999997</c:v>
                </c:pt>
                <c:pt idx="619">
                  <c:v>46.353999999999999</c:v>
                </c:pt>
                <c:pt idx="620">
                  <c:v>46.357999999999997</c:v>
                </c:pt>
                <c:pt idx="621">
                  <c:v>46.363</c:v>
                </c:pt>
                <c:pt idx="622">
                  <c:v>46.368000000000002</c:v>
                </c:pt>
                <c:pt idx="623">
                  <c:v>46.372</c:v>
                </c:pt>
                <c:pt idx="624">
                  <c:v>46.377000000000002</c:v>
                </c:pt>
                <c:pt idx="625">
                  <c:v>46.381999999999998</c:v>
                </c:pt>
                <c:pt idx="626">
                  <c:v>46.387</c:v>
                </c:pt>
                <c:pt idx="627">
                  <c:v>46.390999999999998</c:v>
                </c:pt>
                <c:pt idx="628">
                  <c:v>46.396000000000001</c:v>
                </c:pt>
                <c:pt idx="629">
                  <c:v>46.4</c:v>
                </c:pt>
                <c:pt idx="630">
                  <c:v>46.405000000000001</c:v>
                </c:pt>
                <c:pt idx="631">
                  <c:v>46.41</c:v>
                </c:pt>
                <c:pt idx="632">
                  <c:v>46.414000000000001</c:v>
                </c:pt>
                <c:pt idx="633">
                  <c:v>46.418999999999997</c:v>
                </c:pt>
                <c:pt idx="634">
                  <c:v>46.423999999999999</c:v>
                </c:pt>
                <c:pt idx="635">
                  <c:v>46.427999999999997</c:v>
                </c:pt>
                <c:pt idx="636">
                  <c:v>46.433</c:v>
                </c:pt>
                <c:pt idx="637">
                  <c:v>46.436999999999998</c:v>
                </c:pt>
                <c:pt idx="638">
                  <c:v>46.442</c:v>
                </c:pt>
                <c:pt idx="639">
                  <c:v>46.447000000000003</c:v>
                </c:pt>
                <c:pt idx="640">
                  <c:v>46.451000000000001</c:v>
                </c:pt>
                <c:pt idx="641">
                  <c:v>46.456000000000003</c:v>
                </c:pt>
                <c:pt idx="642">
                  <c:v>46.460999999999999</c:v>
                </c:pt>
                <c:pt idx="643">
                  <c:v>46.465000000000003</c:v>
                </c:pt>
                <c:pt idx="644">
                  <c:v>46.47</c:v>
                </c:pt>
                <c:pt idx="645">
                  <c:v>46.473999999999997</c:v>
                </c:pt>
                <c:pt idx="646">
                  <c:v>46.478000000000002</c:v>
                </c:pt>
                <c:pt idx="647">
                  <c:v>46.482999999999997</c:v>
                </c:pt>
                <c:pt idx="648">
                  <c:v>46.488</c:v>
                </c:pt>
                <c:pt idx="649">
                  <c:v>46.491999999999997</c:v>
                </c:pt>
                <c:pt idx="650">
                  <c:v>46.497</c:v>
                </c:pt>
                <c:pt idx="651">
                  <c:v>46.500999999999998</c:v>
                </c:pt>
                <c:pt idx="652">
                  <c:v>46.506</c:v>
                </c:pt>
                <c:pt idx="653">
                  <c:v>46.51</c:v>
                </c:pt>
                <c:pt idx="654">
                  <c:v>46.515000000000001</c:v>
                </c:pt>
                <c:pt idx="655">
                  <c:v>46.518999999999998</c:v>
                </c:pt>
                <c:pt idx="656">
                  <c:v>46.524000000000001</c:v>
                </c:pt>
                <c:pt idx="657">
                  <c:v>46.527999999999999</c:v>
                </c:pt>
                <c:pt idx="658">
                  <c:v>46.533000000000001</c:v>
                </c:pt>
                <c:pt idx="659">
                  <c:v>46.536999999999999</c:v>
                </c:pt>
                <c:pt idx="660">
                  <c:v>46.542000000000002</c:v>
                </c:pt>
                <c:pt idx="661">
                  <c:v>46.545999999999999</c:v>
                </c:pt>
                <c:pt idx="662">
                  <c:v>46.55</c:v>
                </c:pt>
                <c:pt idx="663">
                  <c:v>46.555</c:v>
                </c:pt>
                <c:pt idx="664">
                  <c:v>46.558999999999997</c:v>
                </c:pt>
                <c:pt idx="665">
                  <c:v>46.564</c:v>
                </c:pt>
                <c:pt idx="666">
                  <c:v>46.567999999999998</c:v>
                </c:pt>
                <c:pt idx="667">
                  <c:v>46.573</c:v>
                </c:pt>
                <c:pt idx="668">
                  <c:v>46.576999999999998</c:v>
                </c:pt>
                <c:pt idx="669">
                  <c:v>46.582000000000001</c:v>
                </c:pt>
                <c:pt idx="670">
                  <c:v>46.585999999999999</c:v>
                </c:pt>
                <c:pt idx="671">
                  <c:v>46.59</c:v>
                </c:pt>
                <c:pt idx="672">
                  <c:v>46.594000000000001</c:v>
                </c:pt>
                <c:pt idx="673">
                  <c:v>46.598999999999997</c:v>
                </c:pt>
                <c:pt idx="674">
                  <c:v>46.603000000000002</c:v>
                </c:pt>
                <c:pt idx="675">
                  <c:v>46.607999999999997</c:v>
                </c:pt>
                <c:pt idx="676">
                  <c:v>46.612000000000002</c:v>
                </c:pt>
                <c:pt idx="677">
                  <c:v>46.616999999999997</c:v>
                </c:pt>
                <c:pt idx="678">
                  <c:v>46.62</c:v>
                </c:pt>
                <c:pt idx="679">
                  <c:v>46.625</c:v>
                </c:pt>
                <c:pt idx="680">
                  <c:v>46.628999999999998</c:v>
                </c:pt>
                <c:pt idx="681">
                  <c:v>46.634</c:v>
                </c:pt>
                <c:pt idx="682">
                  <c:v>46.637999999999998</c:v>
                </c:pt>
                <c:pt idx="683">
                  <c:v>46.642000000000003</c:v>
                </c:pt>
                <c:pt idx="684">
                  <c:v>46.646999999999998</c:v>
                </c:pt>
                <c:pt idx="685">
                  <c:v>46.651000000000003</c:v>
                </c:pt>
                <c:pt idx="686">
                  <c:v>46.655000000000001</c:v>
                </c:pt>
                <c:pt idx="687">
                  <c:v>46.658999999999999</c:v>
                </c:pt>
                <c:pt idx="688">
                  <c:v>46.664000000000001</c:v>
                </c:pt>
                <c:pt idx="689">
                  <c:v>46.667999999999999</c:v>
                </c:pt>
                <c:pt idx="690">
                  <c:v>46.671999999999997</c:v>
                </c:pt>
                <c:pt idx="691">
                  <c:v>46.677</c:v>
                </c:pt>
                <c:pt idx="692">
                  <c:v>46.680999999999997</c:v>
                </c:pt>
                <c:pt idx="693">
                  <c:v>46.685000000000002</c:v>
                </c:pt>
                <c:pt idx="694">
                  <c:v>46.689</c:v>
                </c:pt>
                <c:pt idx="695">
                  <c:v>46.692999999999998</c:v>
                </c:pt>
                <c:pt idx="696">
                  <c:v>46.698</c:v>
                </c:pt>
                <c:pt idx="697">
                  <c:v>46.701999999999998</c:v>
                </c:pt>
                <c:pt idx="698">
                  <c:v>46.706000000000003</c:v>
                </c:pt>
                <c:pt idx="699">
                  <c:v>46.710999999999999</c:v>
                </c:pt>
                <c:pt idx="700">
                  <c:v>46.715000000000003</c:v>
                </c:pt>
                <c:pt idx="701">
                  <c:v>46.719000000000001</c:v>
                </c:pt>
                <c:pt idx="702">
                  <c:v>46.722999999999999</c:v>
                </c:pt>
                <c:pt idx="703">
                  <c:v>46.726999999999997</c:v>
                </c:pt>
                <c:pt idx="704">
                  <c:v>46.731000000000002</c:v>
                </c:pt>
                <c:pt idx="705">
                  <c:v>46.735999999999997</c:v>
                </c:pt>
                <c:pt idx="706">
                  <c:v>46.74</c:v>
                </c:pt>
                <c:pt idx="707">
                  <c:v>46.744</c:v>
                </c:pt>
                <c:pt idx="708">
                  <c:v>46.747999999999998</c:v>
                </c:pt>
                <c:pt idx="709">
                  <c:v>46.752000000000002</c:v>
                </c:pt>
                <c:pt idx="710">
                  <c:v>46.756</c:v>
                </c:pt>
                <c:pt idx="711">
                  <c:v>46.761000000000003</c:v>
                </c:pt>
                <c:pt idx="712">
                  <c:v>46.765000000000001</c:v>
                </c:pt>
                <c:pt idx="713">
                  <c:v>46.768999999999998</c:v>
                </c:pt>
                <c:pt idx="714">
                  <c:v>46.773000000000003</c:v>
                </c:pt>
                <c:pt idx="715">
                  <c:v>46.777000000000001</c:v>
                </c:pt>
                <c:pt idx="716">
                  <c:v>46.781999999999996</c:v>
                </c:pt>
                <c:pt idx="717">
                  <c:v>46.784999999999997</c:v>
                </c:pt>
                <c:pt idx="718">
                  <c:v>46.789000000000001</c:v>
                </c:pt>
                <c:pt idx="719">
                  <c:v>46.793999999999997</c:v>
                </c:pt>
                <c:pt idx="720">
                  <c:v>46.798000000000002</c:v>
                </c:pt>
                <c:pt idx="721">
                  <c:v>46.802</c:v>
                </c:pt>
                <c:pt idx="722">
                  <c:v>46.805999999999997</c:v>
                </c:pt>
                <c:pt idx="723">
                  <c:v>46.81</c:v>
                </c:pt>
                <c:pt idx="724">
                  <c:v>46.814</c:v>
                </c:pt>
                <c:pt idx="725">
                  <c:v>46.817999999999998</c:v>
                </c:pt>
                <c:pt idx="726">
                  <c:v>46.822000000000003</c:v>
                </c:pt>
                <c:pt idx="727">
                  <c:v>46.826000000000001</c:v>
                </c:pt>
                <c:pt idx="728">
                  <c:v>46.83</c:v>
                </c:pt>
                <c:pt idx="729">
                  <c:v>46.835000000000001</c:v>
                </c:pt>
                <c:pt idx="730">
                  <c:v>46.838999999999999</c:v>
                </c:pt>
              </c:numCache>
            </c:numRef>
          </c:yVal>
          <c:smooth val="1"/>
          <c:extLst>
            <c:ext xmlns:c16="http://schemas.microsoft.com/office/drawing/2014/chart" uri="{C3380CC4-5D6E-409C-BE32-E72D297353CC}">
              <c16:uniqueId val="{00000002-6E78-4751-A7C9-D387C58484DB}"/>
            </c:ext>
          </c:extLst>
        </c:ser>
        <c:ser>
          <c:idx val="1"/>
          <c:order val="4"/>
          <c:tx>
            <c:strRef>
              <c:f>'Head Circ Data'!$E$1</c:f>
              <c:strCache>
                <c:ptCount val="1"/>
                <c:pt idx="0">
                  <c:v>3%</c:v>
                </c:pt>
              </c:strCache>
            </c:strRef>
          </c:tx>
          <c:spPr>
            <a:ln w="12700" cap="rnd">
              <a:solidFill>
                <a:schemeClr val="accent5"/>
              </a:solidFill>
              <a:round/>
            </a:ln>
            <a:effectLst/>
          </c:spPr>
          <c:marker>
            <c:symbol val="none"/>
          </c:marker>
          <c:dLbls>
            <c:dLbl>
              <c:idx val="730"/>
              <c:tx>
                <c:rich>
                  <a:bodyPr/>
                  <a:lstStyle/>
                  <a:p>
                    <a:fld id="{07701C77-62EE-4C4B-AF09-24202A30CC73}"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Data'!$E$2:$E$732</c:f>
              <c:numCache>
                <c:formatCode>0.00</c:formatCode>
                <c:ptCount val="731"/>
                <c:pt idx="0">
                  <c:v>32.073</c:v>
                </c:pt>
                <c:pt idx="1">
                  <c:v>32.185000000000002</c:v>
                </c:pt>
                <c:pt idx="2">
                  <c:v>32.298999999999999</c:v>
                </c:pt>
                <c:pt idx="3">
                  <c:v>32.411999999999999</c:v>
                </c:pt>
                <c:pt idx="4">
                  <c:v>32.526000000000003</c:v>
                </c:pt>
                <c:pt idx="5">
                  <c:v>32.64</c:v>
                </c:pt>
                <c:pt idx="6">
                  <c:v>32.753</c:v>
                </c:pt>
                <c:pt idx="7">
                  <c:v>32.866999999999997</c:v>
                </c:pt>
                <c:pt idx="8">
                  <c:v>32.981000000000002</c:v>
                </c:pt>
                <c:pt idx="9">
                  <c:v>33.094999999999999</c:v>
                </c:pt>
                <c:pt idx="10">
                  <c:v>33.21</c:v>
                </c:pt>
                <c:pt idx="11">
                  <c:v>33.323999999999998</c:v>
                </c:pt>
                <c:pt idx="12">
                  <c:v>33.438000000000002</c:v>
                </c:pt>
                <c:pt idx="13">
                  <c:v>33.552999999999997</c:v>
                </c:pt>
                <c:pt idx="14">
                  <c:v>33.667000000000002</c:v>
                </c:pt>
                <c:pt idx="15">
                  <c:v>33.768000000000001</c:v>
                </c:pt>
                <c:pt idx="16">
                  <c:v>33.866</c:v>
                </c:pt>
                <c:pt idx="17">
                  <c:v>33.962000000000003</c:v>
                </c:pt>
                <c:pt idx="18">
                  <c:v>34.055999999999997</c:v>
                </c:pt>
                <c:pt idx="19">
                  <c:v>34.148000000000003</c:v>
                </c:pt>
                <c:pt idx="20">
                  <c:v>34.238</c:v>
                </c:pt>
                <c:pt idx="21">
                  <c:v>34.326000000000001</c:v>
                </c:pt>
                <c:pt idx="22">
                  <c:v>34.411999999999999</c:v>
                </c:pt>
                <c:pt idx="23">
                  <c:v>34.496000000000002</c:v>
                </c:pt>
                <c:pt idx="24">
                  <c:v>34.579000000000001</c:v>
                </c:pt>
                <c:pt idx="25">
                  <c:v>34.661000000000001</c:v>
                </c:pt>
                <c:pt idx="26">
                  <c:v>34.741</c:v>
                </c:pt>
                <c:pt idx="27">
                  <c:v>34.819000000000003</c:v>
                </c:pt>
                <c:pt idx="28">
                  <c:v>34.896000000000001</c:v>
                </c:pt>
                <c:pt idx="29">
                  <c:v>34.972999999999999</c:v>
                </c:pt>
                <c:pt idx="30">
                  <c:v>35.048000000000002</c:v>
                </c:pt>
                <c:pt idx="31">
                  <c:v>35.121000000000002</c:v>
                </c:pt>
                <c:pt idx="32">
                  <c:v>35.194000000000003</c:v>
                </c:pt>
                <c:pt idx="33">
                  <c:v>35.264000000000003</c:v>
                </c:pt>
                <c:pt idx="34">
                  <c:v>35.335000000000001</c:v>
                </c:pt>
                <c:pt idx="35">
                  <c:v>35.404000000000003</c:v>
                </c:pt>
                <c:pt idx="36">
                  <c:v>35.472000000000001</c:v>
                </c:pt>
                <c:pt idx="37">
                  <c:v>35.539000000000001</c:v>
                </c:pt>
                <c:pt idx="38">
                  <c:v>35.606000000000002</c:v>
                </c:pt>
                <c:pt idx="39">
                  <c:v>35.670999999999999</c:v>
                </c:pt>
                <c:pt idx="40">
                  <c:v>35.735999999999997</c:v>
                </c:pt>
                <c:pt idx="41">
                  <c:v>35.799999999999997</c:v>
                </c:pt>
                <c:pt idx="42">
                  <c:v>35.862000000000002</c:v>
                </c:pt>
                <c:pt idx="43">
                  <c:v>35.923999999999999</c:v>
                </c:pt>
                <c:pt idx="44">
                  <c:v>35.985999999999997</c:v>
                </c:pt>
                <c:pt idx="45">
                  <c:v>36.045999999999999</c:v>
                </c:pt>
                <c:pt idx="46">
                  <c:v>36.106000000000002</c:v>
                </c:pt>
                <c:pt idx="47">
                  <c:v>36.164999999999999</c:v>
                </c:pt>
                <c:pt idx="48">
                  <c:v>36.223999999999997</c:v>
                </c:pt>
                <c:pt idx="49">
                  <c:v>36.280999999999999</c:v>
                </c:pt>
                <c:pt idx="50">
                  <c:v>36.338999999999999</c:v>
                </c:pt>
                <c:pt idx="51">
                  <c:v>36.395000000000003</c:v>
                </c:pt>
                <c:pt idx="52">
                  <c:v>36.451000000000001</c:v>
                </c:pt>
                <c:pt idx="53">
                  <c:v>36.506</c:v>
                </c:pt>
                <c:pt idx="54">
                  <c:v>36.561</c:v>
                </c:pt>
                <c:pt idx="55">
                  <c:v>36.615000000000002</c:v>
                </c:pt>
                <c:pt idx="56">
                  <c:v>36.668999999999997</c:v>
                </c:pt>
                <c:pt idx="57">
                  <c:v>36.722000000000001</c:v>
                </c:pt>
                <c:pt idx="58">
                  <c:v>36.774000000000001</c:v>
                </c:pt>
                <c:pt idx="59">
                  <c:v>36.826999999999998</c:v>
                </c:pt>
                <c:pt idx="60">
                  <c:v>36.878</c:v>
                </c:pt>
                <c:pt idx="61">
                  <c:v>36.929000000000002</c:v>
                </c:pt>
                <c:pt idx="62">
                  <c:v>36.979999999999997</c:v>
                </c:pt>
                <c:pt idx="63">
                  <c:v>37.03</c:v>
                </c:pt>
                <c:pt idx="64">
                  <c:v>37.08</c:v>
                </c:pt>
                <c:pt idx="65">
                  <c:v>37.128999999999998</c:v>
                </c:pt>
                <c:pt idx="66">
                  <c:v>37.177999999999997</c:v>
                </c:pt>
                <c:pt idx="67">
                  <c:v>37.226999999999997</c:v>
                </c:pt>
                <c:pt idx="68">
                  <c:v>37.274999999999999</c:v>
                </c:pt>
                <c:pt idx="69">
                  <c:v>37.322000000000003</c:v>
                </c:pt>
                <c:pt idx="70">
                  <c:v>37.369999999999997</c:v>
                </c:pt>
                <c:pt idx="71">
                  <c:v>37.417000000000002</c:v>
                </c:pt>
                <c:pt idx="72">
                  <c:v>37.463000000000001</c:v>
                </c:pt>
                <c:pt idx="73">
                  <c:v>37.509</c:v>
                </c:pt>
                <c:pt idx="74">
                  <c:v>37.554000000000002</c:v>
                </c:pt>
                <c:pt idx="75">
                  <c:v>37.6</c:v>
                </c:pt>
                <c:pt idx="76">
                  <c:v>37.643999999999998</c:v>
                </c:pt>
                <c:pt idx="77">
                  <c:v>37.689</c:v>
                </c:pt>
                <c:pt idx="78">
                  <c:v>37.732999999999997</c:v>
                </c:pt>
                <c:pt idx="79">
                  <c:v>37.777000000000001</c:v>
                </c:pt>
                <c:pt idx="80">
                  <c:v>37.82</c:v>
                </c:pt>
                <c:pt idx="81">
                  <c:v>37.863999999999997</c:v>
                </c:pt>
                <c:pt idx="82">
                  <c:v>37.906999999999996</c:v>
                </c:pt>
                <c:pt idx="83">
                  <c:v>37.948999999999998</c:v>
                </c:pt>
                <c:pt idx="84">
                  <c:v>37.991</c:v>
                </c:pt>
                <c:pt idx="85">
                  <c:v>38.033000000000001</c:v>
                </c:pt>
                <c:pt idx="86">
                  <c:v>38.075000000000003</c:v>
                </c:pt>
                <c:pt idx="87">
                  <c:v>38.116</c:v>
                </c:pt>
                <c:pt idx="88">
                  <c:v>38.155999999999999</c:v>
                </c:pt>
                <c:pt idx="89">
                  <c:v>38.198</c:v>
                </c:pt>
                <c:pt idx="90">
                  <c:v>38.238</c:v>
                </c:pt>
                <c:pt idx="91">
                  <c:v>38.277999999999999</c:v>
                </c:pt>
                <c:pt idx="92">
                  <c:v>38.317999999999998</c:v>
                </c:pt>
                <c:pt idx="93">
                  <c:v>38.356999999999999</c:v>
                </c:pt>
                <c:pt idx="94">
                  <c:v>38.396999999999998</c:v>
                </c:pt>
                <c:pt idx="95">
                  <c:v>38.436</c:v>
                </c:pt>
                <c:pt idx="96">
                  <c:v>38.473999999999997</c:v>
                </c:pt>
                <c:pt idx="97">
                  <c:v>38.512</c:v>
                </c:pt>
                <c:pt idx="98">
                  <c:v>38.549999999999997</c:v>
                </c:pt>
                <c:pt idx="99">
                  <c:v>38.588999999999999</c:v>
                </c:pt>
                <c:pt idx="100">
                  <c:v>38.625999999999998</c:v>
                </c:pt>
                <c:pt idx="101">
                  <c:v>38.664000000000001</c:v>
                </c:pt>
                <c:pt idx="102">
                  <c:v>38.701000000000001</c:v>
                </c:pt>
                <c:pt idx="103">
                  <c:v>38.738</c:v>
                </c:pt>
                <c:pt idx="104">
                  <c:v>38.774999999999999</c:v>
                </c:pt>
                <c:pt idx="105">
                  <c:v>38.81</c:v>
                </c:pt>
                <c:pt idx="106">
                  <c:v>38.847000000000001</c:v>
                </c:pt>
                <c:pt idx="107">
                  <c:v>38.883000000000003</c:v>
                </c:pt>
                <c:pt idx="108">
                  <c:v>38.917999999999999</c:v>
                </c:pt>
                <c:pt idx="109">
                  <c:v>38.954000000000001</c:v>
                </c:pt>
                <c:pt idx="110">
                  <c:v>38.988999999999997</c:v>
                </c:pt>
                <c:pt idx="111">
                  <c:v>39.024000000000001</c:v>
                </c:pt>
                <c:pt idx="112">
                  <c:v>39.058999999999997</c:v>
                </c:pt>
                <c:pt idx="113">
                  <c:v>39.093000000000004</c:v>
                </c:pt>
                <c:pt idx="114">
                  <c:v>39.127000000000002</c:v>
                </c:pt>
                <c:pt idx="115">
                  <c:v>39.161999999999999</c:v>
                </c:pt>
                <c:pt idx="116">
                  <c:v>39.195</c:v>
                </c:pt>
                <c:pt idx="117">
                  <c:v>39.228999999999999</c:v>
                </c:pt>
                <c:pt idx="118">
                  <c:v>39.262999999999998</c:v>
                </c:pt>
                <c:pt idx="119">
                  <c:v>39.295999999999999</c:v>
                </c:pt>
                <c:pt idx="120">
                  <c:v>39.328000000000003</c:v>
                </c:pt>
                <c:pt idx="121">
                  <c:v>39.362000000000002</c:v>
                </c:pt>
                <c:pt idx="122">
                  <c:v>39.393999999999998</c:v>
                </c:pt>
                <c:pt idx="123">
                  <c:v>39.426000000000002</c:v>
                </c:pt>
                <c:pt idx="124">
                  <c:v>39.459000000000003</c:v>
                </c:pt>
                <c:pt idx="125">
                  <c:v>39.491</c:v>
                </c:pt>
                <c:pt idx="126">
                  <c:v>39.521999999999998</c:v>
                </c:pt>
                <c:pt idx="127">
                  <c:v>39.554000000000002</c:v>
                </c:pt>
                <c:pt idx="128">
                  <c:v>39.585000000000001</c:v>
                </c:pt>
                <c:pt idx="129">
                  <c:v>39.616999999999997</c:v>
                </c:pt>
                <c:pt idx="130">
                  <c:v>39.646999999999998</c:v>
                </c:pt>
                <c:pt idx="131">
                  <c:v>39.677999999999997</c:v>
                </c:pt>
                <c:pt idx="132">
                  <c:v>39.709000000000003</c:v>
                </c:pt>
                <c:pt idx="133">
                  <c:v>39.738999999999997</c:v>
                </c:pt>
                <c:pt idx="134">
                  <c:v>39.768999999999998</c:v>
                </c:pt>
                <c:pt idx="135">
                  <c:v>39.798999999999999</c:v>
                </c:pt>
                <c:pt idx="136">
                  <c:v>39.829000000000001</c:v>
                </c:pt>
                <c:pt idx="137">
                  <c:v>39.857999999999997</c:v>
                </c:pt>
                <c:pt idx="138">
                  <c:v>39.887999999999998</c:v>
                </c:pt>
                <c:pt idx="139">
                  <c:v>39.917000000000002</c:v>
                </c:pt>
                <c:pt idx="140">
                  <c:v>39.945999999999998</c:v>
                </c:pt>
                <c:pt idx="141">
                  <c:v>39.975000000000001</c:v>
                </c:pt>
                <c:pt idx="142">
                  <c:v>40.003999999999998</c:v>
                </c:pt>
                <c:pt idx="143">
                  <c:v>40.033000000000001</c:v>
                </c:pt>
                <c:pt idx="144">
                  <c:v>40.061</c:v>
                </c:pt>
                <c:pt idx="145">
                  <c:v>40.088999999999999</c:v>
                </c:pt>
                <c:pt idx="146">
                  <c:v>40.116999999999997</c:v>
                </c:pt>
                <c:pt idx="147">
                  <c:v>40.145000000000003</c:v>
                </c:pt>
                <c:pt idx="148">
                  <c:v>40.173000000000002</c:v>
                </c:pt>
                <c:pt idx="149">
                  <c:v>40.201000000000001</c:v>
                </c:pt>
                <c:pt idx="150">
                  <c:v>40.226999999999997</c:v>
                </c:pt>
                <c:pt idx="151">
                  <c:v>40.255000000000003</c:v>
                </c:pt>
                <c:pt idx="152">
                  <c:v>40.281999999999996</c:v>
                </c:pt>
                <c:pt idx="153">
                  <c:v>40.308999999999997</c:v>
                </c:pt>
                <c:pt idx="154">
                  <c:v>40.335999999999999</c:v>
                </c:pt>
                <c:pt idx="155">
                  <c:v>40.362000000000002</c:v>
                </c:pt>
                <c:pt idx="156">
                  <c:v>40.387999999999998</c:v>
                </c:pt>
                <c:pt idx="157">
                  <c:v>40.414999999999999</c:v>
                </c:pt>
                <c:pt idx="158">
                  <c:v>40.441000000000003</c:v>
                </c:pt>
                <c:pt idx="159">
                  <c:v>40.466000000000001</c:v>
                </c:pt>
                <c:pt idx="160">
                  <c:v>40.491999999999997</c:v>
                </c:pt>
                <c:pt idx="161">
                  <c:v>40.518000000000001</c:v>
                </c:pt>
                <c:pt idx="162">
                  <c:v>40.542999999999999</c:v>
                </c:pt>
                <c:pt idx="163">
                  <c:v>40.567999999999998</c:v>
                </c:pt>
                <c:pt idx="164">
                  <c:v>40.594000000000001</c:v>
                </c:pt>
                <c:pt idx="165">
                  <c:v>40.619</c:v>
                </c:pt>
                <c:pt idx="166">
                  <c:v>40.643000000000001</c:v>
                </c:pt>
                <c:pt idx="167">
                  <c:v>40.667999999999999</c:v>
                </c:pt>
                <c:pt idx="168">
                  <c:v>40.692999999999998</c:v>
                </c:pt>
                <c:pt idx="169">
                  <c:v>40.716999999999999</c:v>
                </c:pt>
                <c:pt idx="170">
                  <c:v>40.741</c:v>
                </c:pt>
                <c:pt idx="171">
                  <c:v>40.765000000000001</c:v>
                </c:pt>
                <c:pt idx="172">
                  <c:v>40.789000000000001</c:v>
                </c:pt>
                <c:pt idx="173">
                  <c:v>40.813000000000002</c:v>
                </c:pt>
                <c:pt idx="174">
                  <c:v>40.835999999999999</c:v>
                </c:pt>
                <c:pt idx="175">
                  <c:v>40.86</c:v>
                </c:pt>
                <c:pt idx="176">
                  <c:v>40.884</c:v>
                </c:pt>
                <c:pt idx="177">
                  <c:v>40.906999999999996</c:v>
                </c:pt>
                <c:pt idx="178">
                  <c:v>40.93</c:v>
                </c:pt>
                <c:pt idx="179">
                  <c:v>40.953000000000003</c:v>
                </c:pt>
                <c:pt idx="180">
                  <c:v>40.975999999999999</c:v>
                </c:pt>
                <c:pt idx="181">
                  <c:v>40.997999999999998</c:v>
                </c:pt>
                <c:pt idx="182">
                  <c:v>41.021000000000001</c:v>
                </c:pt>
                <c:pt idx="183">
                  <c:v>41.042999999999999</c:v>
                </c:pt>
                <c:pt idx="184">
                  <c:v>41.066000000000003</c:v>
                </c:pt>
                <c:pt idx="185">
                  <c:v>41.088000000000001</c:v>
                </c:pt>
                <c:pt idx="186">
                  <c:v>41.11</c:v>
                </c:pt>
                <c:pt idx="187">
                  <c:v>41.131999999999998</c:v>
                </c:pt>
                <c:pt idx="188">
                  <c:v>41.154000000000003</c:v>
                </c:pt>
                <c:pt idx="189">
                  <c:v>41.174999999999997</c:v>
                </c:pt>
                <c:pt idx="190">
                  <c:v>41.197000000000003</c:v>
                </c:pt>
                <c:pt idx="191">
                  <c:v>41.218000000000004</c:v>
                </c:pt>
                <c:pt idx="192">
                  <c:v>41.24</c:v>
                </c:pt>
                <c:pt idx="193">
                  <c:v>41.261000000000003</c:v>
                </c:pt>
                <c:pt idx="194">
                  <c:v>41.281999999999996</c:v>
                </c:pt>
                <c:pt idx="195">
                  <c:v>41.302999999999997</c:v>
                </c:pt>
                <c:pt idx="196">
                  <c:v>41.323999999999998</c:v>
                </c:pt>
                <c:pt idx="197">
                  <c:v>41.344000000000001</c:v>
                </c:pt>
                <c:pt idx="198">
                  <c:v>41.365000000000002</c:v>
                </c:pt>
                <c:pt idx="199">
                  <c:v>41.384999999999998</c:v>
                </c:pt>
                <c:pt idx="200">
                  <c:v>41.405000000000001</c:v>
                </c:pt>
                <c:pt idx="201">
                  <c:v>41.426000000000002</c:v>
                </c:pt>
                <c:pt idx="202">
                  <c:v>41.445999999999998</c:v>
                </c:pt>
                <c:pt idx="203">
                  <c:v>41.466000000000001</c:v>
                </c:pt>
                <c:pt idx="204">
                  <c:v>41.485999999999997</c:v>
                </c:pt>
                <c:pt idx="205">
                  <c:v>41.505000000000003</c:v>
                </c:pt>
                <c:pt idx="206">
                  <c:v>41.524999999999999</c:v>
                </c:pt>
                <c:pt idx="207">
                  <c:v>41.545000000000002</c:v>
                </c:pt>
                <c:pt idx="208">
                  <c:v>41.564</c:v>
                </c:pt>
                <c:pt idx="209">
                  <c:v>41.582999999999998</c:v>
                </c:pt>
                <c:pt idx="210">
                  <c:v>41.603000000000002</c:v>
                </c:pt>
                <c:pt idx="211">
                  <c:v>41.622</c:v>
                </c:pt>
                <c:pt idx="212">
                  <c:v>41.64</c:v>
                </c:pt>
                <c:pt idx="213">
                  <c:v>41.66</c:v>
                </c:pt>
                <c:pt idx="214">
                  <c:v>41.677999999999997</c:v>
                </c:pt>
                <c:pt idx="215">
                  <c:v>41.697000000000003</c:v>
                </c:pt>
                <c:pt idx="216">
                  <c:v>41.716000000000001</c:v>
                </c:pt>
                <c:pt idx="217">
                  <c:v>41.734000000000002</c:v>
                </c:pt>
                <c:pt idx="218">
                  <c:v>41.752000000000002</c:v>
                </c:pt>
                <c:pt idx="219">
                  <c:v>41.771000000000001</c:v>
                </c:pt>
                <c:pt idx="220">
                  <c:v>41.789000000000001</c:v>
                </c:pt>
                <c:pt idx="221">
                  <c:v>41.807000000000002</c:v>
                </c:pt>
                <c:pt idx="222">
                  <c:v>41.825000000000003</c:v>
                </c:pt>
                <c:pt idx="223">
                  <c:v>41.843000000000004</c:v>
                </c:pt>
                <c:pt idx="224">
                  <c:v>41.86</c:v>
                </c:pt>
                <c:pt idx="225">
                  <c:v>41.878</c:v>
                </c:pt>
                <c:pt idx="226">
                  <c:v>41.896000000000001</c:v>
                </c:pt>
                <c:pt idx="227">
                  <c:v>41.912999999999997</c:v>
                </c:pt>
                <c:pt idx="228">
                  <c:v>41.93</c:v>
                </c:pt>
                <c:pt idx="229">
                  <c:v>41.947000000000003</c:v>
                </c:pt>
                <c:pt idx="230">
                  <c:v>41.965000000000003</c:v>
                </c:pt>
                <c:pt idx="231">
                  <c:v>41.981999999999999</c:v>
                </c:pt>
                <c:pt idx="232">
                  <c:v>41.999000000000002</c:v>
                </c:pt>
                <c:pt idx="233">
                  <c:v>42.015999999999998</c:v>
                </c:pt>
                <c:pt idx="234">
                  <c:v>42.033000000000001</c:v>
                </c:pt>
                <c:pt idx="235">
                  <c:v>42.05</c:v>
                </c:pt>
                <c:pt idx="236">
                  <c:v>42.066000000000003</c:v>
                </c:pt>
                <c:pt idx="237">
                  <c:v>42.082000000000001</c:v>
                </c:pt>
                <c:pt idx="238">
                  <c:v>42.098999999999997</c:v>
                </c:pt>
                <c:pt idx="239">
                  <c:v>42.116</c:v>
                </c:pt>
                <c:pt idx="240">
                  <c:v>42.131999999999998</c:v>
                </c:pt>
                <c:pt idx="241">
                  <c:v>42.148000000000003</c:v>
                </c:pt>
                <c:pt idx="242">
                  <c:v>42.164000000000001</c:v>
                </c:pt>
                <c:pt idx="243">
                  <c:v>42.18</c:v>
                </c:pt>
                <c:pt idx="244">
                  <c:v>42.195999999999998</c:v>
                </c:pt>
                <c:pt idx="245">
                  <c:v>42.212000000000003</c:v>
                </c:pt>
                <c:pt idx="246">
                  <c:v>42.228000000000002</c:v>
                </c:pt>
                <c:pt idx="247">
                  <c:v>42.243000000000002</c:v>
                </c:pt>
                <c:pt idx="248">
                  <c:v>42.259</c:v>
                </c:pt>
                <c:pt idx="249">
                  <c:v>42.274999999999999</c:v>
                </c:pt>
                <c:pt idx="250">
                  <c:v>42.29</c:v>
                </c:pt>
                <c:pt idx="251">
                  <c:v>42.305</c:v>
                </c:pt>
                <c:pt idx="252">
                  <c:v>42.32</c:v>
                </c:pt>
                <c:pt idx="253">
                  <c:v>42.335000000000001</c:v>
                </c:pt>
                <c:pt idx="254">
                  <c:v>42.35</c:v>
                </c:pt>
                <c:pt idx="255">
                  <c:v>42.366</c:v>
                </c:pt>
                <c:pt idx="256">
                  <c:v>42.381</c:v>
                </c:pt>
                <c:pt idx="257">
                  <c:v>42.396000000000001</c:v>
                </c:pt>
                <c:pt idx="258">
                  <c:v>42.41</c:v>
                </c:pt>
                <c:pt idx="259">
                  <c:v>42.424999999999997</c:v>
                </c:pt>
                <c:pt idx="260">
                  <c:v>42.44</c:v>
                </c:pt>
                <c:pt idx="261">
                  <c:v>42.454000000000001</c:v>
                </c:pt>
                <c:pt idx="262">
                  <c:v>42.469000000000001</c:v>
                </c:pt>
                <c:pt idx="263">
                  <c:v>42.484000000000002</c:v>
                </c:pt>
                <c:pt idx="264">
                  <c:v>42.497999999999998</c:v>
                </c:pt>
                <c:pt idx="265">
                  <c:v>42.512</c:v>
                </c:pt>
                <c:pt idx="266">
                  <c:v>42.526000000000003</c:v>
                </c:pt>
                <c:pt idx="267">
                  <c:v>42.54</c:v>
                </c:pt>
                <c:pt idx="268">
                  <c:v>42.554000000000002</c:v>
                </c:pt>
                <c:pt idx="269">
                  <c:v>42.567999999999998</c:v>
                </c:pt>
                <c:pt idx="270">
                  <c:v>42.582999999999998</c:v>
                </c:pt>
                <c:pt idx="271">
                  <c:v>42.597000000000001</c:v>
                </c:pt>
                <c:pt idx="272">
                  <c:v>42.61</c:v>
                </c:pt>
                <c:pt idx="273">
                  <c:v>42.624000000000002</c:v>
                </c:pt>
                <c:pt idx="274">
                  <c:v>42.637999999999998</c:v>
                </c:pt>
                <c:pt idx="275">
                  <c:v>42.651000000000003</c:v>
                </c:pt>
                <c:pt idx="276">
                  <c:v>42.664999999999999</c:v>
                </c:pt>
                <c:pt idx="277">
                  <c:v>42.677999999999997</c:v>
                </c:pt>
                <c:pt idx="278">
                  <c:v>42.691000000000003</c:v>
                </c:pt>
                <c:pt idx="279">
                  <c:v>42.704999999999998</c:v>
                </c:pt>
                <c:pt idx="280">
                  <c:v>42.719000000000001</c:v>
                </c:pt>
                <c:pt idx="281">
                  <c:v>42.731999999999999</c:v>
                </c:pt>
                <c:pt idx="282">
                  <c:v>42.744999999999997</c:v>
                </c:pt>
                <c:pt idx="283">
                  <c:v>42.758000000000003</c:v>
                </c:pt>
                <c:pt idx="284">
                  <c:v>42.771000000000001</c:v>
                </c:pt>
                <c:pt idx="285">
                  <c:v>42.783999999999999</c:v>
                </c:pt>
                <c:pt idx="286">
                  <c:v>42.795999999999999</c:v>
                </c:pt>
                <c:pt idx="287">
                  <c:v>42.808999999999997</c:v>
                </c:pt>
                <c:pt idx="288">
                  <c:v>42.822000000000003</c:v>
                </c:pt>
                <c:pt idx="289">
                  <c:v>42.835000000000001</c:v>
                </c:pt>
                <c:pt idx="290">
                  <c:v>42.847000000000001</c:v>
                </c:pt>
                <c:pt idx="291">
                  <c:v>42.86</c:v>
                </c:pt>
                <c:pt idx="292">
                  <c:v>42.872999999999998</c:v>
                </c:pt>
                <c:pt idx="293">
                  <c:v>42.884999999999998</c:v>
                </c:pt>
                <c:pt idx="294">
                  <c:v>42.898000000000003</c:v>
                </c:pt>
                <c:pt idx="295">
                  <c:v>42.91</c:v>
                </c:pt>
                <c:pt idx="296">
                  <c:v>42.921999999999997</c:v>
                </c:pt>
                <c:pt idx="297">
                  <c:v>42.933999999999997</c:v>
                </c:pt>
                <c:pt idx="298">
                  <c:v>42.947000000000003</c:v>
                </c:pt>
                <c:pt idx="299">
                  <c:v>42.959000000000003</c:v>
                </c:pt>
                <c:pt idx="300">
                  <c:v>42.970999999999997</c:v>
                </c:pt>
                <c:pt idx="301">
                  <c:v>42.982999999999997</c:v>
                </c:pt>
                <c:pt idx="302">
                  <c:v>42.994</c:v>
                </c:pt>
                <c:pt idx="303">
                  <c:v>43.006</c:v>
                </c:pt>
                <c:pt idx="304">
                  <c:v>43.018000000000001</c:v>
                </c:pt>
                <c:pt idx="305">
                  <c:v>43.03</c:v>
                </c:pt>
                <c:pt idx="306">
                  <c:v>43.040999999999997</c:v>
                </c:pt>
                <c:pt idx="307">
                  <c:v>43.054000000000002</c:v>
                </c:pt>
                <c:pt idx="308">
                  <c:v>43.066000000000003</c:v>
                </c:pt>
                <c:pt idx="309">
                  <c:v>43.076999999999998</c:v>
                </c:pt>
                <c:pt idx="310">
                  <c:v>43.088999999999999</c:v>
                </c:pt>
                <c:pt idx="311">
                  <c:v>43.1</c:v>
                </c:pt>
                <c:pt idx="312">
                  <c:v>43.110999999999997</c:v>
                </c:pt>
                <c:pt idx="313">
                  <c:v>43.122999999999998</c:v>
                </c:pt>
                <c:pt idx="314">
                  <c:v>43.134</c:v>
                </c:pt>
                <c:pt idx="315">
                  <c:v>43.145000000000003</c:v>
                </c:pt>
                <c:pt idx="316">
                  <c:v>43.155999999999999</c:v>
                </c:pt>
                <c:pt idx="317">
                  <c:v>43.167000000000002</c:v>
                </c:pt>
                <c:pt idx="318">
                  <c:v>43.177999999999997</c:v>
                </c:pt>
                <c:pt idx="319">
                  <c:v>43.189</c:v>
                </c:pt>
                <c:pt idx="320">
                  <c:v>43.2</c:v>
                </c:pt>
                <c:pt idx="321">
                  <c:v>43.210999999999999</c:v>
                </c:pt>
                <c:pt idx="322">
                  <c:v>43.222000000000001</c:v>
                </c:pt>
                <c:pt idx="323">
                  <c:v>43.232999999999997</c:v>
                </c:pt>
                <c:pt idx="324">
                  <c:v>43.244</c:v>
                </c:pt>
                <c:pt idx="325">
                  <c:v>43.253999999999998</c:v>
                </c:pt>
                <c:pt idx="326">
                  <c:v>43.265000000000001</c:v>
                </c:pt>
                <c:pt idx="327">
                  <c:v>43.276000000000003</c:v>
                </c:pt>
                <c:pt idx="328">
                  <c:v>43.286000000000001</c:v>
                </c:pt>
                <c:pt idx="329">
                  <c:v>43.296999999999997</c:v>
                </c:pt>
                <c:pt idx="330">
                  <c:v>43.307000000000002</c:v>
                </c:pt>
                <c:pt idx="331">
                  <c:v>43.317999999999998</c:v>
                </c:pt>
                <c:pt idx="332">
                  <c:v>43.328000000000003</c:v>
                </c:pt>
                <c:pt idx="333">
                  <c:v>43.338000000000001</c:v>
                </c:pt>
                <c:pt idx="334">
                  <c:v>43.348999999999997</c:v>
                </c:pt>
                <c:pt idx="335">
                  <c:v>43.359000000000002</c:v>
                </c:pt>
                <c:pt idx="336">
                  <c:v>43.369</c:v>
                </c:pt>
                <c:pt idx="337">
                  <c:v>43.378999999999998</c:v>
                </c:pt>
                <c:pt idx="338">
                  <c:v>43.389000000000003</c:v>
                </c:pt>
                <c:pt idx="339">
                  <c:v>43.4</c:v>
                </c:pt>
                <c:pt idx="340">
                  <c:v>43.41</c:v>
                </c:pt>
                <c:pt idx="341">
                  <c:v>43.42</c:v>
                </c:pt>
                <c:pt idx="342">
                  <c:v>43.43</c:v>
                </c:pt>
                <c:pt idx="343">
                  <c:v>43.44</c:v>
                </c:pt>
                <c:pt idx="344">
                  <c:v>43.45</c:v>
                </c:pt>
                <c:pt idx="345">
                  <c:v>43.46</c:v>
                </c:pt>
                <c:pt idx="346">
                  <c:v>43.47</c:v>
                </c:pt>
                <c:pt idx="347">
                  <c:v>43.48</c:v>
                </c:pt>
                <c:pt idx="348">
                  <c:v>43.488999999999997</c:v>
                </c:pt>
                <c:pt idx="349">
                  <c:v>43.499000000000002</c:v>
                </c:pt>
                <c:pt idx="350">
                  <c:v>43.509</c:v>
                </c:pt>
                <c:pt idx="351">
                  <c:v>43.518000000000001</c:v>
                </c:pt>
                <c:pt idx="352">
                  <c:v>43.527999999999999</c:v>
                </c:pt>
                <c:pt idx="353">
                  <c:v>43.536999999999999</c:v>
                </c:pt>
                <c:pt idx="354">
                  <c:v>43.546999999999997</c:v>
                </c:pt>
                <c:pt idx="355">
                  <c:v>43.555999999999997</c:v>
                </c:pt>
                <c:pt idx="356">
                  <c:v>43.564999999999998</c:v>
                </c:pt>
                <c:pt idx="357">
                  <c:v>43.575000000000003</c:v>
                </c:pt>
                <c:pt idx="358">
                  <c:v>43.584000000000003</c:v>
                </c:pt>
                <c:pt idx="359">
                  <c:v>43.593000000000004</c:v>
                </c:pt>
                <c:pt idx="360">
                  <c:v>43.603000000000002</c:v>
                </c:pt>
                <c:pt idx="361">
                  <c:v>43.612000000000002</c:v>
                </c:pt>
                <c:pt idx="362">
                  <c:v>43.62</c:v>
                </c:pt>
                <c:pt idx="363">
                  <c:v>43.628999999999998</c:v>
                </c:pt>
                <c:pt idx="364">
                  <c:v>43.637999999999998</c:v>
                </c:pt>
                <c:pt idx="365">
                  <c:v>43.646999999999998</c:v>
                </c:pt>
                <c:pt idx="366">
                  <c:v>43.655999999999999</c:v>
                </c:pt>
                <c:pt idx="367">
                  <c:v>43.664999999999999</c:v>
                </c:pt>
                <c:pt idx="368">
                  <c:v>43.673999999999999</c:v>
                </c:pt>
                <c:pt idx="369">
                  <c:v>43.683</c:v>
                </c:pt>
                <c:pt idx="370">
                  <c:v>43.692</c:v>
                </c:pt>
                <c:pt idx="371">
                  <c:v>43.701000000000001</c:v>
                </c:pt>
                <c:pt idx="372">
                  <c:v>43.71</c:v>
                </c:pt>
                <c:pt idx="373">
                  <c:v>43.718000000000004</c:v>
                </c:pt>
                <c:pt idx="374">
                  <c:v>43.726999999999997</c:v>
                </c:pt>
                <c:pt idx="375">
                  <c:v>43.735999999999997</c:v>
                </c:pt>
                <c:pt idx="376">
                  <c:v>43.744999999999997</c:v>
                </c:pt>
                <c:pt idx="377">
                  <c:v>43.753</c:v>
                </c:pt>
                <c:pt idx="378">
                  <c:v>43.762</c:v>
                </c:pt>
                <c:pt idx="379">
                  <c:v>43.77</c:v>
                </c:pt>
                <c:pt idx="380">
                  <c:v>43.779000000000003</c:v>
                </c:pt>
                <c:pt idx="381">
                  <c:v>43.786999999999999</c:v>
                </c:pt>
                <c:pt idx="382">
                  <c:v>43.795999999999999</c:v>
                </c:pt>
                <c:pt idx="383">
                  <c:v>43.804000000000002</c:v>
                </c:pt>
                <c:pt idx="384">
                  <c:v>43.813000000000002</c:v>
                </c:pt>
                <c:pt idx="385">
                  <c:v>43.820999999999998</c:v>
                </c:pt>
                <c:pt idx="386">
                  <c:v>43.83</c:v>
                </c:pt>
                <c:pt idx="387">
                  <c:v>43.838000000000001</c:v>
                </c:pt>
                <c:pt idx="388">
                  <c:v>43.845999999999997</c:v>
                </c:pt>
                <c:pt idx="389">
                  <c:v>43.853999999999999</c:v>
                </c:pt>
                <c:pt idx="390">
                  <c:v>43.863</c:v>
                </c:pt>
                <c:pt idx="391">
                  <c:v>43.871000000000002</c:v>
                </c:pt>
                <c:pt idx="392">
                  <c:v>43.878999999999998</c:v>
                </c:pt>
                <c:pt idx="393">
                  <c:v>43.887</c:v>
                </c:pt>
                <c:pt idx="394">
                  <c:v>43.895000000000003</c:v>
                </c:pt>
                <c:pt idx="395">
                  <c:v>43.902999999999999</c:v>
                </c:pt>
                <c:pt idx="396">
                  <c:v>43.911000000000001</c:v>
                </c:pt>
                <c:pt idx="397">
                  <c:v>43.918999999999997</c:v>
                </c:pt>
                <c:pt idx="398">
                  <c:v>43.927</c:v>
                </c:pt>
                <c:pt idx="399">
                  <c:v>43.935000000000002</c:v>
                </c:pt>
                <c:pt idx="400">
                  <c:v>43.942999999999998</c:v>
                </c:pt>
                <c:pt idx="401">
                  <c:v>43.951000000000001</c:v>
                </c:pt>
                <c:pt idx="402">
                  <c:v>43.957999999999998</c:v>
                </c:pt>
                <c:pt idx="403">
                  <c:v>43.966000000000001</c:v>
                </c:pt>
                <c:pt idx="404">
                  <c:v>43.973999999999997</c:v>
                </c:pt>
                <c:pt idx="405">
                  <c:v>43.981000000000002</c:v>
                </c:pt>
                <c:pt idx="406">
                  <c:v>43.988999999999997</c:v>
                </c:pt>
                <c:pt idx="407">
                  <c:v>43.997</c:v>
                </c:pt>
                <c:pt idx="408">
                  <c:v>44.005000000000003</c:v>
                </c:pt>
                <c:pt idx="409">
                  <c:v>44.012</c:v>
                </c:pt>
                <c:pt idx="410">
                  <c:v>44.02</c:v>
                </c:pt>
                <c:pt idx="411">
                  <c:v>44.027999999999999</c:v>
                </c:pt>
                <c:pt idx="412">
                  <c:v>44.034999999999997</c:v>
                </c:pt>
                <c:pt idx="413">
                  <c:v>44.042999999999999</c:v>
                </c:pt>
                <c:pt idx="414">
                  <c:v>44.05</c:v>
                </c:pt>
                <c:pt idx="415">
                  <c:v>44.058</c:v>
                </c:pt>
                <c:pt idx="416">
                  <c:v>44.064999999999998</c:v>
                </c:pt>
                <c:pt idx="417">
                  <c:v>44.073</c:v>
                </c:pt>
                <c:pt idx="418">
                  <c:v>44.08</c:v>
                </c:pt>
                <c:pt idx="419">
                  <c:v>44.088000000000001</c:v>
                </c:pt>
                <c:pt idx="420">
                  <c:v>44.094999999999999</c:v>
                </c:pt>
                <c:pt idx="421">
                  <c:v>44.101999999999997</c:v>
                </c:pt>
                <c:pt idx="422">
                  <c:v>44.11</c:v>
                </c:pt>
                <c:pt idx="423">
                  <c:v>44.116999999999997</c:v>
                </c:pt>
                <c:pt idx="424">
                  <c:v>44.124000000000002</c:v>
                </c:pt>
                <c:pt idx="425">
                  <c:v>44.131</c:v>
                </c:pt>
                <c:pt idx="426">
                  <c:v>44.137999999999998</c:v>
                </c:pt>
                <c:pt idx="427">
                  <c:v>44.145000000000003</c:v>
                </c:pt>
                <c:pt idx="428">
                  <c:v>44.152999999999999</c:v>
                </c:pt>
                <c:pt idx="429">
                  <c:v>44.16</c:v>
                </c:pt>
                <c:pt idx="430">
                  <c:v>44.167000000000002</c:v>
                </c:pt>
                <c:pt idx="431">
                  <c:v>44.173999999999999</c:v>
                </c:pt>
                <c:pt idx="432">
                  <c:v>44.180999999999997</c:v>
                </c:pt>
                <c:pt idx="433">
                  <c:v>44.188000000000002</c:v>
                </c:pt>
                <c:pt idx="434">
                  <c:v>44.195</c:v>
                </c:pt>
                <c:pt idx="435">
                  <c:v>44.201999999999998</c:v>
                </c:pt>
                <c:pt idx="436">
                  <c:v>44.209000000000003</c:v>
                </c:pt>
                <c:pt idx="437">
                  <c:v>44.216000000000001</c:v>
                </c:pt>
                <c:pt idx="438">
                  <c:v>44.222999999999999</c:v>
                </c:pt>
                <c:pt idx="439">
                  <c:v>44.23</c:v>
                </c:pt>
                <c:pt idx="440">
                  <c:v>44.237000000000002</c:v>
                </c:pt>
                <c:pt idx="441">
                  <c:v>44.244</c:v>
                </c:pt>
                <c:pt idx="442">
                  <c:v>44.250999999999998</c:v>
                </c:pt>
                <c:pt idx="443">
                  <c:v>44.256999999999998</c:v>
                </c:pt>
                <c:pt idx="444">
                  <c:v>44.264000000000003</c:v>
                </c:pt>
                <c:pt idx="445">
                  <c:v>44.271000000000001</c:v>
                </c:pt>
                <c:pt idx="446">
                  <c:v>44.277000000000001</c:v>
                </c:pt>
                <c:pt idx="447">
                  <c:v>44.283999999999999</c:v>
                </c:pt>
                <c:pt idx="448">
                  <c:v>44.290999999999997</c:v>
                </c:pt>
                <c:pt idx="449">
                  <c:v>44.298000000000002</c:v>
                </c:pt>
                <c:pt idx="450">
                  <c:v>44.305</c:v>
                </c:pt>
                <c:pt idx="451">
                  <c:v>44.311</c:v>
                </c:pt>
                <c:pt idx="452">
                  <c:v>44.317999999999998</c:v>
                </c:pt>
                <c:pt idx="453">
                  <c:v>44.325000000000003</c:v>
                </c:pt>
                <c:pt idx="454">
                  <c:v>44.331000000000003</c:v>
                </c:pt>
                <c:pt idx="455">
                  <c:v>44.338000000000001</c:v>
                </c:pt>
                <c:pt idx="456">
                  <c:v>44.344000000000001</c:v>
                </c:pt>
                <c:pt idx="457">
                  <c:v>44.350999999999999</c:v>
                </c:pt>
                <c:pt idx="458">
                  <c:v>44.357999999999997</c:v>
                </c:pt>
                <c:pt idx="459">
                  <c:v>44.363</c:v>
                </c:pt>
                <c:pt idx="460">
                  <c:v>44.37</c:v>
                </c:pt>
                <c:pt idx="461">
                  <c:v>44.375999999999998</c:v>
                </c:pt>
                <c:pt idx="462">
                  <c:v>44.383000000000003</c:v>
                </c:pt>
                <c:pt idx="463">
                  <c:v>44.389000000000003</c:v>
                </c:pt>
                <c:pt idx="464">
                  <c:v>44.396000000000001</c:v>
                </c:pt>
                <c:pt idx="465">
                  <c:v>44.402000000000001</c:v>
                </c:pt>
                <c:pt idx="466">
                  <c:v>44.408999999999999</c:v>
                </c:pt>
                <c:pt idx="467">
                  <c:v>44.414999999999999</c:v>
                </c:pt>
                <c:pt idx="468">
                  <c:v>44.420999999999999</c:v>
                </c:pt>
                <c:pt idx="469">
                  <c:v>44.427999999999997</c:v>
                </c:pt>
                <c:pt idx="470">
                  <c:v>44.433999999999997</c:v>
                </c:pt>
                <c:pt idx="471">
                  <c:v>44.44</c:v>
                </c:pt>
                <c:pt idx="472">
                  <c:v>44.447000000000003</c:v>
                </c:pt>
                <c:pt idx="473">
                  <c:v>44.451999999999998</c:v>
                </c:pt>
                <c:pt idx="474">
                  <c:v>44.457999999999998</c:v>
                </c:pt>
                <c:pt idx="475">
                  <c:v>44.465000000000003</c:v>
                </c:pt>
                <c:pt idx="476">
                  <c:v>44.470999999999997</c:v>
                </c:pt>
                <c:pt idx="477">
                  <c:v>44.476999999999997</c:v>
                </c:pt>
                <c:pt idx="478">
                  <c:v>44.482999999999997</c:v>
                </c:pt>
                <c:pt idx="479">
                  <c:v>44.49</c:v>
                </c:pt>
                <c:pt idx="480">
                  <c:v>44.496000000000002</c:v>
                </c:pt>
                <c:pt idx="481">
                  <c:v>44.502000000000002</c:v>
                </c:pt>
                <c:pt idx="482">
                  <c:v>44.508000000000003</c:v>
                </c:pt>
                <c:pt idx="483">
                  <c:v>44.514000000000003</c:v>
                </c:pt>
                <c:pt idx="484">
                  <c:v>44.52</c:v>
                </c:pt>
                <c:pt idx="485">
                  <c:v>44.526000000000003</c:v>
                </c:pt>
                <c:pt idx="486">
                  <c:v>44.531999999999996</c:v>
                </c:pt>
                <c:pt idx="487">
                  <c:v>44.537999999999997</c:v>
                </c:pt>
                <c:pt idx="488">
                  <c:v>44.543999999999997</c:v>
                </c:pt>
                <c:pt idx="489">
                  <c:v>44.55</c:v>
                </c:pt>
                <c:pt idx="490">
                  <c:v>44.555999999999997</c:v>
                </c:pt>
                <c:pt idx="491">
                  <c:v>44.561999999999998</c:v>
                </c:pt>
                <c:pt idx="492">
                  <c:v>44.567999999999998</c:v>
                </c:pt>
                <c:pt idx="493">
                  <c:v>44.573999999999998</c:v>
                </c:pt>
                <c:pt idx="494">
                  <c:v>44.58</c:v>
                </c:pt>
                <c:pt idx="495">
                  <c:v>44.585999999999999</c:v>
                </c:pt>
                <c:pt idx="496">
                  <c:v>44.591999999999999</c:v>
                </c:pt>
                <c:pt idx="497">
                  <c:v>44.597000000000001</c:v>
                </c:pt>
                <c:pt idx="498">
                  <c:v>44.603000000000002</c:v>
                </c:pt>
                <c:pt idx="499">
                  <c:v>44.607999999999997</c:v>
                </c:pt>
                <c:pt idx="500">
                  <c:v>44.613999999999997</c:v>
                </c:pt>
                <c:pt idx="501">
                  <c:v>44.62</c:v>
                </c:pt>
                <c:pt idx="502">
                  <c:v>44.625999999999998</c:v>
                </c:pt>
                <c:pt idx="503">
                  <c:v>44.631999999999998</c:v>
                </c:pt>
                <c:pt idx="504">
                  <c:v>44.637999999999998</c:v>
                </c:pt>
                <c:pt idx="505">
                  <c:v>44.643000000000001</c:v>
                </c:pt>
                <c:pt idx="506">
                  <c:v>44.649000000000001</c:v>
                </c:pt>
                <c:pt idx="507">
                  <c:v>44.655000000000001</c:v>
                </c:pt>
                <c:pt idx="508">
                  <c:v>44.661000000000001</c:v>
                </c:pt>
                <c:pt idx="509">
                  <c:v>44.665999999999997</c:v>
                </c:pt>
                <c:pt idx="510">
                  <c:v>44.671999999999997</c:v>
                </c:pt>
                <c:pt idx="511">
                  <c:v>44.677</c:v>
                </c:pt>
                <c:pt idx="512">
                  <c:v>44.683</c:v>
                </c:pt>
                <c:pt idx="513">
                  <c:v>44.688000000000002</c:v>
                </c:pt>
                <c:pt idx="514">
                  <c:v>44.694000000000003</c:v>
                </c:pt>
                <c:pt idx="515">
                  <c:v>44.7</c:v>
                </c:pt>
                <c:pt idx="516">
                  <c:v>44.704999999999998</c:v>
                </c:pt>
                <c:pt idx="517">
                  <c:v>44.710999999999999</c:v>
                </c:pt>
                <c:pt idx="518">
                  <c:v>44.716999999999999</c:v>
                </c:pt>
                <c:pt idx="519">
                  <c:v>44.722000000000001</c:v>
                </c:pt>
                <c:pt idx="520">
                  <c:v>44.728000000000002</c:v>
                </c:pt>
                <c:pt idx="521">
                  <c:v>44.732999999999997</c:v>
                </c:pt>
                <c:pt idx="522">
                  <c:v>44.738999999999997</c:v>
                </c:pt>
                <c:pt idx="523">
                  <c:v>44.744</c:v>
                </c:pt>
                <c:pt idx="524">
                  <c:v>44.749000000000002</c:v>
                </c:pt>
                <c:pt idx="525">
                  <c:v>44.755000000000003</c:v>
                </c:pt>
                <c:pt idx="526">
                  <c:v>44.76</c:v>
                </c:pt>
                <c:pt idx="527">
                  <c:v>44.765999999999998</c:v>
                </c:pt>
                <c:pt idx="528">
                  <c:v>44.771000000000001</c:v>
                </c:pt>
                <c:pt idx="529">
                  <c:v>44.777000000000001</c:v>
                </c:pt>
                <c:pt idx="530">
                  <c:v>44.781999999999996</c:v>
                </c:pt>
                <c:pt idx="531">
                  <c:v>44.787999999999997</c:v>
                </c:pt>
                <c:pt idx="532">
                  <c:v>44.792999999999999</c:v>
                </c:pt>
                <c:pt idx="533">
                  <c:v>44.798999999999999</c:v>
                </c:pt>
                <c:pt idx="534">
                  <c:v>44.802999999999997</c:v>
                </c:pt>
                <c:pt idx="535">
                  <c:v>44.808999999999997</c:v>
                </c:pt>
                <c:pt idx="536">
                  <c:v>44.814</c:v>
                </c:pt>
                <c:pt idx="537">
                  <c:v>44.819000000000003</c:v>
                </c:pt>
                <c:pt idx="538">
                  <c:v>44.825000000000003</c:v>
                </c:pt>
                <c:pt idx="539">
                  <c:v>44.83</c:v>
                </c:pt>
                <c:pt idx="540">
                  <c:v>44.835000000000001</c:v>
                </c:pt>
                <c:pt idx="541">
                  <c:v>44.841000000000001</c:v>
                </c:pt>
                <c:pt idx="542">
                  <c:v>44.845999999999997</c:v>
                </c:pt>
                <c:pt idx="543">
                  <c:v>44.850999999999999</c:v>
                </c:pt>
                <c:pt idx="544">
                  <c:v>44.856000000000002</c:v>
                </c:pt>
                <c:pt idx="545">
                  <c:v>44.860999999999997</c:v>
                </c:pt>
                <c:pt idx="546">
                  <c:v>44.866</c:v>
                </c:pt>
                <c:pt idx="547">
                  <c:v>44.872</c:v>
                </c:pt>
                <c:pt idx="548">
                  <c:v>44.877000000000002</c:v>
                </c:pt>
                <c:pt idx="549">
                  <c:v>44.881999999999998</c:v>
                </c:pt>
                <c:pt idx="550">
                  <c:v>44.887999999999998</c:v>
                </c:pt>
                <c:pt idx="551">
                  <c:v>44.893000000000001</c:v>
                </c:pt>
                <c:pt idx="552">
                  <c:v>44.898000000000003</c:v>
                </c:pt>
                <c:pt idx="553">
                  <c:v>44.902999999999999</c:v>
                </c:pt>
                <c:pt idx="554">
                  <c:v>44.908999999999999</c:v>
                </c:pt>
                <c:pt idx="555">
                  <c:v>44.912999999999997</c:v>
                </c:pt>
                <c:pt idx="556">
                  <c:v>44.917999999999999</c:v>
                </c:pt>
                <c:pt idx="557">
                  <c:v>44.923000000000002</c:v>
                </c:pt>
                <c:pt idx="558">
                  <c:v>44.927999999999997</c:v>
                </c:pt>
                <c:pt idx="559">
                  <c:v>44.933999999999997</c:v>
                </c:pt>
                <c:pt idx="560">
                  <c:v>44.939</c:v>
                </c:pt>
                <c:pt idx="561">
                  <c:v>44.944000000000003</c:v>
                </c:pt>
                <c:pt idx="562">
                  <c:v>44.948999999999998</c:v>
                </c:pt>
                <c:pt idx="563">
                  <c:v>44.954000000000001</c:v>
                </c:pt>
                <c:pt idx="564">
                  <c:v>44.959000000000003</c:v>
                </c:pt>
                <c:pt idx="565">
                  <c:v>44.963999999999999</c:v>
                </c:pt>
                <c:pt idx="566">
                  <c:v>44.969000000000001</c:v>
                </c:pt>
                <c:pt idx="567">
                  <c:v>44.973999999999997</c:v>
                </c:pt>
                <c:pt idx="568">
                  <c:v>44.978999999999999</c:v>
                </c:pt>
                <c:pt idx="569">
                  <c:v>44.984000000000002</c:v>
                </c:pt>
                <c:pt idx="570">
                  <c:v>44.988999999999997</c:v>
                </c:pt>
                <c:pt idx="571">
                  <c:v>44.994</c:v>
                </c:pt>
                <c:pt idx="572">
                  <c:v>44.999000000000002</c:v>
                </c:pt>
                <c:pt idx="573">
                  <c:v>45.003999999999998</c:v>
                </c:pt>
                <c:pt idx="574">
                  <c:v>45.009</c:v>
                </c:pt>
                <c:pt idx="575">
                  <c:v>45.012999999999998</c:v>
                </c:pt>
                <c:pt idx="576">
                  <c:v>45.018000000000001</c:v>
                </c:pt>
                <c:pt idx="577">
                  <c:v>45.023000000000003</c:v>
                </c:pt>
                <c:pt idx="578">
                  <c:v>45.027999999999999</c:v>
                </c:pt>
                <c:pt idx="579">
                  <c:v>45.033000000000001</c:v>
                </c:pt>
                <c:pt idx="580">
                  <c:v>45.037999999999997</c:v>
                </c:pt>
                <c:pt idx="581">
                  <c:v>45.042999999999999</c:v>
                </c:pt>
                <c:pt idx="582">
                  <c:v>45.048000000000002</c:v>
                </c:pt>
                <c:pt idx="583">
                  <c:v>45.052999999999997</c:v>
                </c:pt>
                <c:pt idx="584">
                  <c:v>45.057000000000002</c:v>
                </c:pt>
                <c:pt idx="585">
                  <c:v>45.061999999999998</c:v>
                </c:pt>
                <c:pt idx="586">
                  <c:v>45.067</c:v>
                </c:pt>
                <c:pt idx="587">
                  <c:v>45.072000000000003</c:v>
                </c:pt>
                <c:pt idx="588">
                  <c:v>45.076999999999998</c:v>
                </c:pt>
                <c:pt idx="589">
                  <c:v>45.082000000000001</c:v>
                </c:pt>
                <c:pt idx="590">
                  <c:v>45.085999999999999</c:v>
                </c:pt>
                <c:pt idx="591">
                  <c:v>45.091000000000001</c:v>
                </c:pt>
                <c:pt idx="592">
                  <c:v>45.095999999999997</c:v>
                </c:pt>
                <c:pt idx="593">
                  <c:v>45.1</c:v>
                </c:pt>
                <c:pt idx="594">
                  <c:v>45.104999999999997</c:v>
                </c:pt>
                <c:pt idx="595">
                  <c:v>45.11</c:v>
                </c:pt>
                <c:pt idx="596">
                  <c:v>45.115000000000002</c:v>
                </c:pt>
                <c:pt idx="597">
                  <c:v>45.12</c:v>
                </c:pt>
                <c:pt idx="598">
                  <c:v>45.124000000000002</c:v>
                </c:pt>
                <c:pt idx="599">
                  <c:v>45.128999999999998</c:v>
                </c:pt>
                <c:pt idx="600">
                  <c:v>45.134</c:v>
                </c:pt>
                <c:pt idx="601">
                  <c:v>45.139000000000003</c:v>
                </c:pt>
                <c:pt idx="602">
                  <c:v>45.143999999999998</c:v>
                </c:pt>
                <c:pt idx="603">
                  <c:v>45.148000000000003</c:v>
                </c:pt>
                <c:pt idx="604">
                  <c:v>45.152000000000001</c:v>
                </c:pt>
                <c:pt idx="605">
                  <c:v>45.156999999999996</c:v>
                </c:pt>
                <c:pt idx="606">
                  <c:v>45.161999999999999</c:v>
                </c:pt>
                <c:pt idx="607">
                  <c:v>45.167000000000002</c:v>
                </c:pt>
                <c:pt idx="608">
                  <c:v>45.170999999999999</c:v>
                </c:pt>
                <c:pt idx="609">
                  <c:v>45.176000000000002</c:v>
                </c:pt>
                <c:pt idx="610">
                  <c:v>45.180999999999997</c:v>
                </c:pt>
                <c:pt idx="611">
                  <c:v>45.186</c:v>
                </c:pt>
                <c:pt idx="612">
                  <c:v>45.189</c:v>
                </c:pt>
                <c:pt idx="613">
                  <c:v>45.194000000000003</c:v>
                </c:pt>
                <c:pt idx="614">
                  <c:v>45.198999999999998</c:v>
                </c:pt>
                <c:pt idx="615">
                  <c:v>45.204000000000001</c:v>
                </c:pt>
                <c:pt idx="616">
                  <c:v>45.207999999999998</c:v>
                </c:pt>
                <c:pt idx="617">
                  <c:v>45.213000000000001</c:v>
                </c:pt>
                <c:pt idx="618">
                  <c:v>45.218000000000004</c:v>
                </c:pt>
                <c:pt idx="619">
                  <c:v>45.222000000000001</c:v>
                </c:pt>
                <c:pt idx="620">
                  <c:v>45.225999999999999</c:v>
                </c:pt>
                <c:pt idx="621">
                  <c:v>45.231000000000002</c:v>
                </c:pt>
                <c:pt idx="622">
                  <c:v>45.234999999999999</c:v>
                </c:pt>
                <c:pt idx="623">
                  <c:v>45.24</c:v>
                </c:pt>
                <c:pt idx="624">
                  <c:v>45.244999999999997</c:v>
                </c:pt>
                <c:pt idx="625">
                  <c:v>45.249000000000002</c:v>
                </c:pt>
                <c:pt idx="626">
                  <c:v>45.253999999999998</c:v>
                </c:pt>
                <c:pt idx="627">
                  <c:v>45.259</c:v>
                </c:pt>
                <c:pt idx="628">
                  <c:v>45.262999999999998</c:v>
                </c:pt>
                <c:pt idx="629">
                  <c:v>45.267000000000003</c:v>
                </c:pt>
                <c:pt idx="630">
                  <c:v>45.271000000000001</c:v>
                </c:pt>
                <c:pt idx="631">
                  <c:v>45.276000000000003</c:v>
                </c:pt>
                <c:pt idx="632">
                  <c:v>45.280999999999999</c:v>
                </c:pt>
                <c:pt idx="633">
                  <c:v>45.284999999999997</c:v>
                </c:pt>
                <c:pt idx="634">
                  <c:v>45.29</c:v>
                </c:pt>
                <c:pt idx="635">
                  <c:v>45.293999999999997</c:v>
                </c:pt>
                <c:pt idx="636">
                  <c:v>45.298999999999999</c:v>
                </c:pt>
                <c:pt idx="637">
                  <c:v>45.302</c:v>
                </c:pt>
                <c:pt idx="638">
                  <c:v>45.307000000000002</c:v>
                </c:pt>
                <c:pt idx="639">
                  <c:v>45.311999999999998</c:v>
                </c:pt>
                <c:pt idx="640">
                  <c:v>45.316000000000003</c:v>
                </c:pt>
                <c:pt idx="641">
                  <c:v>45.320999999999998</c:v>
                </c:pt>
                <c:pt idx="642">
                  <c:v>45.325000000000003</c:v>
                </c:pt>
                <c:pt idx="643">
                  <c:v>45.33</c:v>
                </c:pt>
                <c:pt idx="644">
                  <c:v>45.334000000000003</c:v>
                </c:pt>
                <c:pt idx="645">
                  <c:v>45.338999999999999</c:v>
                </c:pt>
                <c:pt idx="646">
                  <c:v>45.341999999999999</c:v>
                </c:pt>
                <c:pt idx="647">
                  <c:v>45.347000000000001</c:v>
                </c:pt>
                <c:pt idx="648">
                  <c:v>45.350999999999999</c:v>
                </c:pt>
                <c:pt idx="649">
                  <c:v>45.356000000000002</c:v>
                </c:pt>
                <c:pt idx="650">
                  <c:v>45.36</c:v>
                </c:pt>
                <c:pt idx="651">
                  <c:v>45.365000000000002</c:v>
                </c:pt>
                <c:pt idx="652">
                  <c:v>45.369</c:v>
                </c:pt>
                <c:pt idx="653">
                  <c:v>45.372999999999998</c:v>
                </c:pt>
                <c:pt idx="654">
                  <c:v>45.377000000000002</c:v>
                </c:pt>
                <c:pt idx="655">
                  <c:v>45.381</c:v>
                </c:pt>
                <c:pt idx="656">
                  <c:v>45.386000000000003</c:v>
                </c:pt>
                <c:pt idx="657">
                  <c:v>45.39</c:v>
                </c:pt>
                <c:pt idx="658">
                  <c:v>45.395000000000003</c:v>
                </c:pt>
                <c:pt idx="659">
                  <c:v>45.399000000000001</c:v>
                </c:pt>
                <c:pt idx="660">
                  <c:v>45.404000000000003</c:v>
                </c:pt>
                <c:pt idx="661">
                  <c:v>45.408000000000001</c:v>
                </c:pt>
                <c:pt idx="662">
                  <c:v>45.411000000000001</c:v>
                </c:pt>
                <c:pt idx="663">
                  <c:v>45.415999999999997</c:v>
                </c:pt>
                <c:pt idx="664">
                  <c:v>45.42</c:v>
                </c:pt>
                <c:pt idx="665">
                  <c:v>45.423999999999999</c:v>
                </c:pt>
                <c:pt idx="666">
                  <c:v>45.429000000000002</c:v>
                </c:pt>
                <c:pt idx="667">
                  <c:v>45.433</c:v>
                </c:pt>
                <c:pt idx="668">
                  <c:v>45.438000000000002</c:v>
                </c:pt>
                <c:pt idx="669">
                  <c:v>45.442</c:v>
                </c:pt>
                <c:pt idx="670">
                  <c:v>45.445</c:v>
                </c:pt>
                <c:pt idx="671">
                  <c:v>45.45</c:v>
                </c:pt>
                <c:pt idx="672">
                  <c:v>45.454000000000001</c:v>
                </c:pt>
                <c:pt idx="673">
                  <c:v>45.457999999999998</c:v>
                </c:pt>
                <c:pt idx="674">
                  <c:v>45.463000000000001</c:v>
                </c:pt>
                <c:pt idx="675">
                  <c:v>45.466999999999999</c:v>
                </c:pt>
                <c:pt idx="676">
                  <c:v>45.470999999999997</c:v>
                </c:pt>
                <c:pt idx="677">
                  <c:v>45.475999999999999</c:v>
                </c:pt>
                <c:pt idx="678">
                  <c:v>45.478999999999999</c:v>
                </c:pt>
                <c:pt idx="679">
                  <c:v>45.482999999999997</c:v>
                </c:pt>
                <c:pt idx="680">
                  <c:v>45.488</c:v>
                </c:pt>
                <c:pt idx="681">
                  <c:v>45.491999999999997</c:v>
                </c:pt>
                <c:pt idx="682">
                  <c:v>45.496000000000002</c:v>
                </c:pt>
                <c:pt idx="683">
                  <c:v>45.5</c:v>
                </c:pt>
                <c:pt idx="684">
                  <c:v>45.505000000000003</c:v>
                </c:pt>
                <c:pt idx="685">
                  <c:v>45.509</c:v>
                </c:pt>
                <c:pt idx="686">
                  <c:v>45.512</c:v>
                </c:pt>
                <c:pt idx="687">
                  <c:v>45.517000000000003</c:v>
                </c:pt>
                <c:pt idx="688">
                  <c:v>45.521000000000001</c:v>
                </c:pt>
                <c:pt idx="689">
                  <c:v>45.524999999999999</c:v>
                </c:pt>
                <c:pt idx="690">
                  <c:v>45.529000000000003</c:v>
                </c:pt>
                <c:pt idx="691">
                  <c:v>45.533999999999999</c:v>
                </c:pt>
                <c:pt idx="692">
                  <c:v>45.537999999999997</c:v>
                </c:pt>
                <c:pt idx="693">
                  <c:v>45.542000000000002</c:v>
                </c:pt>
                <c:pt idx="694">
                  <c:v>45.545000000000002</c:v>
                </c:pt>
                <c:pt idx="695">
                  <c:v>45.548999999999999</c:v>
                </c:pt>
                <c:pt idx="696">
                  <c:v>45.554000000000002</c:v>
                </c:pt>
                <c:pt idx="697">
                  <c:v>45.558</c:v>
                </c:pt>
                <c:pt idx="698">
                  <c:v>45.561999999999998</c:v>
                </c:pt>
                <c:pt idx="699">
                  <c:v>45.566000000000003</c:v>
                </c:pt>
                <c:pt idx="700">
                  <c:v>45.57</c:v>
                </c:pt>
                <c:pt idx="701">
                  <c:v>45.573999999999998</c:v>
                </c:pt>
                <c:pt idx="702">
                  <c:v>45.578000000000003</c:v>
                </c:pt>
                <c:pt idx="703">
                  <c:v>45.582000000000001</c:v>
                </c:pt>
                <c:pt idx="704">
                  <c:v>45.585999999999999</c:v>
                </c:pt>
                <c:pt idx="705">
                  <c:v>45.59</c:v>
                </c:pt>
                <c:pt idx="706">
                  <c:v>45.594000000000001</c:v>
                </c:pt>
                <c:pt idx="707">
                  <c:v>45.597999999999999</c:v>
                </c:pt>
                <c:pt idx="708">
                  <c:v>45.603000000000002</c:v>
                </c:pt>
                <c:pt idx="709">
                  <c:v>45.606000000000002</c:v>
                </c:pt>
                <c:pt idx="710">
                  <c:v>45.61</c:v>
                </c:pt>
                <c:pt idx="711">
                  <c:v>45.613999999999997</c:v>
                </c:pt>
                <c:pt idx="712">
                  <c:v>45.618000000000002</c:v>
                </c:pt>
                <c:pt idx="713">
                  <c:v>45.622</c:v>
                </c:pt>
                <c:pt idx="714">
                  <c:v>45.625999999999998</c:v>
                </c:pt>
                <c:pt idx="715">
                  <c:v>45.631</c:v>
                </c:pt>
                <c:pt idx="716">
                  <c:v>45.634999999999998</c:v>
                </c:pt>
                <c:pt idx="717">
                  <c:v>45.637999999999998</c:v>
                </c:pt>
                <c:pt idx="718">
                  <c:v>45.642000000000003</c:v>
                </c:pt>
                <c:pt idx="719">
                  <c:v>45.646000000000001</c:v>
                </c:pt>
                <c:pt idx="720">
                  <c:v>45.65</c:v>
                </c:pt>
                <c:pt idx="721">
                  <c:v>45.654000000000003</c:v>
                </c:pt>
                <c:pt idx="722">
                  <c:v>45.658000000000001</c:v>
                </c:pt>
                <c:pt idx="723">
                  <c:v>45.661999999999999</c:v>
                </c:pt>
                <c:pt idx="724">
                  <c:v>45.665999999999997</c:v>
                </c:pt>
                <c:pt idx="725">
                  <c:v>45.668999999999997</c:v>
                </c:pt>
                <c:pt idx="726">
                  <c:v>45.673000000000002</c:v>
                </c:pt>
                <c:pt idx="727">
                  <c:v>45.677</c:v>
                </c:pt>
                <c:pt idx="728">
                  <c:v>45.680999999999997</c:v>
                </c:pt>
                <c:pt idx="729">
                  <c:v>45.685000000000002</c:v>
                </c:pt>
                <c:pt idx="730">
                  <c:v>45.689</c:v>
                </c:pt>
              </c:numCache>
            </c:numRef>
          </c:yVal>
          <c:smooth val="1"/>
          <c:extLst>
            <c:ext xmlns:c16="http://schemas.microsoft.com/office/drawing/2014/chart" uri="{C3380CC4-5D6E-409C-BE32-E72D297353CC}">
              <c16:uniqueId val="{00000001-6E78-4751-A7C9-D387C58484DB}"/>
            </c:ext>
          </c:extLst>
        </c:ser>
        <c:ser>
          <c:idx val="0"/>
          <c:order val="5"/>
          <c:tx>
            <c:strRef>
              <c:f>'Head Circ Data'!$J$1</c:f>
              <c:strCache>
                <c:ptCount val="1"/>
                <c:pt idx="0">
                  <c:v>Infant</c:v>
                </c:pt>
              </c:strCache>
            </c:strRef>
          </c:tx>
          <c:spPr>
            <a:ln w="25400" cap="rnd">
              <a:noFill/>
              <a:round/>
            </a:ln>
            <a:effectLst/>
          </c:spPr>
          <c:marker>
            <c:symbol val="circle"/>
            <c:size val="7"/>
            <c:spPr>
              <a:solidFill>
                <a:schemeClr val="bg1">
                  <a:alpha val="75000"/>
                </a:schemeClr>
              </a:solidFill>
              <a:ln w="25400">
                <a:solidFill>
                  <a:schemeClr val="accent5">
                    <a:lumMod val="75000"/>
                  </a:schemeClr>
                </a:solidFill>
              </a:ln>
              <a:effectLst/>
            </c:spPr>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Data'!$J$2:$J$732</c:f>
              <c:numCache>
                <c:formatCode>General</c:formatCode>
                <c:ptCount val="731"/>
                <c:pt idx="0">
                  <c:v>35.56</c:v>
                </c:pt>
                <c:pt idx="1">
                  <c:v>#N/A</c:v>
                </c:pt>
                <c:pt idx="2">
                  <c:v>35.56</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37.340000000000003</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42.16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42.25</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43.94</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45.21</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45.97</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48.01</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6E78-4751-A7C9-D387C58484DB}"/>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5">
                  <a:lumMod val="60000"/>
                  <a:lumOff val="40000"/>
                </a:schemeClr>
              </a:solidFill>
              <a:round/>
            </a:ln>
            <a:effectLst/>
          </c:spPr>
        </c:majorGridlines>
        <c:minorGridlines>
          <c:spPr>
            <a:ln w="6350" cap="flat" cmpd="sng" algn="ctr">
              <a:solidFill>
                <a:schemeClr val="accent5">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5"/>
                    </a:solidFill>
                    <a:latin typeface="+mn-lt"/>
                    <a:ea typeface="+mn-ea"/>
                    <a:cs typeface="+mn-cs"/>
                  </a:defRPr>
                </a:pPr>
                <a:r>
                  <a:rPr lang="en-US" sz="900" b="1">
                    <a:solidFill>
                      <a:schemeClr val="accent5"/>
                    </a:solidFill>
                  </a:rPr>
                  <a:t>Age</a:t>
                </a:r>
                <a:r>
                  <a:rPr lang="en-US" sz="900" baseline="0">
                    <a:solidFill>
                      <a:schemeClr val="accent5"/>
                    </a:solidFill>
                  </a:rPr>
                  <a:t> (Days)</a:t>
                </a:r>
                <a:endParaRPr lang="en-US" sz="900">
                  <a:solidFill>
                    <a:schemeClr val="accent5"/>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5"/>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5"/>
            </a:solidFill>
            <a:round/>
          </a:ln>
          <a:effectLst/>
        </c:spPr>
        <c:txPr>
          <a:bodyPr rot="-60000000" spcFirstLastPara="1" vertOverflow="ellipsis" vert="horz" wrap="square" anchor="ctr" anchorCtr="1"/>
          <a:lstStyle/>
          <a:p>
            <a:pPr>
              <a:defRPr sz="800" b="0" i="0" u="none" strike="noStrike" kern="1200" baseline="0">
                <a:solidFill>
                  <a:schemeClr val="accent5"/>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52"/>
          <c:min val="31"/>
        </c:scaling>
        <c:delete val="0"/>
        <c:axPos val="l"/>
        <c:majorGridlines>
          <c:spPr>
            <a:ln w="6350" cap="flat" cmpd="sng" algn="ctr">
              <a:solidFill>
                <a:schemeClr val="accent5">
                  <a:lumMod val="60000"/>
                  <a:lumOff val="40000"/>
                </a:schemeClr>
              </a:solidFill>
              <a:round/>
            </a:ln>
            <a:effectLst/>
          </c:spPr>
        </c:majorGridlines>
        <c:minorGridlines>
          <c:spPr>
            <a:ln w="6350" cap="flat" cmpd="sng" algn="ctr">
              <a:solidFill>
                <a:schemeClr val="accent5">
                  <a:lumMod val="20000"/>
                  <a:lumOff val="80000"/>
                </a:schemeClr>
              </a:solidFill>
              <a:round/>
            </a:ln>
            <a:effectLst/>
          </c:spPr>
        </c:minorGridlines>
        <c:numFmt formatCode="0" sourceLinked="0"/>
        <c:majorTickMark val="none"/>
        <c:minorTickMark val="none"/>
        <c:tickLblPos val="nextTo"/>
        <c:spPr>
          <a:noFill/>
          <a:ln>
            <a:solidFill>
              <a:schemeClr val="accent5"/>
            </a:solidFill>
          </a:ln>
          <a:effectLst/>
        </c:spPr>
        <c:txPr>
          <a:bodyPr rot="-60000000" spcFirstLastPara="1" vertOverflow="ellipsis" vert="horz" wrap="square" anchor="ctr" anchorCtr="1"/>
          <a:lstStyle/>
          <a:p>
            <a:pPr>
              <a:defRPr sz="900" b="0" i="0" u="none" strike="noStrike" kern="1200" baseline="0">
                <a:solidFill>
                  <a:schemeClr val="accent5"/>
                </a:solidFill>
                <a:latin typeface="Arial Narrow" panose="020B0606020202030204" pitchFamily="34" charset="0"/>
                <a:ea typeface="+mn-ea"/>
                <a:cs typeface="+mn-cs"/>
              </a:defRPr>
            </a:pPr>
            <a:endParaRPr lang="en-US"/>
          </a:p>
        </c:txPr>
        <c:crossAx val="702761112"/>
        <c:crossesAt val="1"/>
        <c:crossBetween val="midCat"/>
        <c:majorUnit val="1"/>
        <c:min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alpha val="20000"/>
      </a:schemeClr>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r>
              <a:rPr lang="en-US" b="1">
                <a:solidFill>
                  <a:schemeClr val="accent2"/>
                </a:solidFill>
              </a:rPr>
              <a:t>Weight</a:t>
            </a:r>
            <a:r>
              <a:rPr lang="en-US">
                <a:solidFill>
                  <a:schemeClr val="accent2"/>
                </a:solidFill>
              </a:rPr>
              <a:t> (kg) </a:t>
            </a:r>
            <a:r>
              <a:rPr lang="en-US" b="1">
                <a:solidFill>
                  <a:schemeClr val="accent2"/>
                </a:solidFill>
              </a:rPr>
              <a:t>vs Age </a:t>
            </a:r>
            <a:r>
              <a:rPr lang="en-US">
                <a:solidFill>
                  <a:schemeClr val="accent2"/>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endParaRPr lang="en-US"/>
        </a:p>
      </c:txPr>
    </c:title>
    <c:autoTitleDeleted val="0"/>
    <c:plotArea>
      <c:layout/>
      <c:scatterChart>
        <c:scatterStyle val="lineMarker"/>
        <c:varyColors val="0"/>
        <c:ser>
          <c:idx val="5"/>
          <c:order val="0"/>
          <c:tx>
            <c:strRef>
              <c:f>'Weight Data'!$I$1</c:f>
              <c:strCache>
                <c:ptCount val="1"/>
                <c:pt idx="0">
                  <c:v>97%</c:v>
                </c:pt>
              </c:strCache>
            </c:strRef>
          </c:tx>
          <c:spPr>
            <a:ln w="19050" cap="rnd">
              <a:solidFill>
                <a:schemeClr val="accent2"/>
              </a:solidFill>
              <a:round/>
            </a:ln>
            <a:effectLst/>
          </c:spPr>
          <c:marker>
            <c:symbol val="none"/>
          </c:marker>
          <c:yVal>
            <c:numRef>
              <c:f>'Weight Data'!$I$2:$I$732</c:f>
              <c:numCache>
                <c:formatCode>0.00</c:formatCode>
                <c:ptCount val="731"/>
                <c:pt idx="0">
                  <c:v>4.3499999999999996</c:v>
                </c:pt>
                <c:pt idx="1">
                  <c:v>4.3239999999999998</c:v>
                </c:pt>
                <c:pt idx="2">
                  <c:v>4.3499999999999996</c:v>
                </c:pt>
                <c:pt idx="3">
                  <c:v>4.3819999999999997</c:v>
                </c:pt>
                <c:pt idx="4">
                  <c:v>4.4180000000000001</c:v>
                </c:pt>
                <c:pt idx="5">
                  <c:v>4.4560000000000004</c:v>
                </c:pt>
                <c:pt idx="6">
                  <c:v>4.4950000000000001</c:v>
                </c:pt>
                <c:pt idx="7">
                  <c:v>4.5350000000000001</c:v>
                </c:pt>
                <c:pt idx="8">
                  <c:v>4.577</c:v>
                </c:pt>
                <c:pt idx="9">
                  <c:v>4.6189999999999998</c:v>
                </c:pt>
                <c:pt idx="10">
                  <c:v>4.6630000000000003</c:v>
                </c:pt>
                <c:pt idx="11">
                  <c:v>4.7080000000000002</c:v>
                </c:pt>
                <c:pt idx="12">
                  <c:v>4.7549999999999999</c:v>
                </c:pt>
                <c:pt idx="13">
                  <c:v>4.8040000000000003</c:v>
                </c:pt>
                <c:pt idx="14">
                  <c:v>4.8540000000000001</c:v>
                </c:pt>
                <c:pt idx="15">
                  <c:v>4.9050000000000002</c:v>
                </c:pt>
                <c:pt idx="16">
                  <c:v>4.9569999999999999</c:v>
                </c:pt>
                <c:pt idx="17">
                  <c:v>5.01</c:v>
                </c:pt>
                <c:pt idx="18">
                  <c:v>5.0629999999999997</c:v>
                </c:pt>
                <c:pt idx="19">
                  <c:v>5.1159999999999997</c:v>
                </c:pt>
                <c:pt idx="20">
                  <c:v>5.1689999999999996</c:v>
                </c:pt>
                <c:pt idx="21">
                  <c:v>5.2229999999999999</c:v>
                </c:pt>
                <c:pt idx="22">
                  <c:v>5.2759999999999998</c:v>
                </c:pt>
                <c:pt idx="23">
                  <c:v>5.3289999999999997</c:v>
                </c:pt>
                <c:pt idx="24">
                  <c:v>5.3810000000000002</c:v>
                </c:pt>
                <c:pt idx="25">
                  <c:v>5.4340000000000002</c:v>
                </c:pt>
                <c:pt idx="26">
                  <c:v>5.4859999999999998</c:v>
                </c:pt>
                <c:pt idx="27">
                  <c:v>5.5369999999999999</c:v>
                </c:pt>
                <c:pt idx="28">
                  <c:v>5.5890000000000004</c:v>
                </c:pt>
                <c:pt idx="29">
                  <c:v>5.6390000000000002</c:v>
                </c:pt>
                <c:pt idx="30">
                  <c:v>5.69</c:v>
                </c:pt>
                <c:pt idx="31">
                  <c:v>5.74</c:v>
                </c:pt>
                <c:pt idx="32">
                  <c:v>5.7889999999999997</c:v>
                </c:pt>
                <c:pt idx="33">
                  <c:v>5.8380000000000001</c:v>
                </c:pt>
                <c:pt idx="34">
                  <c:v>5.8860000000000001</c:v>
                </c:pt>
                <c:pt idx="35">
                  <c:v>5.9340000000000002</c:v>
                </c:pt>
                <c:pt idx="36">
                  <c:v>5.9809999999999999</c:v>
                </c:pt>
                <c:pt idx="37">
                  <c:v>6.0279999999999996</c:v>
                </c:pt>
                <c:pt idx="38">
                  <c:v>6.0739999999999998</c:v>
                </c:pt>
                <c:pt idx="39">
                  <c:v>6.1189999999999998</c:v>
                </c:pt>
                <c:pt idx="40">
                  <c:v>6.1639999999999997</c:v>
                </c:pt>
                <c:pt idx="41">
                  <c:v>6.2080000000000002</c:v>
                </c:pt>
                <c:pt idx="42">
                  <c:v>6.2519999999999998</c:v>
                </c:pt>
                <c:pt idx="43">
                  <c:v>6.2960000000000003</c:v>
                </c:pt>
                <c:pt idx="44">
                  <c:v>6.3390000000000004</c:v>
                </c:pt>
                <c:pt idx="45">
                  <c:v>6.3810000000000002</c:v>
                </c:pt>
                <c:pt idx="46">
                  <c:v>6.423</c:v>
                </c:pt>
                <c:pt idx="47">
                  <c:v>6.4640000000000004</c:v>
                </c:pt>
                <c:pt idx="48">
                  <c:v>6.5049999999999999</c:v>
                </c:pt>
                <c:pt idx="49">
                  <c:v>6.5449999999999999</c:v>
                </c:pt>
                <c:pt idx="50">
                  <c:v>6.585</c:v>
                </c:pt>
                <c:pt idx="51">
                  <c:v>6.625</c:v>
                </c:pt>
                <c:pt idx="52">
                  <c:v>6.6639999999999997</c:v>
                </c:pt>
                <c:pt idx="53">
                  <c:v>6.702</c:v>
                </c:pt>
                <c:pt idx="54">
                  <c:v>6.7409999999999997</c:v>
                </c:pt>
                <c:pt idx="55">
                  <c:v>6.7779999999999996</c:v>
                </c:pt>
                <c:pt idx="56">
                  <c:v>6.8159999999999998</c:v>
                </c:pt>
                <c:pt idx="57">
                  <c:v>6.8520000000000003</c:v>
                </c:pt>
                <c:pt idx="58">
                  <c:v>6.8890000000000002</c:v>
                </c:pt>
                <c:pt idx="59">
                  <c:v>6.9249999999999998</c:v>
                </c:pt>
                <c:pt idx="60">
                  <c:v>6.9610000000000003</c:v>
                </c:pt>
                <c:pt idx="61">
                  <c:v>6.9960000000000004</c:v>
                </c:pt>
                <c:pt idx="62">
                  <c:v>7.0309999999999997</c:v>
                </c:pt>
                <c:pt idx="63">
                  <c:v>7.0659999999999998</c:v>
                </c:pt>
                <c:pt idx="64">
                  <c:v>7.1</c:v>
                </c:pt>
                <c:pt idx="65">
                  <c:v>7.1340000000000003</c:v>
                </c:pt>
                <c:pt idx="66">
                  <c:v>7.1680000000000001</c:v>
                </c:pt>
                <c:pt idx="67">
                  <c:v>7.2009999999999996</c:v>
                </c:pt>
                <c:pt idx="68">
                  <c:v>7.234</c:v>
                </c:pt>
                <c:pt idx="69">
                  <c:v>7.266</c:v>
                </c:pt>
                <c:pt idx="70">
                  <c:v>7.298</c:v>
                </c:pt>
                <c:pt idx="71">
                  <c:v>7.33</c:v>
                </c:pt>
                <c:pt idx="72">
                  <c:v>7.3620000000000001</c:v>
                </c:pt>
                <c:pt idx="73">
                  <c:v>7.3929999999999998</c:v>
                </c:pt>
                <c:pt idx="74">
                  <c:v>7.4240000000000004</c:v>
                </c:pt>
                <c:pt idx="75">
                  <c:v>7.4550000000000001</c:v>
                </c:pt>
                <c:pt idx="76">
                  <c:v>7.4850000000000003</c:v>
                </c:pt>
                <c:pt idx="77">
                  <c:v>7.5149999999999997</c:v>
                </c:pt>
                <c:pt idx="78">
                  <c:v>7.5449999999999999</c:v>
                </c:pt>
                <c:pt idx="79">
                  <c:v>7.5750000000000002</c:v>
                </c:pt>
                <c:pt idx="80">
                  <c:v>7.6040000000000001</c:v>
                </c:pt>
                <c:pt idx="81">
                  <c:v>7.633</c:v>
                </c:pt>
                <c:pt idx="82">
                  <c:v>7.6619999999999999</c:v>
                </c:pt>
                <c:pt idx="83">
                  <c:v>7.69</c:v>
                </c:pt>
                <c:pt idx="84">
                  <c:v>7.718</c:v>
                </c:pt>
                <c:pt idx="85">
                  <c:v>7.7460000000000004</c:v>
                </c:pt>
                <c:pt idx="86">
                  <c:v>7.774</c:v>
                </c:pt>
                <c:pt idx="87">
                  <c:v>7.8010000000000002</c:v>
                </c:pt>
                <c:pt idx="88">
                  <c:v>7.8280000000000003</c:v>
                </c:pt>
                <c:pt idx="89">
                  <c:v>7.8550000000000004</c:v>
                </c:pt>
                <c:pt idx="90">
                  <c:v>7.8819999999999997</c:v>
                </c:pt>
                <c:pt idx="91">
                  <c:v>7.9089999999999998</c:v>
                </c:pt>
                <c:pt idx="92">
                  <c:v>7.9349999999999996</c:v>
                </c:pt>
                <c:pt idx="93">
                  <c:v>7.9610000000000003</c:v>
                </c:pt>
                <c:pt idx="94">
                  <c:v>7.9870000000000001</c:v>
                </c:pt>
                <c:pt idx="95">
                  <c:v>8.0129999999999999</c:v>
                </c:pt>
                <c:pt idx="96">
                  <c:v>8.0380000000000003</c:v>
                </c:pt>
                <c:pt idx="97">
                  <c:v>8.0630000000000006</c:v>
                </c:pt>
                <c:pt idx="98">
                  <c:v>8.0879999999999992</c:v>
                </c:pt>
                <c:pt idx="99">
                  <c:v>8.1129999999999995</c:v>
                </c:pt>
                <c:pt idx="100">
                  <c:v>8.1379999999999999</c:v>
                </c:pt>
                <c:pt idx="101">
                  <c:v>8.1630000000000003</c:v>
                </c:pt>
                <c:pt idx="102">
                  <c:v>8.1869999999999994</c:v>
                </c:pt>
                <c:pt idx="103">
                  <c:v>8.2110000000000003</c:v>
                </c:pt>
                <c:pt idx="104">
                  <c:v>8.2349999999999994</c:v>
                </c:pt>
                <c:pt idx="105">
                  <c:v>8.2590000000000003</c:v>
                </c:pt>
                <c:pt idx="106">
                  <c:v>8.282</c:v>
                </c:pt>
                <c:pt idx="107">
                  <c:v>8.3059999999999992</c:v>
                </c:pt>
                <c:pt idx="108">
                  <c:v>8.3290000000000006</c:v>
                </c:pt>
                <c:pt idx="109">
                  <c:v>8.3520000000000003</c:v>
                </c:pt>
                <c:pt idx="110">
                  <c:v>8.375</c:v>
                </c:pt>
                <c:pt idx="111">
                  <c:v>8.3979999999999997</c:v>
                </c:pt>
                <c:pt idx="112">
                  <c:v>8.42</c:v>
                </c:pt>
                <c:pt idx="113">
                  <c:v>8.4429999999999996</c:v>
                </c:pt>
                <c:pt idx="114">
                  <c:v>8.4649999999999999</c:v>
                </c:pt>
                <c:pt idx="115">
                  <c:v>8.4870000000000001</c:v>
                </c:pt>
                <c:pt idx="116">
                  <c:v>8.5090000000000003</c:v>
                </c:pt>
                <c:pt idx="117">
                  <c:v>8.5310000000000006</c:v>
                </c:pt>
                <c:pt idx="118">
                  <c:v>8.5530000000000008</c:v>
                </c:pt>
                <c:pt idx="119">
                  <c:v>8.5749999999999993</c:v>
                </c:pt>
                <c:pt idx="120">
                  <c:v>8.5960000000000001</c:v>
                </c:pt>
                <c:pt idx="121">
                  <c:v>8.6170000000000009</c:v>
                </c:pt>
                <c:pt idx="122">
                  <c:v>8.6389999999999993</c:v>
                </c:pt>
                <c:pt idx="123">
                  <c:v>8.66</c:v>
                </c:pt>
                <c:pt idx="124">
                  <c:v>8.6809999999999992</c:v>
                </c:pt>
                <c:pt idx="125">
                  <c:v>8.7010000000000005</c:v>
                </c:pt>
                <c:pt idx="126">
                  <c:v>8.7219999999999995</c:v>
                </c:pt>
                <c:pt idx="127">
                  <c:v>8.7430000000000003</c:v>
                </c:pt>
                <c:pt idx="128">
                  <c:v>8.7629999999999999</c:v>
                </c:pt>
                <c:pt idx="129">
                  <c:v>8.7829999999999995</c:v>
                </c:pt>
                <c:pt idx="130">
                  <c:v>8.8040000000000003</c:v>
                </c:pt>
                <c:pt idx="131">
                  <c:v>8.8239999999999998</c:v>
                </c:pt>
                <c:pt idx="132">
                  <c:v>8.8439999999999994</c:v>
                </c:pt>
                <c:pt idx="133">
                  <c:v>8.8640000000000008</c:v>
                </c:pt>
                <c:pt idx="134">
                  <c:v>8.8829999999999991</c:v>
                </c:pt>
                <c:pt idx="135">
                  <c:v>8.9030000000000005</c:v>
                </c:pt>
                <c:pt idx="136">
                  <c:v>8.9220000000000006</c:v>
                </c:pt>
                <c:pt idx="137">
                  <c:v>8.9420000000000002</c:v>
                </c:pt>
                <c:pt idx="138">
                  <c:v>8.9610000000000003</c:v>
                </c:pt>
                <c:pt idx="139">
                  <c:v>8.98</c:v>
                </c:pt>
                <c:pt idx="140">
                  <c:v>8.9990000000000006</c:v>
                </c:pt>
                <c:pt idx="141">
                  <c:v>9.0180000000000007</c:v>
                </c:pt>
                <c:pt idx="142">
                  <c:v>9.0370000000000008</c:v>
                </c:pt>
                <c:pt idx="143">
                  <c:v>9.0559999999999992</c:v>
                </c:pt>
                <c:pt idx="144">
                  <c:v>9.0749999999999993</c:v>
                </c:pt>
                <c:pt idx="145">
                  <c:v>9.093</c:v>
                </c:pt>
                <c:pt idx="146">
                  <c:v>9.1110000000000007</c:v>
                </c:pt>
                <c:pt idx="147">
                  <c:v>9.1300000000000008</c:v>
                </c:pt>
                <c:pt idx="148">
                  <c:v>9.1479999999999997</c:v>
                </c:pt>
                <c:pt idx="149">
                  <c:v>9.1660000000000004</c:v>
                </c:pt>
                <c:pt idx="150">
                  <c:v>9.1839999999999993</c:v>
                </c:pt>
                <c:pt idx="151">
                  <c:v>9.202</c:v>
                </c:pt>
                <c:pt idx="152">
                  <c:v>9.2200000000000006</c:v>
                </c:pt>
                <c:pt idx="153">
                  <c:v>9.2379999999999995</c:v>
                </c:pt>
                <c:pt idx="154">
                  <c:v>9.2550000000000008</c:v>
                </c:pt>
                <c:pt idx="155">
                  <c:v>9.2729999999999997</c:v>
                </c:pt>
                <c:pt idx="156">
                  <c:v>9.2899999999999991</c:v>
                </c:pt>
                <c:pt idx="157">
                  <c:v>9.3079999999999998</c:v>
                </c:pt>
                <c:pt idx="158">
                  <c:v>9.3249999999999993</c:v>
                </c:pt>
                <c:pt idx="159">
                  <c:v>9.3420000000000005</c:v>
                </c:pt>
                <c:pt idx="160">
                  <c:v>9.359</c:v>
                </c:pt>
                <c:pt idx="161">
                  <c:v>9.3759999999999994</c:v>
                </c:pt>
                <c:pt idx="162">
                  <c:v>9.3930000000000007</c:v>
                </c:pt>
                <c:pt idx="163">
                  <c:v>9.41</c:v>
                </c:pt>
                <c:pt idx="164">
                  <c:v>9.4269999999999996</c:v>
                </c:pt>
                <c:pt idx="165">
                  <c:v>9.4429999999999996</c:v>
                </c:pt>
                <c:pt idx="166">
                  <c:v>9.4600000000000009</c:v>
                </c:pt>
                <c:pt idx="167">
                  <c:v>9.4760000000000009</c:v>
                </c:pt>
                <c:pt idx="168">
                  <c:v>9.4930000000000003</c:v>
                </c:pt>
                <c:pt idx="169">
                  <c:v>9.5090000000000003</c:v>
                </c:pt>
                <c:pt idx="170">
                  <c:v>9.5250000000000004</c:v>
                </c:pt>
                <c:pt idx="171">
                  <c:v>9.5410000000000004</c:v>
                </c:pt>
                <c:pt idx="172">
                  <c:v>9.5579999999999998</c:v>
                </c:pt>
                <c:pt idx="173">
                  <c:v>9.5739999999999998</c:v>
                </c:pt>
                <c:pt idx="174">
                  <c:v>9.59</c:v>
                </c:pt>
                <c:pt idx="175">
                  <c:v>9.6050000000000004</c:v>
                </c:pt>
                <c:pt idx="176">
                  <c:v>9.6210000000000004</c:v>
                </c:pt>
                <c:pt idx="177">
                  <c:v>9.6370000000000005</c:v>
                </c:pt>
                <c:pt idx="178">
                  <c:v>9.6530000000000005</c:v>
                </c:pt>
                <c:pt idx="179">
                  <c:v>9.6679999999999993</c:v>
                </c:pt>
                <c:pt idx="180">
                  <c:v>9.6839999999999993</c:v>
                </c:pt>
                <c:pt idx="181">
                  <c:v>9.6989999999999998</c:v>
                </c:pt>
                <c:pt idx="182">
                  <c:v>9.7149999999999999</c:v>
                </c:pt>
                <c:pt idx="183">
                  <c:v>9.73</c:v>
                </c:pt>
                <c:pt idx="184">
                  <c:v>9.7449999999999992</c:v>
                </c:pt>
                <c:pt idx="185">
                  <c:v>9.76</c:v>
                </c:pt>
                <c:pt idx="186">
                  <c:v>9.7759999999999998</c:v>
                </c:pt>
                <c:pt idx="187">
                  <c:v>9.7910000000000004</c:v>
                </c:pt>
                <c:pt idx="188">
                  <c:v>9.8059999999999992</c:v>
                </c:pt>
                <c:pt idx="189">
                  <c:v>9.8209999999999997</c:v>
                </c:pt>
                <c:pt idx="190">
                  <c:v>9.8360000000000003</c:v>
                </c:pt>
                <c:pt idx="191">
                  <c:v>9.85</c:v>
                </c:pt>
                <c:pt idx="192">
                  <c:v>9.8650000000000002</c:v>
                </c:pt>
                <c:pt idx="193">
                  <c:v>9.8800000000000008</c:v>
                </c:pt>
                <c:pt idx="194">
                  <c:v>9.8940000000000001</c:v>
                </c:pt>
                <c:pt idx="195">
                  <c:v>9.9090000000000007</c:v>
                </c:pt>
                <c:pt idx="196">
                  <c:v>9.923</c:v>
                </c:pt>
                <c:pt idx="197">
                  <c:v>9.9380000000000006</c:v>
                </c:pt>
                <c:pt idx="198">
                  <c:v>9.952</c:v>
                </c:pt>
                <c:pt idx="199">
                  <c:v>9.9659999999999993</c:v>
                </c:pt>
                <c:pt idx="200">
                  <c:v>9.9809999999999999</c:v>
                </c:pt>
                <c:pt idx="201">
                  <c:v>9.9949999999999992</c:v>
                </c:pt>
                <c:pt idx="202">
                  <c:v>10.009</c:v>
                </c:pt>
                <c:pt idx="203">
                  <c:v>10.023</c:v>
                </c:pt>
                <c:pt idx="204">
                  <c:v>10.037000000000001</c:v>
                </c:pt>
                <c:pt idx="205">
                  <c:v>10.051</c:v>
                </c:pt>
                <c:pt idx="206">
                  <c:v>10.065</c:v>
                </c:pt>
                <c:pt idx="207">
                  <c:v>10.079000000000001</c:v>
                </c:pt>
                <c:pt idx="208">
                  <c:v>10.092000000000001</c:v>
                </c:pt>
                <c:pt idx="209">
                  <c:v>10.106</c:v>
                </c:pt>
                <c:pt idx="210">
                  <c:v>10.119999999999999</c:v>
                </c:pt>
                <c:pt idx="211">
                  <c:v>10.132999999999999</c:v>
                </c:pt>
                <c:pt idx="212">
                  <c:v>10.147</c:v>
                </c:pt>
                <c:pt idx="213">
                  <c:v>10.16</c:v>
                </c:pt>
                <c:pt idx="214">
                  <c:v>10.173999999999999</c:v>
                </c:pt>
                <c:pt idx="215">
                  <c:v>10.186999999999999</c:v>
                </c:pt>
                <c:pt idx="216">
                  <c:v>10.201000000000001</c:v>
                </c:pt>
                <c:pt idx="217">
                  <c:v>10.214</c:v>
                </c:pt>
                <c:pt idx="218">
                  <c:v>10.227</c:v>
                </c:pt>
                <c:pt idx="219">
                  <c:v>10.24</c:v>
                </c:pt>
                <c:pt idx="220">
                  <c:v>10.254</c:v>
                </c:pt>
                <c:pt idx="221">
                  <c:v>10.266999999999999</c:v>
                </c:pt>
                <c:pt idx="222">
                  <c:v>10.28</c:v>
                </c:pt>
                <c:pt idx="223">
                  <c:v>10.292999999999999</c:v>
                </c:pt>
                <c:pt idx="224">
                  <c:v>10.305999999999999</c:v>
                </c:pt>
                <c:pt idx="225">
                  <c:v>10.319000000000001</c:v>
                </c:pt>
                <c:pt idx="226">
                  <c:v>10.332000000000001</c:v>
                </c:pt>
                <c:pt idx="227">
                  <c:v>10.343999999999999</c:v>
                </c:pt>
                <c:pt idx="228">
                  <c:v>10.356999999999999</c:v>
                </c:pt>
                <c:pt idx="229">
                  <c:v>10.37</c:v>
                </c:pt>
                <c:pt idx="230">
                  <c:v>10.382999999999999</c:v>
                </c:pt>
                <c:pt idx="231">
                  <c:v>10.395</c:v>
                </c:pt>
                <c:pt idx="232">
                  <c:v>10.407999999999999</c:v>
                </c:pt>
                <c:pt idx="233">
                  <c:v>10.42</c:v>
                </c:pt>
                <c:pt idx="234">
                  <c:v>10.433</c:v>
                </c:pt>
                <c:pt idx="235">
                  <c:v>10.445</c:v>
                </c:pt>
                <c:pt idx="236">
                  <c:v>10.458</c:v>
                </c:pt>
                <c:pt idx="237">
                  <c:v>10.47</c:v>
                </c:pt>
                <c:pt idx="238">
                  <c:v>10.481999999999999</c:v>
                </c:pt>
                <c:pt idx="239">
                  <c:v>10.494999999999999</c:v>
                </c:pt>
                <c:pt idx="240">
                  <c:v>10.507</c:v>
                </c:pt>
                <c:pt idx="241">
                  <c:v>10.519</c:v>
                </c:pt>
                <c:pt idx="242">
                  <c:v>10.531000000000001</c:v>
                </c:pt>
                <c:pt idx="243">
                  <c:v>10.542999999999999</c:v>
                </c:pt>
                <c:pt idx="244">
                  <c:v>10.555999999999999</c:v>
                </c:pt>
                <c:pt idx="245">
                  <c:v>10.568</c:v>
                </c:pt>
                <c:pt idx="246">
                  <c:v>10.58</c:v>
                </c:pt>
                <c:pt idx="247">
                  <c:v>10.592000000000001</c:v>
                </c:pt>
                <c:pt idx="248">
                  <c:v>10.603999999999999</c:v>
                </c:pt>
                <c:pt idx="249">
                  <c:v>10.616</c:v>
                </c:pt>
                <c:pt idx="250">
                  <c:v>10.627000000000001</c:v>
                </c:pt>
                <c:pt idx="251">
                  <c:v>10.638999999999999</c:v>
                </c:pt>
                <c:pt idx="252">
                  <c:v>10.651</c:v>
                </c:pt>
                <c:pt idx="253">
                  <c:v>10.663</c:v>
                </c:pt>
                <c:pt idx="254">
                  <c:v>10.675000000000001</c:v>
                </c:pt>
                <c:pt idx="255">
                  <c:v>10.686</c:v>
                </c:pt>
                <c:pt idx="256">
                  <c:v>10.698</c:v>
                </c:pt>
                <c:pt idx="257">
                  <c:v>10.71</c:v>
                </c:pt>
                <c:pt idx="258">
                  <c:v>10.721</c:v>
                </c:pt>
                <c:pt idx="259">
                  <c:v>10.733000000000001</c:v>
                </c:pt>
                <c:pt idx="260">
                  <c:v>10.744</c:v>
                </c:pt>
                <c:pt idx="261">
                  <c:v>10.756</c:v>
                </c:pt>
                <c:pt idx="262">
                  <c:v>10.766999999999999</c:v>
                </c:pt>
                <c:pt idx="263">
                  <c:v>10.779</c:v>
                </c:pt>
                <c:pt idx="264">
                  <c:v>10.79</c:v>
                </c:pt>
                <c:pt idx="265">
                  <c:v>10.802</c:v>
                </c:pt>
                <c:pt idx="266">
                  <c:v>10.813000000000001</c:v>
                </c:pt>
                <c:pt idx="267">
                  <c:v>10.824</c:v>
                </c:pt>
                <c:pt idx="268">
                  <c:v>10.836</c:v>
                </c:pt>
                <c:pt idx="269">
                  <c:v>10.847</c:v>
                </c:pt>
                <c:pt idx="270">
                  <c:v>10.858000000000001</c:v>
                </c:pt>
                <c:pt idx="271">
                  <c:v>10.869</c:v>
                </c:pt>
                <c:pt idx="272">
                  <c:v>10.881</c:v>
                </c:pt>
                <c:pt idx="273">
                  <c:v>10.891999999999999</c:v>
                </c:pt>
                <c:pt idx="274">
                  <c:v>10.903</c:v>
                </c:pt>
                <c:pt idx="275">
                  <c:v>10.914</c:v>
                </c:pt>
                <c:pt idx="276">
                  <c:v>10.925000000000001</c:v>
                </c:pt>
                <c:pt idx="277">
                  <c:v>10.936</c:v>
                </c:pt>
                <c:pt idx="278">
                  <c:v>10.946999999999999</c:v>
                </c:pt>
                <c:pt idx="279">
                  <c:v>10.958</c:v>
                </c:pt>
                <c:pt idx="280">
                  <c:v>10.968999999999999</c:v>
                </c:pt>
                <c:pt idx="281">
                  <c:v>10.98</c:v>
                </c:pt>
                <c:pt idx="282">
                  <c:v>10.991</c:v>
                </c:pt>
                <c:pt idx="283">
                  <c:v>11.002000000000001</c:v>
                </c:pt>
                <c:pt idx="284">
                  <c:v>11.013</c:v>
                </c:pt>
                <c:pt idx="285">
                  <c:v>11.023999999999999</c:v>
                </c:pt>
                <c:pt idx="286">
                  <c:v>11.034000000000001</c:v>
                </c:pt>
                <c:pt idx="287">
                  <c:v>11.045</c:v>
                </c:pt>
                <c:pt idx="288">
                  <c:v>11.055999999999999</c:v>
                </c:pt>
                <c:pt idx="289">
                  <c:v>11.067</c:v>
                </c:pt>
                <c:pt idx="290">
                  <c:v>11.077</c:v>
                </c:pt>
                <c:pt idx="291">
                  <c:v>11.087999999999999</c:v>
                </c:pt>
                <c:pt idx="292">
                  <c:v>11.099</c:v>
                </c:pt>
                <c:pt idx="293">
                  <c:v>11.109</c:v>
                </c:pt>
                <c:pt idx="294">
                  <c:v>11.12</c:v>
                </c:pt>
                <c:pt idx="295">
                  <c:v>11.131</c:v>
                </c:pt>
                <c:pt idx="296">
                  <c:v>11.141</c:v>
                </c:pt>
                <c:pt idx="297">
                  <c:v>11.151999999999999</c:v>
                </c:pt>
                <c:pt idx="298">
                  <c:v>11.162000000000001</c:v>
                </c:pt>
                <c:pt idx="299">
                  <c:v>11.173</c:v>
                </c:pt>
                <c:pt idx="300">
                  <c:v>11.183</c:v>
                </c:pt>
                <c:pt idx="301">
                  <c:v>11.194000000000001</c:v>
                </c:pt>
                <c:pt idx="302">
                  <c:v>11.204000000000001</c:v>
                </c:pt>
                <c:pt idx="303">
                  <c:v>11.215</c:v>
                </c:pt>
                <c:pt idx="304">
                  <c:v>11.225</c:v>
                </c:pt>
                <c:pt idx="305">
                  <c:v>11.236000000000001</c:v>
                </c:pt>
                <c:pt idx="306">
                  <c:v>11.246</c:v>
                </c:pt>
                <c:pt idx="307">
                  <c:v>11.256</c:v>
                </c:pt>
                <c:pt idx="308">
                  <c:v>11.266999999999999</c:v>
                </c:pt>
                <c:pt idx="309">
                  <c:v>11.276999999999999</c:v>
                </c:pt>
                <c:pt idx="310">
                  <c:v>11.287000000000001</c:v>
                </c:pt>
                <c:pt idx="311">
                  <c:v>11.298</c:v>
                </c:pt>
                <c:pt idx="312">
                  <c:v>11.308</c:v>
                </c:pt>
                <c:pt idx="313">
                  <c:v>11.318</c:v>
                </c:pt>
                <c:pt idx="314">
                  <c:v>11.327999999999999</c:v>
                </c:pt>
                <c:pt idx="315">
                  <c:v>11.337999999999999</c:v>
                </c:pt>
                <c:pt idx="316">
                  <c:v>11.349</c:v>
                </c:pt>
                <c:pt idx="317">
                  <c:v>11.359</c:v>
                </c:pt>
                <c:pt idx="318">
                  <c:v>11.369</c:v>
                </c:pt>
                <c:pt idx="319">
                  <c:v>11.379</c:v>
                </c:pt>
                <c:pt idx="320">
                  <c:v>11.388999999999999</c:v>
                </c:pt>
                <c:pt idx="321">
                  <c:v>11.398999999999999</c:v>
                </c:pt>
                <c:pt idx="322">
                  <c:v>11.41</c:v>
                </c:pt>
                <c:pt idx="323">
                  <c:v>11.42</c:v>
                </c:pt>
                <c:pt idx="324">
                  <c:v>11.43</c:v>
                </c:pt>
                <c:pt idx="325">
                  <c:v>11.44</c:v>
                </c:pt>
                <c:pt idx="326">
                  <c:v>11.45</c:v>
                </c:pt>
                <c:pt idx="327">
                  <c:v>11.46</c:v>
                </c:pt>
                <c:pt idx="328">
                  <c:v>11.47</c:v>
                </c:pt>
                <c:pt idx="329">
                  <c:v>11.48</c:v>
                </c:pt>
                <c:pt idx="330">
                  <c:v>11.49</c:v>
                </c:pt>
                <c:pt idx="331">
                  <c:v>11.5</c:v>
                </c:pt>
                <c:pt idx="332">
                  <c:v>11.509</c:v>
                </c:pt>
                <c:pt idx="333">
                  <c:v>11.52</c:v>
                </c:pt>
                <c:pt idx="334">
                  <c:v>11.529</c:v>
                </c:pt>
                <c:pt idx="335">
                  <c:v>11.539</c:v>
                </c:pt>
                <c:pt idx="336">
                  <c:v>11.548999999999999</c:v>
                </c:pt>
                <c:pt idx="337">
                  <c:v>11.558999999999999</c:v>
                </c:pt>
                <c:pt idx="338">
                  <c:v>11.569000000000001</c:v>
                </c:pt>
                <c:pt idx="339">
                  <c:v>11.579000000000001</c:v>
                </c:pt>
                <c:pt idx="340">
                  <c:v>11.589</c:v>
                </c:pt>
                <c:pt idx="341">
                  <c:v>11.599</c:v>
                </c:pt>
                <c:pt idx="342">
                  <c:v>11.608000000000001</c:v>
                </c:pt>
                <c:pt idx="343">
                  <c:v>11.618</c:v>
                </c:pt>
                <c:pt idx="344">
                  <c:v>11.628</c:v>
                </c:pt>
                <c:pt idx="345">
                  <c:v>11.638</c:v>
                </c:pt>
                <c:pt idx="346">
                  <c:v>11.647</c:v>
                </c:pt>
                <c:pt idx="347">
                  <c:v>11.657</c:v>
                </c:pt>
                <c:pt idx="348">
                  <c:v>11.667</c:v>
                </c:pt>
                <c:pt idx="349">
                  <c:v>11.677</c:v>
                </c:pt>
                <c:pt idx="350">
                  <c:v>11.686</c:v>
                </c:pt>
                <c:pt idx="351">
                  <c:v>11.696</c:v>
                </c:pt>
                <c:pt idx="352">
                  <c:v>11.705</c:v>
                </c:pt>
                <c:pt idx="353">
                  <c:v>11.715</c:v>
                </c:pt>
                <c:pt idx="354">
                  <c:v>11.725</c:v>
                </c:pt>
                <c:pt idx="355">
                  <c:v>11.734</c:v>
                </c:pt>
                <c:pt idx="356">
                  <c:v>11.744</c:v>
                </c:pt>
                <c:pt idx="357">
                  <c:v>11.754</c:v>
                </c:pt>
                <c:pt idx="358">
                  <c:v>11.763</c:v>
                </c:pt>
                <c:pt idx="359">
                  <c:v>11.773</c:v>
                </c:pt>
                <c:pt idx="360">
                  <c:v>11.782999999999999</c:v>
                </c:pt>
                <c:pt idx="361">
                  <c:v>11.792</c:v>
                </c:pt>
                <c:pt idx="362">
                  <c:v>11.802</c:v>
                </c:pt>
                <c:pt idx="363">
                  <c:v>11.811</c:v>
                </c:pt>
                <c:pt idx="364">
                  <c:v>11.821</c:v>
                </c:pt>
                <c:pt idx="365">
                  <c:v>11.83</c:v>
                </c:pt>
                <c:pt idx="366">
                  <c:v>11.84</c:v>
                </c:pt>
                <c:pt idx="367">
                  <c:v>11.849</c:v>
                </c:pt>
                <c:pt idx="368">
                  <c:v>11.859</c:v>
                </c:pt>
                <c:pt idx="369">
                  <c:v>11.868</c:v>
                </c:pt>
                <c:pt idx="370">
                  <c:v>11.878</c:v>
                </c:pt>
                <c:pt idx="371">
                  <c:v>11.888</c:v>
                </c:pt>
                <c:pt idx="372">
                  <c:v>11.897</c:v>
                </c:pt>
                <c:pt idx="373">
                  <c:v>11.906000000000001</c:v>
                </c:pt>
                <c:pt idx="374">
                  <c:v>11.916</c:v>
                </c:pt>
                <c:pt idx="375">
                  <c:v>11.925000000000001</c:v>
                </c:pt>
                <c:pt idx="376">
                  <c:v>11.935</c:v>
                </c:pt>
                <c:pt idx="377">
                  <c:v>11.944000000000001</c:v>
                </c:pt>
                <c:pt idx="378">
                  <c:v>11.954000000000001</c:v>
                </c:pt>
                <c:pt idx="379">
                  <c:v>11.962999999999999</c:v>
                </c:pt>
                <c:pt idx="380">
                  <c:v>11.972</c:v>
                </c:pt>
                <c:pt idx="381">
                  <c:v>11.981999999999999</c:v>
                </c:pt>
                <c:pt idx="382">
                  <c:v>11.991</c:v>
                </c:pt>
                <c:pt idx="383">
                  <c:v>12.000999999999999</c:v>
                </c:pt>
                <c:pt idx="384">
                  <c:v>12.01</c:v>
                </c:pt>
                <c:pt idx="385">
                  <c:v>12.019</c:v>
                </c:pt>
                <c:pt idx="386">
                  <c:v>12.029</c:v>
                </c:pt>
                <c:pt idx="387">
                  <c:v>12.038</c:v>
                </c:pt>
                <c:pt idx="388">
                  <c:v>12.047000000000001</c:v>
                </c:pt>
                <c:pt idx="389">
                  <c:v>12.055999999999999</c:v>
                </c:pt>
                <c:pt idx="390">
                  <c:v>12.066000000000001</c:v>
                </c:pt>
                <c:pt idx="391">
                  <c:v>12.074999999999999</c:v>
                </c:pt>
                <c:pt idx="392">
                  <c:v>12.084</c:v>
                </c:pt>
                <c:pt idx="393">
                  <c:v>12.093999999999999</c:v>
                </c:pt>
                <c:pt idx="394">
                  <c:v>12.103</c:v>
                </c:pt>
                <c:pt idx="395">
                  <c:v>12.112</c:v>
                </c:pt>
                <c:pt idx="396">
                  <c:v>12.121</c:v>
                </c:pt>
                <c:pt idx="397">
                  <c:v>12.131</c:v>
                </c:pt>
                <c:pt idx="398">
                  <c:v>12.14</c:v>
                </c:pt>
                <c:pt idx="399">
                  <c:v>12.148999999999999</c:v>
                </c:pt>
                <c:pt idx="400">
                  <c:v>12.159000000000001</c:v>
                </c:pt>
                <c:pt idx="401">
                  <c:v>12.167999999999999</c:v>
                </c:pt>
                <c:pt idx="402">
                  <c:v>12.177</c:v>
                </c:pt>
                <c:pt idx="403">
                  <c:v>12.186</c:v>
                </c:pt>
                <c:pt idx="404">
                  <c:v>12.195</c:v>
                </c:pt>
                <c:pt idx="405">
                  <c:v>12.204000000000001</c:v>
                </c:pt>
                <c:pt idx="406">
                  <c:v>12.214</c:v>
                </c:pt>
                <c:pt idx="407">
                  <c:v>12.223000000000001</c:v>
                </c:pt>
                <c:pt idx="408">
                  <c:v>12.231999999999999</c:v>
                </c:pt>
                <c:pt idx="409">
                  <c:v>12.241</c:v>
                </c:pt>
                <c:pt idx="410">
                  <c:v>12.25</c:v>
                </c:pt>
                <c:pt idx="411">
                  <c:v>12.259</c:v>
                </c:pt>
                <c:pt idx="412">
                  <c:v>12.269</c:v>
                </c:pt>
                <c:pt idx="413">
                  <c:v>12.278</c:v>
                </c:pt>
                <c:pt idx="414">
                  <c:v>12.287000000000001</c:v>
                </c:pt>
                <c:pt idx="415">
                  <c:v>12.295999999999999</c:v>
                </c:pt>
                <c:pt idx="416">
                  <c:v>12.305</c:v>
                </c:pt>
                <c:pt idx="417">
                  <c:v>12.314</c:v>
                </c:pt>
                <c:pt idx="418">
                  <c:v>12.324</c:v>
                </c:pt>
                <c:pt idx="419">
                  <c:v>12.333</c:v>
                </c:pt>
                <c:pt idx="420">
                  <c:v>12.342000000000001</c:v>
                </c:pt>
                <c:pt idx="421">
                  <c:v>12.351000000000001</c:v>
                </c:pt>
                <c:pt idx="422">
                  <c:v>12.36</c:v>
                </c:pt>
                <c:pt idx="423">
                  <c:v>12.369</c:v>
                </c:pt>
                <c:pt idx="424">
                  <c:v>12.378</c:v>
                </c:pt>
                <c:pt idx="425">
                  <c:v>12.387</c:v>
                </c:pt>
                <c:pt idx="426">
                  <c:v>12.396000000000001</c:v>
                </c:pt>
                <c:pt idx="427">
                  <c:v>12.404999999999999</c:v>
                </c:pt>
                <c:pt idx="428">
                  <c:v>12.414</c:v>
                </c:pt>
                <c:pt idx="429">
                  <c:v>12.423</c:v>
                </c:pt>
                <c:pt idx="430">
                  <c:v>12.432</c:v>
                </c:pt>
                <c:pt idx="431">
                  <c:v>12.441000000000001</c:v>
                </c:pt>
                <c:pt idx="432">
                  <c:v>12.45</c:v>
                </c:pt>
                <c:pt idx="433">
                  <c:v>12.459</c:v>
                </c:pt>
                <c:pt idx="434">
                  <c:v>12.468999999999999</c:v>
                </c:pt>
                <c:pt idx="435">
                  <c:v>12.478</c:v>
                </c:pt>
                <c:pt idx="436">
                  <c:v>12.487</c:v>
                </c:pt>
                <c:pt idx="437">
                  <c:v>12.496</c:v>
                </c:pt>
                <c:pt idx="438">
                  <c:v>12.505000000000001</c:v>
                </c:pt>
                <c:pt idx="439">
                  <c:v>12.513999999999999</c:v>
                </c:pt>
                <c:pt idx="440">
                  <c:v>12.523</c:v>
                </c:pt>
                <c:pt idx="441">
                  <c:v>12.532</c:v>
                </c:pt>
                <c:pt idx="442">
                  <c:v>12.541</c:v>
                </c:pt>
                <c:pt idx="443">
                  <c:v>12.55</c:v>
                </c:pt>
                <c:pt idx="444">
                  <c:v>12.558999999999999</c:v>
                </c:pt>
                <c:pt idx="445">
                  <c:v>12.568</c:v>
                </c:pt>
                <c:pt idx="446">
                  <c:v>12.577</c:v>
                </c:pt>
                <c:pt idx="447">
                  <c:v>12.586</c:v>
                </c:pt>
                <c:pt idx="448">
                  <c:v>12.595000000000001</c:v>
                </c:pt>
                <c:pt idx="449">
                  <c:v>12.603</c:v>
                </c:pt>
                <c:pt idx="450">
                  <c:v>12.612</c:v>
                </c:pt>
                <c:pt idx="451">
                  <c:v>12.621</c:v>
                </c:pt>
                <c:pt idx="452">
                  <c:v>12.63</c:v>
                </c:pt>
                <c:pt idx="453">
                  <c:v>12.638999999999999</c:v>
                </c:pt>
                <c:pt idx="454">
                  <c:v>12.648</c:v>
                </c:pt>
                <c:pt idx="455">
                  <c:v>12.657</c:v>
                </c:pt>
                <c:pt idx="456">
                  <c:v>12.666</c:v>
                </c:pt>
                <c:pt idx="457">
                  <c:v>12.675000000000001</c:v>
                </c:pt>
                <c:pt idx="458">
                  <c:v>12.683999999999999</c:v>
                </c:pt>
                <c:pt idx="459">
                  <c:v>12.693</c:v>
                </c:pt>
                <c:pt idx="460">
                  <c:v>12.702</c:v>
                </c:pt>
                <c:pt idx="461">
                  <c:v>12.711</c:v>
                </c:pt>
                <c:pt idx="462">
                  <c:v>12.72</c:v>
                </c:pt>
                <c:pt idx="463">
                  <c:v>12.728999999999999</c:v>
                </c:pt>
                <c:pt idx="464">
                  <c:v>12.738</c:v>
                </c:pt>
                <c:pt idx="465">
                  <c:v>12.746</c:v>
                </c:pt>
                <c:pt idx="466">
                  <c:v>12.755000000000001</c:v>
                </c:pt>
                <c:pt idx="467">
                  <c:v>12.765000000000001</c:v>
                </c:pt>
                <c:pt idx="468">
                  <c:v>12.773</c:v>
                </c:pt>
                <c:pt idx="469">
                  <c:v>12.782</c:v>
                </c:pt>
                <c:pt idx="470">
                  <c:v>12.791</c:v>
                </c:pt>
                <c:pt idx="471">
                  <c:v>12.8</c:v>
                </c:pt>
                <c:pt idx="472">
                  <c:v>12.808999999999999</c:v>
                </c:pt>
                <c:pt idx="473">
                  <c:v>12.818</c:v>
                </c:pt>
                <c:pt idx="474">
                  <c:v>12.827</c:v>
                </c:pt>
                <c:pt idx="475">
                  <c:v>12.835000000000001</c:v>
                </c:pt>
                <c:pt idx="476">
                  <c:v>12.843999999999999</c:v>
                </c:pt>
                <c:pt idx="477">
                  <c:v>12.853</c:v>
                </c:pt>
                <c:pt idx="478">
                  <c:v>12.862</c:v>
                </c:pt>
                <c:pt idx="479">
                  <c:v>12.871</c:v>
                </c:pt>
                <c:pt idx="480">
                  <c:v>12.88</c:v>
                </c:pt>
                <c:pt idx="481">
                  <c:v>12.888999999999999</c:v>
                </c:pt>
                <c:pt idx="482">
                  <c:v>12.898</c:v>
                </c:pt>
                <c:pt idx="483">
                  <c:v>12.907</c:v>
                </c:pt>
                <c:pt idx="484">
                  <c:v>12.914999999999999</c:v>
                </c:pt>
                <c:pt idx="485">
                  <c:v>12.923999999999999</c:v>
                </c:pt>
                <c:pt idx="486">
                  <c:v>12.933</c:v>
                </c:pt>
                <c:pt idx="487">
                  <c:v>12.942</c:v>
                </c:pt>
                <c:pt idx="488">
                  <c:v>12.951000000000001</c:v>
                </c:pt>
                <c:pt idx="489">
                  <c:v>12.96</c:v>
                </c:pt>
                <c:pt idx="490">
                  <c:v>12.968</c:v>
                </c:pt>
                <c:pt idx="491">
                  <c:v>12.977</c:v>
                </c:pt>
                <c:pt idx="492">
                  <c:v>12.986000000000001</c:v>
                </c:pt>
                <c:pt idx="493">
                  <c:v>12.994999999999999</c:v>
                </c:pt>
                <c:pt idx="494">
                  <c:v>13.004</c:v>
                </c:pt>
                <c:pt idx="495">
                  <c:v>13.013</c:v>
                </c:pt>
                <c:pt idx="496">
                  <c:v>13.021000000000001</c:v>
                </c:pt>
                <c:pt idx="497">
                  <c:v>13.03</c:v>
                </c:pt>
                <c:pt idx="498">
                  <c:v>13.039</c:v>
                </c:pt>
                <c:pt idx="499">
                  <c:v>13.048</c:v>
                </c:pt>
                <c:pt idx="500">
                  <c:v>13.057</c:v>
                </c:pt>
                <c:pt idx="501">
                  <c:v>13.066000000000001</c:v>
                </c:pt>
                <c:pt idx="502">
                  <c:v>13.074</c:v>
                </c:pt>
                <c:pt idx="503">
                  <c:v>13.083</c:v>
                </c:pt>
                <c:pt idx="504">
                  <c:v>13.092000000000001</c:v>
                </c:pt>
                <c:pt idx="505">
                  <c:v>13.101000000000001</c:v>
                </c:pt>
                <c:pt idx="506">
                  <c:v>13.11</c:v>
                </c:pt>
                <c:pt idx="507">
                  <c:v>13.118</c:v>
                </c:pt>
                <c:pt idx="508">
                  <c:v>13.127000000000001</c:v>
                </c:pt>
                <c:pt idx="509">
                  <c:v>13.135999999999999</c:v>
                </c:pt>
                <c:pt idx="510">
                  <c:v>13.145</c:v>
                </c:pt>
                <c:pt idx="511">
                  <c:v>13.154</c:v>
                </c:pt>
                <c:pt idx="512">
                  <c:v>13.163</c:v>
                </c:pt>
                <c:pt idx="513">
                  <c:v>13.170999999999999</c:v>
                </c:pt>
                <c:pt idx="514">
                  <c:v>13.18</c:v>
                </c:pt>
                <c:pt idx="515">
                  <c:v>13.189</c:v>
                </c:pt>
                <c:pt idx="516">
                  <c:v>13.198</c:v>
                </c:pt>
                <c:pt idx="517">
                  <c:v>13.206</c:v>
                </c:pt>
                <c:pt idx="518">
                  <c:v>13.215</c:v>
                </c:pt>
                <c:pt idx="519">
                  <c:v>13.224</c:v>
                </c:pt>
                <c:pt idx="520">
                  <c:v>13.233000000000001</c:v>
                </c:pt>
                <c:pt idx="521">
                  <c:v>13.241</c:v>
                </c:pt>
                <c:pt idx="522">
                  <c:v>13.25</c:v>
                </c:pt>
                <c:pt idx="523">
                  <c:v>13.259</c:v>
                </c:pt>
                <c:pt idx="524">
                  <c:v>13.268000000000001</c:v>
                </c:pt>
                <c:pt idx="525">
                  <c:v>13.276999999999999</c:v>
                </c:pt>
                <c:pt idx="526">
                  <c:v>13.285</c:v>
                </c:pt>
                <c:pt idx="527">
                  <c:v>13.294</c:v>
                </c:pt>
                <c:pt idx="528">
                  <c:v>13.303000000000001</c:v>
                </c:pt>
                <c:pt idx="529">
                  <c:v>13.311999999999999</c:v>
                </c:pt>
                <c:pt idx="530">
                  <c:v>13.32</c:v>
                </c:pt>
                <c:pt idx="531">
                  <c:v>13.329000000000001</c:v>
                </c:pt>
                <c:pt idx="532">
                  <c:v>13.337999999999999</c:v>
                </c:pt>
                <c:pt idx="533">
                  <c:v>13.347</c:v>
                </c:pt>
                <c:pt idx="534">
                  <c:v>13.355</c:v>
                </c:pt>
                <c:pt idx="535">
                  <c:v>13.364000000000001</c:v>
                </c:pt>
                <c:pt idx="536">
                  <c:v>13.372999999999999</c:v>
                </c:pt>
                <c:pt idx="537">
                  <c:v>13.382</c:v>
                </c:pt>
                <c:pt idx="538">
                  <c:v>13.39</c:v>
                </c:pt>
                <c:pt idx="539">
                  <c:v>13.398999999999999</c:v>
                </c:pt>
                <c:pt idx="540">
                  <c:v>13.407999999999999</c:v>
                </c:pt>
                <c:pt idx="541">
                  <c:v>13.417</c:v>
                </c:pt>
                <c:pt idx="542">
                  <c:v>13.425000000000001</c:v>
                </c:pt>
                <c:pt idx="543">
                  <c:v>13.433999999999999</c:v>
                </c:pt>
                <c:pt idx="544">
                  <c:v>13.443</c:v>
                </c:pt>
                <c:pt idx="545">
                  <c:v>13.452</c:v>
                </c:pt>
                <c:pt idx="546">
                  <c:v>13.46</c:v>
                </c:pt>
                <c:pt idx="547">
                  <c:v>13.468999999999999</c:v>
                </c:pt>
                <c:pt idx="548">
                  <c:v>13.478</c:v>
                </c:pt>
                <c:pt idx="549">
                  <c:v>13.487</c:v>
                </c:pt>
                <c:pt idx="550">
                  <c:v>13.494999999999999</c:v>
                </c:pt>
                <c:pt idx="551">
                  <c:v>13.504</c:v>
                </c:pt>
                <c:pt idx="552">
                  <c:v>13.513</c:v>
                </c:pt>
                <c:pt idx="553">
                  <c:v>13.521000000000001</c:v>
                </c:pt>
                <c:pt idx="554">
                  <c:v>13.53</c:v>
                </c:pt>
                <c:pt idx="555">
                  <c:v>13.539</c:v>
                </c:pt>
                <c:pt idx="556">
                  <c:v>13.548</c:v>
                </c:pt>
                <c:pt idx="557">
                  <c:v>13.555999999999999</c:v>
                </c:pt>
                <c:pt idx="558">
                  <c:v>13.565</c:v>
                </c:pt>
                <c:pt idx="559">
                  <c:v>13.574</c:v>
                </c:pt>
                <c:pt idx="560">
                  <c:v>13.583</c:v>
                </c:pt>
                <c:pt idx="561">
                  <c:v>13.590999999999999</c:v>
                </c:pt>
                <c:pt idx="562">
                  <c:v>13.6</c:v>
                </c:pt>
                <c:pt idx="563">
                  <c:v>13.609</c:v>
                </c:pt>
                <c:pt idx="564">
                  <c:v>13.617000000000001</c:v>
                </c:pt>
                <c:pt idx="565">
                  <c:v>13.625999999999999</c:v>
                </c:pt>
                <c:pt idx="566">
                  <c:v>13.635</c:v>
                </c:pt>
                <c:pt idx="567">
                  <c:v>13.643000000000001</c:v>
                </c:pt>
                <c:pt idx="568">
                  <c:v>13.651999999999999</c:v>
                </c:pt>
                <c:pt idx="569">
                  <c:v>13.661</c:v>
                </c:pt>
                <c:pt idx="570">
                  <c:v>13.669</c:v>
                </c:pt>
                <c:pt idx="571">
                  <c:v>13.678000000000001</c:v>
                </c:pt>
                <c:pt idx="572">
                  <c:v>13.686999999999999</c:v>
                </c:pt>
                <c:pt idx="573">
                  <c:v>13.696</c:v>
                </c:pt>
                <c:pt idx="574">
                  <c:v>13.704000000000001</c:v>
                </c:pt>
                <c:pt idx="575">
                  <c:v>13.712999999999999</c:v>
                </c:pt>
                <c:pt idx="576">
                  <c:v>13.722</c:v>
                </c:pt>
                <c:pt idx="577">
                  <c:v>13.731</c:v>
                </c:pt>
                <c:pt idx="578">
                  <c:v>13.739000000000001</c:v>
                </c:pt>
                <c:pt idx="579">
                  <c:v>13.747999999999999</c:v>
                </c:pt>
                <c:pt idx="580">
                  <c:v>13.757</c:v>
                </c:pt>
                <c:pt idx="581">
                  <c:v>13.765000000000001</c:v>
                </c:pt>
                <c:pt idx="582">
                  <c:v>13.773999999999999</c:v>
                </c:pt>
                <c:pt idx="583">
                  <c:v>13.782999999999999</c:v>
                </c:pt>
                <c:pt idx="584">
                  <c:v>13.791</c:v>
                </c:pt>
                <c:pt idx="585">
                  <c:v>13.8</c:v>
                </c:pt>
                <c:pt idx="586">
                  <c:v>13.808999999999999</c:v>
                </c:pt>
                <c:pt idx="587">
                  <c:v>13.818</c:v>
                </c:pt>
                <c:pt idx="588">
                  <c:v>13.826000000000001</c:v>
                </c:pt>
                <c:pt idx="589">
                  <c:v>13.835000000000001</c:v>
                </c:pt>
                <c:pt idx="590">
                  <c:v>13.843999999999999</c:v>
                </c:pt>
                <c:pt idx="591">
                  <c:v>13.852</c:v>
                </c:pt>
                <c:pt idx="592">
                  <c:v>13.861000000000001</c:v>
                </c:pt>
                <c:pt idx="593">
                  <c:v>13.87</c:v>
                </c:pt>
                <c:pt idx="594">
                  <c:v>13.878</c:v>
                </c:pt>
                <c:pt idx="595">
                  <c:v>13.887</c:v>
                </c:pt>
                <c:pt idx="596">
                  <c:v>13.896000000000001</c:v>
                </c:pt>
                <c:pt idx="597">
                  <c:v>13.904</c:v>
                </c:pt>
                <c:pt idx="598">
                  <c:v>13.913</c:v>
                </c:pt>
                <c:pt idx="599">
                  <c:v>13.922000000000001</c:v>
                </c:pt>
                <c:pt idx="600">
                  <c:v>13.930999999999999</c:v>
                </c:pt>
                <c:pt idx="601">
                  <c:v>13.939</c:v>
                </c:pt>
                <c:pt idx="602">
                  <c:v>13.948</c:v>
                </c:pt>
                <c:pt idx="603">
                  <c:v>13.957000000000001</c:v>
                </c:pt>
                <c:pt idx="604">
                  <c:v>13.965999999999999</c:v>
                </c:pt>
                <c:pt idx="605">
                  <c:v>13.974</c:v>
                </c:pt>
                <c:pt idx="606">
                  <c:v>13.983000000000001</c:v>
                </c:pt>
                <c:pt idx="607">
                  <c:v>13.991</c:v>
                </c:pt>
                <c:pt idx="608">
                  <c:v>14</c:v>
                </c:pt>
                <c:pt idx="609">
                  <c:v>14.009</c:v>
                </c:pt>
                <c:pt idx="610">
                  <c:v>14.018000000000001</c:v>
                </c:pt>
                <c:pt idx="611">
                  <c:v>14.026999999999999</c:v>
                </c:pt>
                <c:pt idx="612">
                  <c:v>14.035</c:v>
                </c:pt>
                <c:pt idx="613">
                  <c:v>14.044</c:v>
                </c:pt>
                <c:pt idx="614">
                  <c:v>14.053000000000001</c:v>
                </c:pt>
                <c:pt idx="615">
                  <c:v>14.061</c:v>
                </c:pt>
                <c:pt idx="616">
                  <c:v>14.07</c:v>
                </c:pt>
                <c:pt idx="617">
                  <c:v>14.079000000000001</c:v>
                </c:pt>
                <c:pt idx="618">
                  <c:v>14.087</c:v>
                </c:pt>
                <c:pt idx="619">
                  <c:v>14.096</c:v>
                </c:pt>
                <c:pt idx="620">
                  <c:v>14.105</c:v>
                </c:pt>
                <c:pt idx="621">
                  <c:v>14.113</c:v>
                </c:pt>
                <c:pt idx="622">
                  <c:v>14.122</c:v>
                </c:pt>
                <c:pt idx="623">
                  <c:v>14.131</c:v>
                </c:pt>
                <c:pt idx="624">
                  <c:v>14.14</c:v>
                </c:pt>
                <c:pt idx="625">
                  <c:v>14.148</c:v>
                </c:pt>
                <c:pt idx="626">
                  <c:v>14.157</c:v>
                </c:pt>
                <c:pt idx="627">
                  <c:v>14.166</c:v>
                </c:pt>
                <c:pt idx="628">
                  <c:v>14.175000000000001</c:v>
                </c:pt>
                <c:pt idx="629">
                  <c:v>14.183</c:v>
                </c:pt>
                <c:pt idx="630">
                  <c:v>14.192</c:v>
                </c:pt>
                <c:pt idx="631">
                  <c:v>14.201000000000001</c:v>
                </c:pt>
                <c:pt idx="632">
                  <c:v>14.209</c:v>
                </c:pt>
                <c:pt idx="633">
                  <c:v>14.218</c:v>
                </c:pt>
                <c:pt idx="634">
                  <c:v>14.227</c:v>
                </c:pt>
                <c:pt idx="635">
                  <c:v>14.234999999999999</c:v>
                </c:pt>
                <c:pt idx="636">
                  <c:v>14.244</c:v>
                </c:pt>
                <c:pt idx="637">
                  <c:v>14.253</c:v>
                </c:pt>
                <c:pt idx="638">
                  <c:v>14.262</c:v>
                </c:pt>
                <c:pt idx="639">
                  <c:v>14.27</c:v>
                </c:pt>
                <c:pt idx="640">
                  <c:v>14.279</c:v>
                </c:pt>
                <c:pt idx="641">
                  <c:v>14.288</c:v>
                </c:pt>
                <c:pt idx="642">
                  <c:v>14.297000000000001</c:v>
                </c:pt>
                <c:pt idx="643">
                  <c:v>14.305</c:v>
                </c:pt>
                <c:pt idx="644">
                  <c:v>14.314</c:v>
                </c:pt>
                <c:pt idx="645">
                  <c:v>14.323</c:v>
                </c:pt>
                <c:pt idx="646">
                  <c:v>14.331</c:v>
                </c:pt>
                <c:pt idx="647">
                  <c:v>14.34</c:v>
                </c:pt>
                <c:pt idx="648">
                  <c:v>14.349</c:v>
                </c:pt>
                <c:pt idx="649">
                  <c:v>14.358000000000001</c:v>
                </c:pt>
                <c:pt idx="650">
                  <c:v>14.366</c:v>
                </c:pt>
                <c:pt idx="651">
                  <c:v>14.375</c:v>
                </c:pt>
                <c:pt idx="652">
                  <c:v>14.384</c:v>
                </c:pt>
                <c:pt idx="653">
                  <c:v>14.393000000000001</c:v>
                </c:pt>
                <c:pt idx="654">
                  <c:v>14.401</c:v>
                </c:pt>
                <c:pt idx="655">
                  <c:v>14.41</c:v>
                </c:pt>
                <c:pt idx="656">
                  <c:v>14.419</c:v>
                </c:pt>
                <c:pt idx="657">
                  <c:v>14.428000000000001</c:v>
                </c:pt>
                <c:pt idx="658">
                  <c:v>14.436</c:v>
                </c:pt>
                <c:pt idx="659">
                  <c:v>14.445</c:v>
                </c:pt>
                <c:pt idx="660">
                  <c:v>14.454000000000001</c:v>
                </c:pt>
                <c:pt idx="661">
                  <c:v>14.462</c:v>
                </c:pt>
                <c:pt idx="662">
                  <c:v>14.471</c:v>
                </c:pt>
                <c:pt idx="663">
                  <c:v>14.48</c:v>
                </c:pt>
                <c:pt idx="664">
                  <c:v>14.488</c:v>
                </c:pt>
                <c:pt idx="665">
                  <c:v>14.497</c:v>
                </c:pt>
                <c:pt idx="666">
                  <c:v>14.506</c:v>
                </c:pt>
                <c:pt idx="667">
                  <c:v>14.515000000000001</c:v>
                </c:pt>
                <c:pt idx="668">
                  <c:v>14.523</c:v>
                </c:pt>
                <c:pt idx="669">
                  <c:v>14.532</c:v>
                </c:pt>
                <c:pt idx="670">
                  <c:v>14.541</c:v>
                </c:pt>
                <c:pt idx="671">
                  <c:v>14.55</c:v>
                </c:pt>
                <c:pt idx="672">
                  <c:v>14.558</c:v>
                </c:pt>
                <c:pt idx="673">
                  <c:v>14.567</c:v>
                </c:pt>
                <c:pt idx="674">
                  <c:v>14.576000000000001</c:v>
                </c:pt>
                <c:pt idx="675">
                  <c:v>14.585000000000001</c:v>
                </c:pt>
                <c:pt idx="676">
                  <c:v>14.593</c:v>
                </c:pt>
                <c:pt idx="677">
                  <c:v>14.602</c:v>
                </c:pt>
                <c:pt idx="678">
                  <c:v>14.611000000000001</c:v>
                </c:pt>
                <c:pt idx="679">
                  <c:v>14.62</c:v>
                </c:pt>
                <c:pt idx="680">
                  <c:v>14.628</c:v>
                </c:pt>
                <c:pt idx="681">
                  <c:v>14.637</c:v>
                </c:pt>
                <c:pt idx="682">
                  <c:v>14.646000000000001</c:v>
                </c:pt>
                <c:pt idx="683">
                  <c:v>14.654</c:v>
                </c:pt>
                <c:pt idx="684">
                  <c:v>14.663</c:v>
                </c:pt>
                <c:pt idx="685">
                  <c:v>14.672000000000001</c:v>
                </c:pt>
                <c:pt idx="686">
                  <c:v>14.680999999999999</c:v>
                </c:pt>
                <c:pt idx="687">
                  <c:v>14.689</c:v>
                </c:pt>
                <c:pt idx="688">
                  <c:v>14.698</c:v>
                </c:pt>
                <c:pt idx="689">
                  <c:v>14.707000000000001</c:v>
                </c:pt>
                <c:pt idx="690">
                  <c:v>14.715999999999999</c:v>
                </c:pt>
                <c:pt idx="691">
                  <c:v>14.724</c:v>
                </c:pt>
                <c:pt idx="692">
                  <c:v>14.733000000000001</c:v>
                </c:pt>
                <c:pt idx="693">
                  <c:v>14.742000000000001</c:v>
                </c:pt>
                <c:pt idx="694">
                  <c:v>14.750999999999999</c:v>
                </c:pt>
                <c:pt idx="695">
                  <c:v>14.759</c:v>
                </c:pt>
                <c:pt idx="696">
                  <c:v>14.768000000000001</c:v>
                </c:pt>
                <c:pt idx="697">
                  <c:v>14.776999999999999</c:v>
                </c:pt>
                <c:pt idx="698">
                  <c:v>14.785</c:v>
                </c:pt>
                <c:pt idx="699">
                  <c:v>14.794</c:v>
                </c:pt>
                <c:pt idx="700">
                  <c:v>14.803000000000001</c:v>
                </c:pt>
                <c:pt idx="701">
                  <c:v>14.811999999999999</c:v>
                </c:pt>
                <c:pt idx="702">
                  <c:v>14.821</c:v>
                </c:pt>
                <c:pt idx="703">
                  <c:v>14.829000000000001</c:v>
                </c:pt>
                <c:pt idx="704">
                  <c:v>14.837999999999999</c:v>
                </c:pt>
                <c:pt idx="705">
                  <c:v>14.847</c:v>
                </c:pt>
                <c:pt idx="706">
                  <c:v>14.855</c:v>
                </c:pt>
                <c:pt idx="707">
                  <c:v>14.864000000000001</c:v>
                </c:pt>
                <c:pt idx="708">
                  <c:v>14.872999999999999</c:v>
                </c:pt>
                <c:pt idx="709">
                  <c:v>14.882</c:v>
                </c:pt>
                <c:pt idx="710">
                  <c:v>14.89</c:v>
                </c:pt>
                <c:pt idx="711">
                  <c:v>14.898999999999999</c:v>
                </c:pt>
                <c:pt idx="712">
                  <c:v>14.907999999999999</c:v>
                </c:pt>
                <c:pt idx="713">
                  <c:v>14.917</c:v>
                </c:pt>
                <c:pt idx="714">
                  <c:v>14.925000000000001</c:v>
                </c:pt>
                <c:pt idx="715">
                  <c:v>14.933999999999999</c:v>
                </c:pt>
                <c:pt idx="716">
                  <c:v>14.943</c:v>
                </c:pt>
                <c:pt idx="717">
                  <c:v>14.952</c:v>
                </c:pt>
                <c:pt idx="718">
                  <c:v>14.96</c:v>
                </c:pt>
                <c:pt idx="719">
                  <c:v>14.968999999999999</c:v>
                </c:pt>
                <c:pt idx="720">
                  <c:v>14.978</c:v>
                </c:pt>
                <c:pt idx="721">
                  <c:v>14.986000000000001</c:v>
                </c:pt>
                <c:pt idx="722">
                  <c:v>14.994999999999999</c:v>
                </c:pt>
                <c:pt idx="723">
                  <c:v>15.004</c:v>
                </c:pt>
                <c:pt idx="724">
                  <c:v>15.013</c:v>
                </c:pt>
                <c:pt idx="725">
                  <c:v>15.021000000000001</c:v>
                </c:pt>
                <c:pt idx="726">
                  <c:v>15.03</c:v>
                </c:pt>
                <c:pt idx="727">
                  <c:v>15.039</c:v>
                </c:pt>
                <c:pt idx="728">
                  <c:v>15.048</c:v>
                </c:pt>
                <c:pt idx="729">
                  <c:v>15.055999999999999</c:v>
                </c:pt>
                <c:pt idx="730">
                  <c:v>15.065</c:v>
                </c:pt>
              </c:numCache>
            </c:numRef>
          </c:yVal>
          <c:smooth val="1"/>
          <c:extLst>
            <c:ext xmlns:c16="http://schemas.microsoft.com/office/drawing/2014/chart" uri="{C3380CC4-5D6E-409C-BE32-E72D297353CC}">
              <c16:uniqueId val="{00000009-52F3-4E88-9835-7B4E313F18D3}"/>
            </c:ext>
          </c:extLst>
        </c:ser>
        <c:ser>
          <c:idx val="4"/>
          <c:order val="1"/>
          <c:tx>
            <c:strRef>
              <c:f>'Weight Data'!$H$1</c:f>
              <c:strCache>
                <c:ptCount val="1"/>
                <c:pt idx="0">
                  <c:v>85%</c:v>
                </c:pt>
              </c:strCache>
            </c:strRef>
          </c:tx>
          <c:spPr>
            <a:ln w="19050" cap="rnd">
              <a:solidFill>
                <a:schemeClr val="accent2"/>
              </a:solidFill>
              <a:prstDash val="sysDot"/>
              <a:round/>
            </a:ln>
            <a:effectLst/>
          </c:spPr>
          <c:marker>
            <c:symbol val="none"/>
          </c:marker>
          <c:yVal>
            <c:numRef>
              <c:f>'Weight Data'!$H$2:$H$732</c:f>
              <c:numCache>
                <c:formatCode>0.00</c:formatCode>
                <c:ptCount val="731"/>
                <c:pt idx="0">
                  <c:v>3.8780000000000001</c:v>
                </c:pt>
                <c:pt idx="1">
                  <c:v>3.85</c:v>
                </c:pt>
                <c:pt idx="2">
                  <c:v>3.8719999999999999</c:v>
                </c:pt>
                <c:pt idx="3">
                  <c:v>3.9009999999999998</c:v>
                </c:pt>
                <c:pt idx="4">
                  <c:v>3.9329999999999998</c:v>
                </c:pt>
                <c:pt idx="5">
                  <c:v>3.968</c:v>
                </c:pt>
                <c:pt idx="6">
                  <c:v>4.0030000000000001</c:v>
                </c:pt>
                <c:pt idx="7">
                  <c:v>4.04</c:v>
                </c:pt>
                <c:pt idx="8">
                  <c:v>4.0780000000000003</c:v>
                </c:pt>
                <c:pt idx="9">
                  <c:v>4.1180000000000003</c:v>
                </c:pt>
                <c:pt idx="10">
                  <c:v>4.1580000000000004</c:v>
                </c:pt>
                <c:pt idx="11">
                  <c:v>4.2</c:v>
                </c:pt>
                <c:pt idx="12">
                  <c:v>4.2430000000000003</c:v>
                </c:pt>
                <c:pt idx="13">
                  <c:v>4.2880000000000003</c:v>
                </c:pt>
                <c:pt idx="14">
                  <c:v>4.3339999999999996</c:v>
                </c:pt>
                <c:pt idx="15">
                  <c:v>4.3810000000000002</c:v>
                </c:pt>
                <c:pt idx="16">
                  <c:v>4.4290000000000003</c:v>
                </c:pt>
                <c:pt idx="17">
                  <c:v>4.4770000000000003</c:v>
                </c:pt>
                <c:pt idx="18">
                  <c:v>4.5259999999999998</c:v>
                </c:pt>
                <c:pt idx="19">
                  <c:v>4.5750000000000002</c:v>
                </c:pt>
                <c:pt idx="20">
                  <c:v>4.6239999999999997</c:v>
                </c:pt>
                <c:pt idx="21">
                  <c:v>4.6740000000000004</c:v>
                </c:pt>
                <c:pt idx="22">
                  <c:v>4.7220000000000004</c:v>
                </c:pt>
                <c:pt idx="23">
                  <c:v>4.7709999999999999</c:v>
                </c:pt>
                <c:pt idx="24">
                  <c:v>4.82</c:v>
                </c:pt>
                <c:pt idx="25">
                  <c:v>4.8680000000000003</c:v>
                </c:pt>
                <c:pt idx="26">
                  <c:v>4.9160000000000004</c:v>
                </c:pt>
                <c:pt idx="27">
                  <c:v>4.9640000000000004</c:v>
                </c:pt>
                <c:pt idx="28">
                  <c:v>5.0119999999999996</c:v>
                </c:pt>
                <c:pt idx="29">
                  <c:v>5.0590000000000002</c:v>
                </c:pt>
                <c:pt idx="30">
                  <c:v>5.1050000000000004</c:v>
                </c:pt>
                <c:pt idx="31">
                  <c:v>5.1520000000000001</c:v>
                </c:pt>
                <c:pt idx="32">
                  <c:v>5.1970000000000001</c:v>
                </c:pt>
                <c:pt idx="33">
                  <c:v>5.2430000000000003</c:v>
                </c:pt>
                <c:pt idx="34">
                  <c:v>5.2880000000000003</c:v>
                </c:pt>
                <c:pt idx="35">
                  <c:v>5.3319999999999999</c:v>
                </c:pt>
                <c:pt idx="36">
                  <c:v>5.3760000000000003</c:v>
                </c:pt>
                <c:pt idx="37">
                  <c:v>5.4189999999999996</c:v>
                </c:pt>
                <c:pt idx="38">
                  <c:v>5.4619999999999997</c:v>
                </c:pt>
                <c:pt idx="39">
                  <c:v>5.5039999999999996</c:v>
                </c:pt>
                <c:pt idx="40">
                  <c:v>5.5460000000000003</c:v>
                </c:pt>
                <c:pt idx="41">
                  <c:v>5.5869999999999997</c:v>
                </c:pt>
                <c:pt idx="42">
                  <c:v>5.6280000000000001</c:v>
                </c:pt>
                <c:pt idx="43">
                  <c:v>5.6689999999999996</c:v>
                </c:pt>
                <c:pt idx="44">
                  <c:v>5.7089999999999996</c:v>
                </c:pt>
                <c:pt idx="45">
                  <c:v>5.7480000000000002</c:v>
                </c:pt>
                <c:pt idx="46">
                  <c:v>5.7869999999999999</c:v>
                </c:pt>
                <c:pt idx="47">
                  <c:v>5.8259999999999996</c:v>
                </c:pt>
                <c:pt idx="48">
                  <c:v>5.8639999999999999</c:v>
                </c:pt>
                <c:pt idx="49">
                  <c:v>5.9020000000000001</c:v>
                </c:pt>
                <c:pt idx="50">
                  <c:v>5.9390000000000001</c:v>
                </c:pt>
                <c:pt idx="51">
                  <c:v>5.976</c:v>
                </c:pt>
                <c:pt idx="52">
                  <c:v>6.0129999999999999</c:v>
                </c:pt>
                <c:pt idx="53">
                  <c:v>6.0490000000000004</c:v>
                </c:pt>
                <c:pt idx="54">
                  <c:v>6.085</c:v>
                </c:pt>
                <c:pt idx="55">
                  <c:v>6.12</c:v>
                </c:pt>
                <c:pt idx="56">
                  <c:v>6.1550000000000002</c:v>
                </c:pt>
                <c:pt idx="57">
                  <c:v>6.1890000000000001</c:v>
                </c:pt>
                <c:pt idx="58">
                  <c:v>6.2240000000000002</c:v>
                </c:pt>
                <c:pt idx="59">
                  <c:v>6.2569999999999997</c:v>
                </c:pt>
                <c:pt idx="60">
                  <c:v>6.2910000000000004</c:v>
                </c:pt>
                <c:pt idx="61">
                  <c:v>6.3239999999999998</c:v>
                </c:pt>
                <c:pt idx="62">
                  <c:v>6.3570000000000002</c:v>
                </c:pt>
                <c:pt idx="63">
                  <c:v>6.39</c:v>
                </c:pt>
                <c:pt idx="64">
                  <c:v>6.4219999999999997</c:v>
                </c:pt>
                <c:pt idx="65">
                  <c:v>6.4539999999999997</c:v>
                </c:pt>
                <c:pt idx="66">
                  <c:v>6.4850000000000003</c:v>
                </c:pt>
                <c:pt idx="67">
                  <c:v>6.516</c:v>
                </c:pt>
                <c:pt idx="68">
                  <c:v>6.5469999999999997</c:v>
                </c:pt>
                <c:pt idx="69">
                  <c:v>6.5780000000000003</c:v>
                </c:pt>
                <c:pt idx="70">
                  <c:v>6.6079999999999997</c:v>
                </c:pt>
                <c:pt idx="71">
                  <c:v>6.6379999999999999</c:v>
                </c:pt>
                <c:pt idx="72">
                  <c:v>6.6680000000000001</c:v>
                </c:pt>
                <c:pt idx="73">
                  <c:v>6.6980000000000004</c:v>
                </c:pt>
                <c:pt idx="74">
                  <c:v>6.7270000000000003</c:v>
                </c:pt>
                <c:pt idx="75">
                  <c:v>6.7560000000000002</c:v>
                </c:pt>
                <c:pt idx="76">
                  <c:v>6.7839999999999998</c:v>
                </c:pt>
                <c:pt idx="77">
                  <c:v>6.8129999999999997</c:v>
                </c:pt>
                <c:pt idx="78">
                  <c:v>6.8410000000000002</c:v>
                </c:pt>
                <c:pt idx="79">
                  <c:v>6.8680000000000003</c:v>
                </c:pt>
                <c:pt idx="80">
                  <c:v>6.8959999999999999</c:v>
                </c:pt>
                <c:pt idx="81">
                  <c:v>6.923</c:v>
                </c:pt>
                <c:pt idx="82">
                  <c:v>6.95</c:v>
                </c:pt>
                <c:pt idx="83">
                  <c:v>6.9770000000000003</c:v>
                </c:pt>
                <c:pt idx="84">
                  <c:v>7.0039999999999996</c:v>
                </c:pt>
                <c:pt idx="85">
                  <c:v>7.03</c:v>
                </c:pt>
                <c:pt idx="86">
                  <c:v>7.056</c:v>
                </c:pt>
                <c:pt idx="87">
                  <c:v>7.0819999999999999</c:v>
                </c:pt>
                <c:pt idx="88">
                  <c:v>7.1079999999999997</c:v>
                </c:pt>
                <c:pt idx="89">
                  <c:v>7.133</c:v>
                </c:pt>
                <c:pt idx="90">
                  <c:v>7.1580000000000004</c:v>
                </c:pt>
                <c:pt idx="91">
                  <c:v>7.1829999999999998</c:v>
                </c:pt>
                <c:pt idx="92">
                  <c:v>7.2080000000000002</c:v>
                </c:pt>
                <c:pt idx="93">
                  <c:v>7.2329999999999997</c:v>
                </c:pt>
                <c:pt idx="94">
                  <c:v>7.2569999999999997</c:v>
                </c:pt>
                <c:pt idx="95">
                  <c:v>7.2809999999999997</c:v>
                </c:pt>
                <c:pt idx="96">
                  <c:v>7.3049999999999997</c:v>
                </c:pt>
                <c:pt idx="97">
                  <c:v>7.3289999999999997</c:v>
                </c:pt>
                <c:pt idx="98">
                  <c:v>7.3529999999999998</c:v>
                </c:pt>
                <c:pt idx="99">
                  <c:v>7.3760000000000003</c:v>
                </c:pt>
                <c:pt idx="100">
                  <c:v>7.399</c:v>
                </c:pt>
                <c:pt idx="101">
                  <c:v>7.423</c:v>
                </c:pt>
                <c:pt idx="102">
                  <c:v>7.4450000000000003</c:v>
                </c:pt>
                <c:pt idx="103">
                  <c:v>7.468</c:v>
                </c:pt>
                <c:pt idx="104">
                  <c:v>7.4909999999999997</c:v>
                </c:pt>
                <c:pt idx="105">
                  <c:v>7.5129999999999999</c:v>
                </c:pt>
                <c:pt idx="106">
                  <c:v>7.5350000000000001</c:v>
                </c:pt>
                <c:pt idx="107">
                  <c:v>7.5570000000000004</c:v>
                </c:pt>
                <c:pt idx="108">
                  <c:v>7.5789999999999997</c:v>
                </c:pt>
                <c:pt idx="109">
                  <c:v>7.601</c:v>
                </c:pt>
                <c:pt idx="110">
                  <c:v>7.6230000000000002</c:v>
                </c:pt>
                <c:pt idx="111">
                  <c:v>7.6440000000000001</c:v>
                </c:pt>
                <c:pt idx="112">
                  <c:v>7.665</c:v>
                </c:pt>
                <c:pt idx="113">
                  <c:v>7.6859999999999999</c:v>
                </c:pt>
                <c:pt idx="114">
                  <c:v>7.7069999999999999</c:v>
                </c:pt>
                <c:pt idx="115">
                  <c:v>7.7279999999999998</c:v>
                </c:pt>
                <c:pt idx="116">
                  <c:v>7.7489999999999997</c:v>
                </c:pt>
                <c:pt idx="117">
                  <c:v>7.7690000000000001</c:v>
                </c:pt>
                <c:pt idx="118">
                  <c:v>7.79</c:v>
                </c:pt>
                <c:pt idx="119">
                  <c:v>7.81</c:v>
                </c:pt>
                <c:pt idx="120">
                  <c:v>7.83</c:v>
                </c:pt>
                <c:pt idx="121">
                  <c:v>7.85</c:v>
                </c:pt>
                <c:pt idx="122">
                  <c:v>7.87</c:v>
                </c:pt>
                <c:pt idx="123">
                  <c:v>7.89</c:v>
                </c:pt>
                <c:pt idx="124">
                  <c:v>7.91</c:v>
                </c:pt>
                <c:pt idx="125">
                  <c:v>7.9290000000000003</c:v>
                </c:pt>
                <c:pt idx="126">
                  <c:v>7.9489999999999998</c:v>
                </c:pt>
                <c:pt idx="127">
                  <c:v>7.968</c:v>
                </c:pt>
                <c:pt idx="128">
                  <c:v>7.9870000000000001</c:v>
                </c:pt>
                <c:pt idx="129">
                  <c:v>8.0060000000000002</c:v>
                </c:pt>
                <c:pt idx="130">
                  <c:v>8.0250000000000004</c:v>
                </c:pt>
                <c:pt idx="131">
                  <c:v>8.0440000000000005</c:v>
                </c:pt>
                <c:pt idx="132">
                  <c:v>8.0630000000000006</c:v>
                </c:pt>
                <c:pt idx="133">
                  <c:v>8.0809999999999995</c:v>
                </c:pt>
                <c:pt idx="134">
                  <c:v>8.1</c:v>
                </c:pt>
                <c:pt idx="135">
                  <c:v>8.1180000000000003</c:v>
                </c:pt>
                <c:pt idx="136">
                  <c:v>8.1359999999999992</c:v>
                </c:pt>
                <c:pt idx="137">
                  <c:v>8.1539999999999999</c:v>
                </c:pt>
                <c:pt idx="138">
                  <c:v>8.1720000000000006</c:v>
                </c:pt>
                <c:pt idx="139">
                  <c:v>8.19</c:v>
                </c:pt>
                <c:pt idx="140">
                  <c:v>8.2080000000000002</c:v>
                </c:pt>
                <c:pt idx="141">
                  <c:v>8.2260000000000009</c:v>
                </c:pt>
                <c:pt idx="142">
                  <c:v>8.2430000000000003</c:v>
                </c:pt>
                <c:pt idx="143">
                  <c:v>8.2609999999999992</c:v>
                </c:pt>
                <c:pt idx="144">
                  <c:v>8.2780000000000005</c:v>
                </c:pt>
                <c:pt idx="145">
                  <c:v>8.2959999999999994</c:v>
                </c:pt>
                <c:pt idx="146">
                  <c:v>8.3130000000000006</c:v>
                </c:pt>
                <c:pt idx="147">
                  <c:v>8.33</c:v>
                </c:pt>
                <c:pt idx="148">
                  <c:v>8.3469999999999995</c:v>
                </c:pt>
                <c:pt idx="149">
                  <c:v>8.3640000000000008</c:v>
                </c:pt>
                <c:pt idx="150">
                  <c:v>8.3800000000000008</c:v>
                </c:pt>
                <c:pt idx="151">
                  <c:v>8.3970000000000002</c:v>
                </c:pt>
                <c:pt idx="152">
                  <c:v>8.4139999999999997</c:v>
                </c:pt>
                <c:pt idx="153">
                  <c:v>8.43</c:v>
                </c:pt>
                <c:pt idx="154">
                  <c:v>8.4469999999999992</c:v>
                </c:pt>
                <c:pt idx="155">
                  <c:v>8.4629999999999992</c:v>
                </c:pt>
                <c:pt idx="156">
                  <c:v>8.4789999999999992</c:v>
                </c:pt>
                <c:pt idx="157">
                  <c:v>8.4949999999999992</c:v>
                </c:pt>
                <c:pt idx="158">
                  <c:v>8.5109999999999992</c:v>
                </c:pt>
                <c:pt idx="159">
                  <c:v>8.5269999999999992</c:v>
                </c:pt>
                <c:pt idx="160">
                  <c:v>8.5429999999999993</c:v>
                </c:pt>
                <c:pt idx="161">
                  <c:v>8.5589999999999993</c:v>
                </c:pt>
                <c:pt idx="162">
                  <c:v>8.5749999999999993</c:v>
                </c:pt>
                <c:pt idx="163">
                  <c:v>8.59</c:v>
                </c:pt>
                <c:pt idx="164">
                  <c:v>8.6059999999999999</c:v>
                </c:pt>
                <c:pt idx="165">
                  <c:v>8.6210000000000004</c:v>
                </c:pt>
                <c:pt idx="166">
                  <c:v>8.6359999999999992</c:v>
                </c:pt>
                <c:pt idx="167">
                  <c:v>8.6519999999999992</c:v>
                </c:pt>
                <c:pt idx="168">
                  <c:v>8.6669999999999998</c:v>
                </c:pt>
                <c:pt idx="169">
                  <c:v>8.6820000000000004</c:v>
                </c:pt>
                <c:pt idx="170">
                  <c:v>8.6969999999999992</c:v>
                </c:pt>
                <c:pt idx="171">
                  <c:v>8.7119999999999997</c:v>
                </c:pt>
                <c:pt idx="172">
                  <c:v>8.7270000000000003</c:v>
                </c:pt>
                <c:pt idx="173">
                  <c:v>8.7420000000000009</c:v>
                </c:pt>
                <c:pt idx="174">
                  <c:v>8.7569999999999997</c:v>
                </c:pt>
                <c:pt idx="175">
                  <c:v>8.7710000000000008</c:v>
                </c:pt>
                <c:pt idx="176">
                  <c:v>8.7859999999999996</c:v>
                </c:pt>
                <c:pt idx="177">
                  <c:v>8.8010000000000002</c:v>
                </c:pt>
                <c:pt idx="178">
                  <c:v>8.8149999999999995</c:v>
                </c:pt>
                <c:pt idx="179">
                  <c:v>8.8290000000000006</c:v>
                </c:pt>
                <c:pt idx="180">
                  <c:v>8.8439999999999994</c:v>
                </c:pt>
                <c:pt idx="181">
                  <c:v>8.8580000000000005</c:v>
                </c:pt>
                <c:pt idx="182">
                  <c:v>8.8719999999999999</c:v>
                </c:pt>
                <c:pt idx="183">
                  <c:v>8.8870000000000005</c:v>
                </c:pt>
                <c:pt idx="184">
                  <c:v>8.9</c:v>
                </c:pt>
                <c:pt idx="185">
                  <c:v>8.9139999999999997</c:v>
                </c:pt>
                <c:pt idx="186">
                  <c:v>8.9290000000000003</c:v>
                </c:pt>
                <c:pt idx="187">
                  <c:v>8.9420000000000002</c:v>
                </c:pt>
                <c:pt idx="188">
                  <c:v>8.9559999999999995</c:v>
                </c:pt>
                <c:pt idx="189">
                  <c:v>8.9700000000000006</c:v>
                </c:pt>
                <c:pt idx="190">
                  <c:v>8.984</c:v>
                </c:pt>
                <c:pt idx="191">
                  <c:v>8.9969999999999999</c:v>
                </c:pt>
                <c:pt idx="192">
                  <c:v>9.0109999999999992</c:v>
                </c:pt>
                <c:pt idx="193">
                  <c:v>9.0239999999999991</c:v>
                </c:pt>
                <c:pt idx="194">
                  <c:v>9.0380000000000003</c:v>
                </c:pt>
                <c:pt idx="195">
                  <c:v>9.0510000000000002</c:v>
                </c:pt>
                <c:pt idx="196">
                  <c:v>9.0640000000000001</c:v>
                </c:pt>
                <c:pt idx="197">
                  <c:v>9.0779999999999994</c:v>
                </c:pt>
                <c:pt idx="198">
                  <c:v>9.0909999999999993</c:v>
                </c:pt>
                <c:pt idx="199">
                  <c:v>9.1039999999999992</c:v>
                </c:pt>
                <c:pt idx="200">
                  <c:v>9.1170000000000009</c:v>
                </c:pt>
                <c:pt idx="201">
                  <c:v>9.1300000000000008</c:v>
                </c:pt>
                <c:pt idx="202">
                  <c:v>9.1430000000000007</c:v>
                </c:pt>
                <c:pt idx="203">
                  <c:v>9.1560000000000006</c:v>
                </c:pt>
                <c:pt idx="204">
                  <c:v>9.1690000000000005</c:v>
                </c:pt>
                <c:pt idx="205">
                  <c:v>9.1820000000000004</c:v>
                </c:pt>
                <c:pt idx="206">
                  <c:v>9.1940000000000008</c:v>
                </c:pt>
                <c:pt idx="207">
                  <c:v>9.2070000000000007</c:v>
                </c:pt>
                <c:pt idx="208">
                  <c:v>9.2200000000000006</c:v>
                </c:pt>
                <c:pt idx="209">
                  <c:v>9.2319999999999993</c:v>
                </c:pt>
                <c:pt idx="210">
                  <c:v>9.2449999999999992</c:v>
                </c:pt>
                <c:pt idx="211">
                  <c:v>9.2569999999999997</c:v>
                </c:pt>
                <c:pt idx="212">
                  <c:v>9.27</c:v>
                </c:pt>
                <c:pt idx="213">
                  <c:v>9.282</c:v>
                </c:pt>
                <c:pt idx="214">
                  <c:v>9.2940000000000005</c:v>
                </c:pt>
                <c:pt idx="215">
                  <c:v>9.3070000000000004</c:v>
                </c:pt>
                <c:pt idx="216">
                  <c:v>9.3190000000000008</c:v>
                </c:pt>
                <c:pt idx="217">
                  <c:v>9.3309999999999995</c:v>
                </c:pt>
                <c:pt idx="218">
                  <c:v>9.343</c:v>
                </c:pt>
                <c:pt idx="219">
                  <c:v>9.3550000000000004</c:v>
                </c:pt>
                <c:pt idx="220">
                  <c:v>9.3670000000000009</c:v>
                </c:pt>
                <c:pt idx="221">
                  <c:v>9.3789999999999996</c:v>
                </c:pt>
                <c:pt idx="222">
                  <c:v>9.391</c:v>
                </c:pt>
                <c:pt idx="223">
                  <c:v>9.4030000000000005</c:v>
                </c:pt>
                <c:pt idx="224">
                  <c:v>9.4149999999999991</c:v>
                </c:pt>
                <c:pt idx="225">
                  <c:v>9.4269999999999996</c:v>
                </c:pt>
                <c:pt idx="226">
                  <c:v>9.4390000000000001</c:v>
                </c:pt>
                <c:pt idx="227">
                  <c:v>9.4499999999999993</c:v>
                </c:pt>
                <c:pt idx="228">
                  <c:v>9.4619999999999997</c:v>
                </c:pt>
                <c:pt idx="229">
                  <c:v>9.4740000000000002</c:v>
                </c:pt>
                <c:pt idx="230">
                  <c:v>9.4849999999999994</c:v>
                </c:pt>
                <c:pt idx="231">
                  <c:v>9.4969999999999999</c:v>
                </c:pt>
                <c:pt idx="232">
                  <c:v>9.5079999999999991</c:v>
                </c:pt>
                <c:pt idx="233">
                  <c:v>9.52</c:v>
                </c:pt>
                <c:pt idx="234">
                  <c:v>9.5310000000000006</c:v>
                </c:pt>
                <c:pt idx="235">
                  <c:v>9.5419999999999998</c:v>
                </c:pt>
                <c:pt idx="236">
                  <c:v>9.5540000000000003</c:v>
                </c:pt>
                <c:pt idx="237">
                  <c:v>9.5649999999999995</c:v>
                </c:pt>
                <c:pt idx="238">
                  <c:v>9.5760000000000005</c:v>
                </c:pt>
                <c:pt idx="239">
                  <c:v>9.5879999999999992</c:v>
                </c:pt>
                <c:pt idx="240">
                  <c:v>9.5990000000000002</c:v>
                </c:pt>
                <c:pt idx="241">
                  <c:v>9.61</c:v>
                </c:pt>
                <c:pt idx="242">
                  <c:v>9.6210000000000004</c:v>
                </c:pt>
                <c:pt idx="243">
                  <c:v>9.6319999999999997</c:v>
                </c:pt>
                <c:pt idx="244">
                  <c:v>9.6430000000000007</c:v>
                </c:pt>
                <c:pt idx="245">
                  <c:v>9.6539999999999999</c:v>
                </c:pt>
                <c:pt idx="246">
                  <c:v>9.6649999999999991</c:v>
                </c:pt>
                <c:pt idx="247">
                  <c:v>9.6760000000000002</c:v>
                </c:pt>
                <c:pt idx="248">
                  <c:v>9.6869999999999994</c:v>
                </c:pt>
                <c:pt idx="249">
                  <c:v>9.6980000000000004</c:v>
                </c:pt>
                <c:pt idx="250">
                  <c:v>9.7080000000000002</c:v>
                </c:pt>
                <c:pt idx="251">
                  <c:v>9.7189999999999994</c:v>
                </c:pt>
                <c:pt idx="252">
                  <c:v>9.73</c:v>
                </c:pt>
                <c:pt idx="253">
                  <c:v>9.7409999999999997</c:v>
                </c:pt>
                <c:pt idx="254">
                  <c:v>9.7509999999999994</c:v>
                </c:pt>
                <c:pt idx="255">
                  <c:v>9.7620000000000005</c:v>
                </c:pt>
                <c:pt idx="256">
                  <c:v>9.7729999999999997</c:v>
                </c:pt>
                <c:pt idx="257">
                  <c:v>9.7829999999999995</c:v>
                </c:pt>
                <c:pt idx="258">
                  <c:v>9.7940000000000005</c:v>
                </c:pt>
                <c:pt idx="259">
                  <c:v>9.8040000000000003</c:v>
                </c:pt>
                <c:pt idx="260">
                  <c:v>9.8149999999999995</c:v>
                </c:pt>
                <c:pt idx="261">
                  <c:v>9.8249999999999993</c:v>
                </c:pt>
                <c:pt idx="262">
                  <c:v>9.8360000000000003</c:v>
                </c:pt>
                <c:pt idx="263">
                  <c:v>9.8460000000000001</c:v>
                </c:pt>
                <c:pt idx="264">
                  <c:v>9.8559999999999999</c:v>
                </c:pt>
                <c:pt idx="265">
                  <c:v>9.8670000000000009</c:v>
                </c:pt>
                <c:pt idx="266">
                  <c:v>9.8770000000000007</c:v>
                </c:pt>
                <c:pt idx="267">
                  <c:v>9.8879999999999999</c:v>
                </c:pt>
                <c:pt idx="268">
                  <c:v>9.8979999999999997</c:v>
                </c:pt>
                <c:pt idx="269">
                  <c:v>9.9079999999999995</c:v>
                </c:pt>
                <c:pt idx="270">
                  <c:v>9.9179999999999993</c:v>
                </c:pt>
                <c:pt idx="271">
                  <c:v>9.9280000000000008</c:v>
                </c:pt>
                <c:pt idx="272">
                  <c:v>9.9390000000000001</c:v>
                </c:pt>
                <c:pt idx="273">
                  <c:v>9.9489999999999998</c:v>
                </c:pt>
                <c:pt idx="274">
                  <c:v>9.9589999999999996</c:v>
                </c:pt>
                <c:pt idx="275">
                  <c:v>9.9689999999999994</c:v>
                </c:pt>
                <c:pt idx="276">
                  <c:v>9.9789999999999992</c:v>
                </c:pt>
                <c:pt idx="277">
                  <c:v>9.9890000000000008</c:v>
                </c:pt>
                <c:pt idx="278">
                  <c:v>9.9990000000000006</c:v>
                </c:pt>
                <c:pt idx="279">
                  <c:v>10.009</c:v>
                </c:pt>
                <c:pt idx="280">
                  <c:v>10.019</c:v>
                </c:pt>
                <c:pt idx="281">
                  <c:v>10.029</c:v>
                </c:pt>
                <c:pt idx="282">
                  <c:v>10.039</c:v>
                </c:pt>
                <c:pt idx="283">
                  <c:v>10.048999999999999</c:v>
                </c:pt>
                <c:pt idx="284">
                  <c:v>10.058999999999999</c:v>
                </c:pt>
                <c:pt idx="285">
                  <c:v>10.069000000000001</c:v>
                </c:pt>
                <c:pt idx="286">
                  <c:v>10.077999999999999</c:v>
                </c:pt>
                <c:pt idx="287">
                  <c:v>10.087999999999999</c:v>
                </c:pt>
                <c:pt idx="288">
                  <c:v>10.098000000000001</c:v>
                </c:pt>
                <c:pt idx="289">
                  <c:v>10.108000000000001</c:v>
                </c:pt>
                <c:pt idx="290">
                  <c:v>10.117000000000001</c:v>
                </c:pt>
                <c:pt idx="291">
                  <c:v>10.127000000000001</c:v>
                </c:pt>
                <c:pt idx="292">
                  <c:v>10.137</c:v>
                </c:pt>
                <c:pt idx="293">
                  <c:v>10.146000000000001</c:v>
                </c:pt>
                <c:pt idx="294">
                  <c:v>10.156000000000001</c:v>
                </c:pt>
                <c:pt idx="295">
                  <c:v>10.166</c:v>
                </c:pt>
                <c:pt idx="296">
                  <c:v>10.175000000000001</c:v>
                </c:pt>
                <c:pt idx="297">
                  <c:v>10.185</c:v>
                </c:pt>
                <c:pt idx="298">
                  <c:v>10.194000000000001</c:v>
                </c:pt>
                <c:pt idx="299">
                  <c:v>10.204000000000001</c:v>
                </c:pt>
                <c:pt idx="300">
                  <c:v>10.212999999999999</c:v>
                </c:pt>
                <c:pt idx="301">
                  <c:v>10.223000000000001</c:v>
                </c:pt>
                <c:pt idx="302">
                  <c:v>10.231999999999999</c:v>
                </c:pt>
                <c:pt idx="303">
                  <c:v>10.242000000000001</c:v>
                </c:pt>
                <c:pt idx="304">
                  <c:v>10.250999999999999</c:v>
                </c:pt>
                <c:pt idx="305">
                  <c:v>10.260999999999999</c:v>
                </c:pt>
                <c:pt idx="306">
                  <c:v>10.27</c:v>
                </c:pt>
                <c:pt idx="307">
                  <c:v>10.279</c:v>
                </c:pt>
                <c:pt idx="308">
                  <c:v>10.289</c:v>
                </c:pt>
                <c:pt idx="309">
                  <c:v>10.298</c:v>
                </c:pt>
                <c:pt idx="310">
                  <c:v>10.307</c:v>
                </c:pt>
                <c:pt idx="311">
                  <c:v>10.317</c:v>
                </c:pt>
                <c:pt idx="312">
                  <c:v>10.326000000000001</c:v>
                </c:pt>
                <c:pt idx="313">
                  <c:v>10.335000000000001</c:v>
                </c:pt>
                <c:pt idx="314">
                  <c:v>10.345000000000001</c:v>
                </c:pt>
                <c:pt idx="315">
                  <c:v>10.353999999999999</c:v>
                </c:pt>
                <c:pt idx="316">
                  <c:v>10.363</c:v>
                </c:pt>
                <c:pt idx="317">
                  <c:v>10.372</c:v>
                </c:pt>
                <c:pt idx="318">
                  <c:v>10.381</c:v>
                </c:pt>
                <c:pt idx="319">
                  <c:v>10.39</c:v>
                </c:pt>
                <c:pt idx="320">
                  <c:v>10.4</c:v>
                </c:pt>
                <c:pt idx="321">
                  <c:v>10.409000000000001</c:v>
                </c:pt>
                <c:pt idx="322">
                  <c:v>10.417999999999999</c:v>
                </c:pt>
                <c:pt idx="323">
                  <c:v>10.427</c:v>
                </c:pt>
                <c:pt idx="324">
                  <c:v>10.436</c:v>
                </c:pt>
                <c:pt idx="325">
                  <c:v>10.445</c:v>
                </c:pt>
                <c:pt idx="326">
                  <c:v>10.454000000000001</c:v>
                </c:pt>
                <c:pt idx="327">
                  <c:v>10.462999999999999</c:v>
                </c:pt>
                <c:pt idx="328">
                  <c:v>10.472</c:v>
                </c:pt>
                <c:pt idx="329">
                  <c:v>10.481</c:v>
                </c:pt>
                <c:pt idx="330">
                  <c:v>10.49</c:v>
                </c:pt>
                <c:pt idx="331">
                  <c:v>10.499000000000001</c:v>
                </c:pt>
                <c:pt idx="332">
                  <c:v>10.507999999999999</c:v>
                </c:pt>
                <c:pt idx="333">
                  <c:v>10.516999999999999</c:v>
                </c:pt>
                <c:pt idx="334">
                  <c:v>10.526</c:v>
                </c:pt>
                <c:pt idx="335">
                  <c:v>10.535</c:v>
                </c:pt>
                <c:pt idx="336">
                  <c:v>10.544</c:v>
                </c:pt>
                <c:pt idx="337">
                  <c:v>10.553000000000001</c:v>
                </c:pt>
                <c:pt idx="338">
                  <c:v>10.561999999999999</c:v>
                </c:pt>
                <c:pt idx="339">
                  <c:v>10.571</c:v>
                </c:pt>
                <c:pt idx="340">
                  <c:v>10.58</c:v>
                </c:pt>
                <c:pt idx="341">
                  <c:v>10.589</c:v>
                </c:pt>
                <c:pt idx="342">
                  <c:v>10.597</c:v>
                </c:pt>
                <c:pt idx="343">
                  <c:v>10.606</c:v>
                </c:pt>
                <c:pt idx="344">
                  <c:v>10.615</c:v>
                </c:pt>
                <c:pt idx="345">
                  <c:v>10.624000000000001</c:v>
                </c:pt>
                <c:pt idx="346">
                  <c:v>10.632999999999999</c:v>
                </c:pt>
                <c:pt idx="347">
                  <c:v>10.641999999999999</c:v>
                </c:pt>
                <c:pt idx="348">
                  <c:v>10.65</c:v>
                </c:pt>
                <c:pt idx="349">
                  <c:v>10.659000000000001</c:v>
                </c:pt>
                <c:pt idx="350">
                  <c:v>10.667999999999999</c:v>
                </c:pt>
                <c:pt idx="351">
                  <c:v>10.677</c:v>
                </c:pt>
                <c:pt idx="352">
                  <c:v>10.685</c:v>
                </c:pt>
                <c:pt idx="353">
                  <c:v>10.694000000000001</c:v>
                </c:pt>
                <c:pt idx="354">
                  <c:v>10.702999999999999</c:v>
                </c:pt>
                <c:pt idx="355">
                  <c:v>10.712</c:v>
                </c:pt>
                <c:pt idx="356">
                  <c:v>10.72</c:v>
                </c:pt>
                <c:pt idx="357">
                  <c:v>10.728999999999999</c:v>
                </c:pt>
                <c:pt idx="358">
                  <c:v>10.738</c:v>
                </c:pt>
                <c:pt idx="359">
                  <c:v>10.746</c:v>
                </c:pt>
                <c:pt idx="360">
                  <c:v>10.755000000000001</c:v>
                </c:pt>
                <c:pt idx="361">
                  <c:v>10.763</c:v>
                </c:pt>
                <c:pt idx="362">
                  <c:v>10.772</c:v>
                </c:pt>
                <c:pt idx="363">
                  <c:v>10.781000000000001</c:v>
                </c:pt>
                <c:pt idx="364">
                  <c:v>10.789</c:v>
                </c:pt>
                <c:pt idx="365">
                  <c:v>10.798</c:v>
                </c:pt>
                <c:pt idx="366">
                  <c:v>10.807</c:v>
                </c:pt>
                <c:pt idx="367">
                  <c:v>10.815</c:v>
                </c:pt>
                <c:pt idx="368">
                  <c:v>10.824</c:v>
                </c:pt>
                <c:pt idx="369">
                  <c:v>10.832000000000001</c:v>
                </c:pt>
                <c:pt idx="370">
                  <c:v>10.840999999999999</c:v>
                </c:pt>
                <c:pt idx="371">
                  <c:v>10.85</c:v>
                </c:pt>
                <c:pt idx="372">
                  <c:v>10.858000000000001</c:v>
                </c:pt>
                <c:pt idx="373">
                  <c:v>10.866</c:v>
                </c:pt>
                <c:pt idx="374">
                  <c:v>10.875</c:v>
                </c:pt>
                <c:pt idx="375">
                  <c:v>10.884</c:v>
                </c:pt>
                <c:pt idx="376">
                  <c:v>10.891999999999999</c:v>
                </c:pt>
                <c:pt idx="377">
                  <c:v>10.9</c:v>
                </c:pt>
                <c:pt idx="378">
                  <c:v>10.909000000000001</c:v>
                </c:pt>
                <c:pt idx="379">
                  <c:v>10.917999999999999</c:v>
                </c:pt>
                <c:pt idx="380">
                  <c:v>10.926</c:v>
                </c:pt>
                <c:pt idx="381">
                  <c:v>10.933999999999999</c:v>
                </c:pt>
                <c:pt idx="382">
                  <c:v>10.943</c:v>
                </c:pt>
                <c:pt idx="383">
                  <c:v>10.951000000000001</c:v>
                </c:pt>
                <c:pt idx="384">
                  <c:v>10.96</c:v>
                </c:pt>
                <c:pt idx="385">
                  <c:v>10.968</c:v>
                </c:pt>
                <c:pt idx="386">
                  <c:v>10.977</c:v>
                </c:pt>
                <c:pt idx="387">
                  <c:v>10.984999999999999</c:v>
                </c:pt>
                <c:pt idx="388">
                  <c:v>10.993</c:v>
                </c:pt>
                <c:pt idx="389">
                  <c:v>11.002000000000001</c:v>
                </c:pt>
                <c:pt idx="390">
                  <c:v>11.01</c:v>
                </c:pt>
                <c:pt idx="391">
                  <c:v>11.018000000000001</c:v>
                </c:pt>
                <c:pt idx="392">
                  <c:v>11.026999999999999</c:v>
                </c:pt>
                <c:pt idx="393">
                  <c:v>11.035</c:v>
                </c:pt>
                <c:pt idx="394">
                  <c:v>11.044</c:v>
                </c:pt>
                <c:pt idx="395">
                  <c:v>11.052</c:v>
                </c:pt>
                <c:pt idx="396">
                  <c:v>11.06</c:v>
                </c:pt>
                <c:pt idx="397">
                  <c:v>11.068</c:v>
                </c:pt>
                <c:pt idx="398">
                  <c:v>11.077</c:v>
                </c:pt>
                <c:pt idx="399">
                  <c:v>11.085000000000001</c:v>
                </c:pt>
                <c:pt idx="400">
                  <c:v>11.093</c:v>
                </c:pt>
                <c:pt idx="401">
                  <c:v>11.102</c:v>
                </c:pt>
                <c:pt idx="402">
                  <c:v>11.11</c:v>
                </c:pt>
                <c:pt idx="403">
                  <c:v>11.118</c:v>
                </c:pt>
                <c:pt idx="404">
                  <c:v>11.127000000000001</c:v>
                </c:pt>
                <c:pt idx="405">
                  <c:v>11.135</c:v>
                </c:pt>
                <c:pt idx="406">
                  <c:v>11.143000000000001</c:v>
                </c:pt>
                <c:pt idx="407">
                  <c:v>11.151</c:v>
                </c:pt>
                <c:pt idx="408">
                  <c:v>11.16</c:v>
                </c:pt>
                <c:pt idx="409">
                  <c:v>11.167999999999999</c:v>
                </c:pt>
                <c:pt idx="410">
                  <c:v>11.176</c:v>
                </c:pt>
                <c:pt idx="411">
                  <c:v>11.183999999999999</c:v>
                </c:pt>
                <c:pt idx="412">
                  <c:v>11.192</c:v>
                </c:pt>
                <c:pt idx="413">
                  <c:v>11.201000000000001</c:v>
                </c:pt>
                <c:pt idx="414">
                  <c:v>11.209</c:v>
                </c:pt>
                <c:pt idx="415">
                  <c:v>11.217000000000001</c:v>
                </c:pt>
                <c:pt idx="416">
                  <c:v>11.225</c:v>
                </c:pt>
                <c:pt idx="417">
                  <c:v>11.234</c:v>
                </c:pt>
                <c:pt idx="418">
                  <c:v>11.242000000000001</c:v>
                </c:pt>
                <c:pt idx="419">
                  <c:v>11.25</c:v>
                </c:pt>
                <c:pt idx="420">
                  <c:v>11.257999999999999</c:v>
                </c:pt>
                <c:pt idx="421">
                  <c:v>11.266</c:v>
                </c:pt>
                <c:pt idx="422">
                  <c:v>11.273999999999999</c:v>
                </c:pt>
                <c:pt idx="423">
                  <c:v>11.282999999999999</c:v>
                </c:pt>
                <c:pt idx="424">
                  <c:v>11.291</c:v>
                </c:pt>
                <c:pt idx="425">
                  <c:v>11.298999999999999</c:v>
                </c:pt>
                <c:pt idx="426">
                  <c:v>11.307</c:v>
                </c:pt>
                <c:pt idx="427">
                  <c:v>11.315</c:v>
                </c:pt>
                <c:pt idx="428">
                  <c:v>11.323</c:v>
                </c:pt>
                <c:pt idx="429">
                  <c:v>11.331</c:v>
                </c:pt>
                <c:pt idx="430">
                  <c:v>11.34</c:v>
                </c:pt>
                <c:pt idx="431">
                  <c:v>11.348000000000001</c:v>
                </c:pt>
                <c:pt idx="432">
                  <c:v>11.356</c:v>
                </c:pt>
                <c:pt idx="433">
                  <c:v>11.364000000000001</c:v>
                </c:pt>
                <c:pt idx="434">
                  <c:v>11.372</c:v>
                </c:pt>
                <c:pt idx="435">
                  <c:v>11.38</c:v>
                </c:pt>
                <c:pt idx="436">
                  <c:v>11.388</c:v>
                </c:pt>
                <c:pt idx="437">
                  <c:v>11.396000000000001</c:v>
                </c:pt>
                <c:pt idx="438">
                  <c:v>11.404</c:v>
                </c:pt>
                <c:pt idx="439">
                  <c:v>11.413</c:v>
                </c:pt>
                <c:pt idx="440">
                  <c:v>11.420999999999999</c:v>
                </c:pt>
                <c:pt idx="441">
                  <c:v>11.429</c:v>
                </c:pt>
                <c:pt idx="442">
                  <c:v>11.436999999999999</c:v>
                </c:pt>
                <c:pt idx="443">
                  <c:v>11.445</c:v>
                </c:pt>
                <c:pt idx="444">
                  <c:v>11.452999999999999</c:v>
                </c:pt>
                <c:pt idx="445">
                  <c:v>11.461</c:v>
                </c:pt>
                <c:pt idx="446">
                  <c:v>11.468999999999999</c:v>
                </c:pt>
                <c:pt idx="447">
                  <c:v>11.477</c:v>
                </c:pt>
                <c:pt idx="448">
                  <c:v>11.484999999999999</c:v>
                </c:pt>
                <c:pt idx="449">
                  <c:v>11.493</c:v>
                </c:pt>
                <c:pt idx="450">
                  <c:v>11.500999999999999</c:v>
                </c:pt>
                <c:pt idx="451">
                  <c:v>11.509</c:v>
                </c:pt>
                <c:pt idx="452">
                  <c:v>11.516999999999999</c:v>
                </c:pt>
                <c:pt idx="453">
                  <c:v>11.525</c:v>
                </c:pt>
                <c:pt idx="454">
                  <c:v>11.532999999999999</c:v>
                </c:pt>
                <c:pt idx="455">
                  <c:v>11.541</c:v>
                </c:pt>
                <c:pt idx="456">
                  <c:v>11.548999999999999</c:v>
                </c:pt>
                <c:pt idx="457">
                  <c:v>11.557</c:v>
                </c:pt>
                <c:pt idx="458">
                  <c:v>11.565</c:v>
                </c:pt>
                <c:pt idx="459">
                  <c:v>11.573</c:v>
                </c:pt>
                <c:pt idx="460">
                  <c:v>11.581</c:v>
                </c:pt>
                <c:pt idx="461">
                  <c:v>11.589</c:v>
                </c:pt>
                <c:pt idx="462">
                  <c:v>11.597</c:v>
                </c:pt>
                <c:pt idx="463">
                  <c:v>11.605</c:v>
                </c:pt>
                <c:pt idx="464">
                  <c:v>11.613</c:v>
                </c:pt>
                <c:pt idx="465">
                  <c:v>11.621</c:v>
                </c:pt>
                <c:pt idx="466">
                  <c:v>11.629</c:v>
                </c:pt>
                <c:pt idx="467">
                  <c:v>11.637</c:v>
                </c:pt>
                <c:pt idx="468">
                  <c:v>11.645</c:v>
                </c:pt>
                <c:pt idx="469">
                  <c:v>11.653</c:v>
                </c:pt>
                <c:pt idx="470">
                  <c:v>11.661</c:v>
                </c:pt>
                <c:pt idx="471">
                  <c:v>11.669</c:v>
                </c:pt>
                <c:pt idx="472">
                  <c:v>11.677</c:v>
                </c:pt>
                <c:pt idx="473">
                  <c:v>11.685</c:v>
                </c:pt>
                <c:pt idx="474">
                  <c:v>11.693</c:v>
                </c:pt>
                <c:pt idx="475">
                  <c:v>11.701000000000001</c:v>
                </c:pt>
                <c:pt idx="476">
                  <c:v>11.709</c:v>
                </c:pt>
                <c:pt idx="477">
                  <c:v>11.717000000000001</c:v>
                </c:pt>
                <c:pt idx="478">
                  <c:v>11.725</c:v>
                </c:pt>
                <c:pt idx="479">
                  <c:v>11.733000000000001</c:v>
                </c:pt>
                <c:pt idx="480">
                  <c:v>11.74</c:v>
                </c:pt>
                <c:pt idx="481">
                  <c:v>11.747999999999999</c:v>
                </c:pt>
                <c:pt idx="482">
                  <c:v>11.756</c:v>
                </c:pt>
                <c:pt idx="483">
                  <c:v>11.763999999999999</c:v>
                </c:pt>
                <c:pt idx="484">
                  <c:v>11.772</c:v>
                </c:pt>
                <c:pt idx="485">
                  <c:v>11.78</c:v>
                </c:pt>
                <c:pt idx="486">
                  <c:v>11.788</c:v>
                </c:pt>
                <c:pt idx="487">
                  <c:v>11.795999999999999</c:v>
                </c:pt>
                <c:pt idx="488">
                  <c:v>11.804</c:v>
                </c:pt>
                <c:pt idx="489">
                  <c:v>11.811999999999999</c:v>
                </c:pt>
                <c:pt idx="490">
                  <c:v>11.82</c:v>
                </c:pt>
                <c:pt idx="491">
                  <c:v>11.827999999999999</c:v>
                </c:pt>
                <c:pt idx="492">
                  <c:v>11.836</c:v>
                </c:pt>
                <c:pt idx="493">
                  <c:v>11.843</c:v>
                </c:pt>
                <c:pt idx="494">
                  <c:v>11.851000000000001</c:v>
                </c:pt>
                <c:pt idx="495">
                  <c:v>11.859</c:v>
                </c:pt>
                <c:pt idx="496">
                  <c:v>11.867000000000001</c:v>
                </c:pt>
                <c:pt idx="497">
                  <c:v>11.875</c:v>
                </c:pt>
                <c:pt idx="498">
                  <c:v>11.882999999999999</c:v>
                </c:pt>
                <c:pt idx="499">
                  <c:v>11.891</c:v>
                </c:pt>
                <c:pt idx="500">
                  <c:v>11.898999999999999</c:v>
                </c:pt>
                <c:pt idx="501">
                  <c:v>11.906000000000001</c:v>
                </c:pt>
                <c:pt idx="502">
                  <c:v>11.914</c:v>
                </c:pt>
                <c:pt idx="503">
                  <c:v>11.922000000000001</c:v>
                </c:pt>
                <c:pt idx="504">
                  <c:v>11.93</c:v>
                </c:pt>
                <c:pt idx="505">
                  <c:v>11.938000000000001</c:v>
                </c:pt>
                <c:pt idx="506">
                  <c:v>11.946</c:v>
                </c:pt>
                <c:pt idx="507">
                  <c:v>11.954000000000001</c:v>
                </c:pt>
                <c:pt idx="508">
                  <c:v>11.962</c:v>
                </c:pt>
                <c:pt idx="509">
                  <c:v>11.968999999999999</c:v>
                </c:pt>
                <c:pt idx="510">
                  <c:v>11.977</c:v>
                </c:pt>
                <c:pt idx="511">
                  <c:v>11.984999999999999</c:v>
                </c:pt>
                <c:pt idx="512">
                  <c:v>11.993</c:v>
                </c:pt>
                <c:pt idx="513">
                  <c:v>12.000999999999999</c:v>
                </c:pt>
                <c:pt idx="514">
                  <c:v>12.009</c:v>
                </c:pt>
                <c:pt idx="515">
                  <c:v>12.016</c:v>
                </c:pt>
                <c:pt idx="516">
                  <c:v>12.023999999999999</c:v>
                </c:pt>
                <c:pt idx="517">
                  <c:v>12.032</c:v>
                </c:pt>
                <c:pt idx="518">
                  <c:v>12.04</c:v>
                </c:pt>
                <c:pt idx="519">
                  <c:v>12.048</c:v>
                </c:pt>
                <c:pt idx="520">
                  <c:v>12.055999999999999</c:v>
                </c:pt>
                <c:pt idx="521">
                  <c:v>12.063000000000001</c:v>
                </c:pt>
                <c:pt idx="522">
                  <c:v>12.071</c:v>
                </c:pt>
                <c:pt idx="523">
                  <c:v>12.079000000000001</c:v>
                </c:pt>
                <c:pt idx="524">
                  <c:v>12.087</c:v>
                </c:pt>
                <c:pt idx="525">
                  <c:v>12.095000000000001</c:v>
                </c:pt>
                <c:pt idx="526">
                  <c:v>12.103</c:v>
                </c:pt>
                <c:pt idx="527">
                  <c:v>12.11</c:v>
                </c:pt>
                <c:pt idx="528">
                  <c:v>12.118</c:v>
                </c:pt>
                <c:pt idx="529">
                  <c:v>12.125999999999999</c:v>
                </c:pt>
                <c:pt idx="530">
                  <c:v>12.134</c:v>
                </c:pt>
                <c:pt idx="531">
                  <c:v>12.141</c:v>
                </c:pt>
                <c:pt idx="532">
                  <c:v>12.148999999999999</c:v>
                </c:pt>
                <c:pt idx="533">
                  <c:v>12.157</c:v>
                </c:pt>
                <c:pt idx="534">
                  <c:v>12.164999999999999</c:v>
                </c:pt>
                <c:pt idx="535">
                  <c:v>12.173</c:v>
                </c:pt>
                <c:pt idx="536">
                  <c:v>12.180999999999999</c:v>
                </c:pt>
                <c:pt idx="537">
                  <c:v>12.188000000000001</c:v>
                </c:pt>
                <c:pt idx="538">
                  <c:v>12.196</c:v>
                </c:pt>
                <c:pt idx="539">
                  <c:v>12.204000000000001</c:v>
                </c:pt>
                <c:pt idx="540">
                  <c:v>12.212</c:v>
                </c:pt>
                <c:pt idx="541">
                  <c:v>12.218999999999999</c:v>
                </c:pt>
                <c:pt idx="542">
                  <c:v>12.227</c:v>
                </c:pt>
                <c:pt idx="543">
                  <c:v>12.234999999999999</c:v>
                </c:pt>
                <c:pt idx="544">
                  <c:v>12.243</c:v>
                </c:pt>
                <c:pt idx="545">
                  <c:v>12.250999999999999</c:v>
                </c:pt>
                <c:pt idx="546">
                  <c:v>12.257999999999999</c:v>
                </c:pt>
                <c:pt idx="547">
                  <c:v>12.266</c:v>
                </c:pt>
                <c:pt idx="548">
                  <c:v>12.273999999999999</c:v>
                </c:pt>
                <c:pt idx="549">
                  <c:v>12.282</c:v>
                </c:pt>
                <c:pt idx="550">
                  <c:v>12.289</c:v>
                </c:pt>
                <c:pt idx="551">
                  <c:v>12.297000000000001</c:v>
                </c:pt>
                <c:pt idx="552">
                  <c:v>12.305</c:v>
                </c:pt>
                <c:pt idx="553">
                  <c:v>12.313000000000001</c:v>
                </c:pt>
                <c:pt idx="554">
                  <c:v>12.32</c:v>
                </c:pt>
                <c:pt idx="555">
                  <c:v>12.327999999999999</c:v>
                </c:pt>
                <c:pt idx="556">
                  <c:v>12.336</c:v>
                </c:pt>
                <c:pt idx="557">
                  <c:v>12.343999999999999</c:v>
                </c:pt>
                <c:pt idx="558">
                  <c:v>12.351000000000001</c:v>
                </c:pt>
                <c:pt idx="559">
                  <c:v>12.359</c:v>
                </c:pt>
                <c:pt idx="560">
                  <c:v>12.367000000000001</c:v>
                </c:pt>
                <c:pt idx="561">
                  <c:v>12.375</c:v>
                </c:pt>
                <c:pt idx="562">
                  <c:v>12.382</c:v>
                </c:pt>
                <c:pt idx="563">
                  <c:v>12.39</c:v>
                </c:pt>
                <c:pt idx="564">
                  <c:v>12.398</c:v>
                </c:pt>
                <c:pt idx="565">
                  <c:v>12.406000000000001</c:v>
                </c:pt>
                <c:pt idx="566">
                  <c:v>12.413</c:v>
                </c:pt>
                <c:pt idx="567">
                  <c:v>12.420999999999999</c:v>
                </c:pt>
                <c:pt idx="568">
                  <c:v>12.429</c:v>
                </c:pt>
                <c:pt idx="569">
                  <c:v>12.436999999999999</c:v>
                </c:pt>
                <c:pt idx="570">
                  <c:v>12.444000000000001</c:v>
                </c:pt>
                <c:pt idx="571">
                  <c:v>12.452</c:v>
                </c:pt>
                <c:pt idx="572">
                  <c:v>12.46</c:v>
                </c:pt>
                <c:pt idx="573">
                  <c:v>12.468</c:v>
                </c:pt>
                <c:pt idx="574">
                  <c:v>12.475</c:v>
                </c:pt>
                <c:pt idx="575">
                  <c:v>12.483000000000001</c:v>
                </c:pt>
                <c:pt idx="576">
                  <c:v>12.491</c:v>
                </c:pt>
                <c:pt idx="577">
                  <c:v>12.497999999999999</c:v>
                </c:pt>
                <c:pt idx="578">
                  <c:v>12.506</c:v>
                </c:pt>
                <c:pt idx="579">
                  <c:v>12.513999999999999</c:v>
                </c:pt>
                <c:pt idx="580">
                  <c:v>12.522</c:v>
                </c:pt>
                <c:pt idx="581">
                  <c:v>12.529</c:v>
                </c:pt>
                <c:pt idx="582">
                  <c:v>12.537000000000001</c:v>
                </c:pt>
                <c:pt idx="583">
                  <c:v>12.545</c:v>
                </c:pt>
                <c:pt idx="584">
                  <c:v>12.552</c:v>
                </c:pt>
                <c:pt idx="585">
                  <c:v>12.56</c:v>
                </c:pt>
                <c:pt idx="586">
                  <c:v>12.568</c:v>
                </c:pt>
                <c:pt idx="587">
                  <c:v>12.576000000000001</c:v>
                </c:pt>
                <c:pt idx="588">
                  <c:v>12.583</c:v>
                </c:pt>
                <c:pt idx="589">
                  <c:v>12.590999999999999</c:v>
                </c:pt>
                <c:pt idx="590">
                  <c:v>12.599</c:v>
                </c:pt>
                <c:pt idx="591">
                  <c:v>12.606999999999999</c:v>
                </c:pt>
                <c:pt idx="592">
                  <c:v>12.614000000000001</c:v>
                </c:pt>
                <c:pt idx="593">
                  <c:v>12.622</c:v>
                </c:pt>
                <c:pt idx="594">
                  <c:v>12.63</c:v>
                </c:pt>
                <c:pt idx="595">
                  <c:v>12.637</c:v>
                </c:pt>
                <c:pt idx="596">
                  <c:v>12.645</c:v>
                </c:pt>
                <c:pt idx="597">
                  <c:v>12.653</c:v>
                </c:pt>
                <c:pt idx="598">
                  <c:v>12.661</c:v>
                </c:pt>
                <c:pt idx="599">
                  <c:v>12.667999999999999</c:v>
                </c:pt>
                <c:pt idx="600">
                  <c:v>12.676</c:v>
                </c:pt>
                <c:pt idx="601">
                  <c:v>12.683999999999999</c:v>
                </c:pt>
                <c:pt idx="602">
                  <c:v>12.691000000000001</c:v>
                </c:pt>
                <c:pt idx="603">
                  <c:v>12.699</c:v>
                </c:pt>
                <c:pt idx="604">
                  <c:v>12.707000000000001</c:v>
                </c:pt>
                <c:pt idx="605">
                  <c:v>12.715</c:v>
                </c:pt>
                <c:pt idx="606">
                  <c:v>12.722</c:v>
                </c:pt>
                <c:pt idx="607">
                  <c:v>12.73</c:v>
                </c:pt>
                <c:pt idx="608">
                  <c:v>12.738</c:v>
                </c:pt>
                <c:pt idx="609">
                  <c:v>12.744999999999999</c:v>
                </c:pt>
                <c:pt idx="610">
                  <c:v>12.753</c:v>
                </c:pt>
                <c:pt idx="611">
                  <c:v>12.760999999999999</c:v>
                </c:pt>
                <c:pt idx="612">
                  <c:v>12.768000000000001</c:v>
                </c:pt>
                <c:pt idx="613">
                  <c:v>12.776</c:v>
                </c:pt>
                <c:pt idx="614">
                  <c:v>12.784000000000001</c:v>
                </c:pt>
                <c:pt idx="615">
                  <c:v>12.792</c:v>
                </c:pt>
                <c:pt idx="616">
                  <c:v>12.798999999999999</c:v>
                </c:pt>
                <c:pt idx="617">
                  <c:v>12.807</c:v>
                </c:pt>
                <c:pt idx="618">
                  <c:v>12.815</c:v>
                </c:pt>
                <c:pt idx="619">
                  <c:v>12.821999999999999</c:v>
                </c:pt>
                <c:pt idx="620">
                  <c:v>12.83</c:v>
                </c:pt>
                <c:pt idx="621">
                  <c:v>12.837999999999999</c:v>
                </c:pt>
                <c:pt idx="622">
                  <c:v>12.846</c:v>
                </c:pt>
                <c:pt idx="623">
                  <c:v>12.853</c:v>
                </c:pt>
                <c:pt idx="624">
                  <c:v>12.861000000000001</c:v>
                </c:pt>
                <c:pt idx="625">
                  <c:v>12.869</c:v>
                </c:pt>
                <c:pt idx="626">
                  <c:v>12.875999999999999</c:v>
                </c:pt>
                <c:pt idx="627">
                  <c:v>12.884</c:v>
                </c:pt>
                <c:pt idx="628">
                  <c:v>12.891999999999999</c:v>
                </c:pt>
                <c:pt idx="629">
                  <c:v>12.9</c:v>
                </c:pt>
                <c:pt idx="630">
                  <c:v>12.907</c:v>
                </c:pt>
                <c:pt idx="631">
                  <c:v>12.914999999999999</c:v>
                </c:pt>
                <c:pt idx="632">
                  <c:v>12.923</c:v>
                </c:pt>
                <c:pt idx="633">
                  <c:v>12.93</c:v>
                </c:pt>
                <c:pt idx="634">
                  <c:v>12.938000000000001</c:v>
                </c:pt>
                <c:pt idx="635">
                  <c:v>12.946</c:v>
                </c:pt>
                <c:pt idx="636">
                  <c:v>12.952999999999999</c:v>
                </c:pt>
                <c:pt idx="637">
                  <c:v>12.961</c:v>
                </c:pt>
                <c:pt idx="638">
                  <c:v>12.968999999999999</c:v>
                </c:pt>
                <c:pt idx="639">
                  <c:v>12.977</c:v>
                </c:pt>
                <c:pt idx="640">
                  <c:v>12.984</c:v>
                </c:pt>
                <c:pt idx="641">
                  <c:v>12.992000000000001</c:v>
                </c:pt>
                <c:pt idx="642">
                  <c:v>13</c:v>
                </c:pt>
                <c:pt idx="643">
                  <c:v>13.007</c:v>
                </c:pt>
                <c:pt idx="644">
                  <c:v>13.015000000000001</c:v>
                </c:pt>
                <c:pt idx="645">
                  <c:v>13.023</c:v>
                </c:pt>
                <c:pt idx="646">
                  <c:v>13.031000000000001</c:v>
                </c:pt>
                <c:pt idx="647">
                  <c:v>13.038</c:v>
                </c:pt>
                <c:pt idx="648">
                  <c:v>13.045999999999999</c:v>
                </c:pt>
                <c:pt idx="649">
                  <c:v>13.054</c:v>
                </c:pt>
                <c:pt idx="650">
                  <c:v>13.061</c:v>
                </c:pt>
                <c:pt idx="651">
                  <c:v>13.069000000000001</c:v>
                </c:pt>
                <c:pt idx="652">
                  <c:v>13.077</c:v>
                </c:pt>
                <c:pt idx="653">
                  <c:v>13.085000000000001</c:v>
                </c:pt>
                <c:pt idx="654">
                  <c:v>13.092000000000001</c:v>
                </c:pt>
                <c:pt idx="655">
                  <c:v>13.1</c:v>
                </c:pt>
                <c:pt idx="656">
                  <c:v>13.108000000000001</c:v>
                </c:pt>
                <c:pt idx="657">
                  <c:v>13.115</c:v>
                </c:pt>
                <c:pt idx="658">
                  <c:v>13.122999999999999</c:v>
                </c:pt>
                <c:pt idx="659">
                  <c:v>13.131</c:v>
                </c:pt>
                <c:pt idx="660">
                  <c:v>13.138</c:v>
                </c:pt>
                <c:pt idx="661">
                  <c:v>13.146000000000001</c:v>
                </c:pt>
                <c:pt idx="662">
                  <c:v>13.154</c:v>
                </c:pt>
                <c:pt idx="663">
                  <c:v>13.162000000000001</c:v>
                </c:pt>
                <c:pt idx="664">
                  <c:v>13.169</c:v>
                </c:pt>
                <c:pt idx="665">
                  <c:v>13.177</c:v>
                </c:pt>
                <c:pt idx="666">
                  <c:v>13.185</c:v>
                </c:pt>
                <c:pt idx="667">
                  <c:v>13.192</c:v>
                </c:pt>
                <c:pt idx="668">
                  <c:v>13.2</c:v>
                </c:pt>
                <c:pt idx="669">
                  <c:v>13.208</c:v>
                </c:pt>
                <c:pt idx="670">
                  <c:v>13.215</c:v>
                </c:pt>
                <c:pt idx="671">
                  <c:v>13.223000000000001</c:v>
                </c:pt>
                <c:pt idx="672">
                  <c:v>13.231</c:v>
                </c:pt>
                <c:pt idx="673">
                  <c:v>13.239000000000001</c:v>
                </c:pt>
                <c:pt idx="674">
                  <c:v>13.246</c:v>
                </c:pt>
                <c:pt idx="675">
                  <c:v>13.254</c:v>
                </c:pt>
                <c:pt idx="676">
                  <c:v>13.262</c:v>
                </c:pt>
                <c:pt idx="677">
                  <c:v>13.269</c:v>
                </c:pt>
                <c:pt idx="678">
                  <c:v>13.276999999999999</c:v>
                </c:pt>
                <c:pt idx="679">
                  <c:v>13.285</c:v>
                </c:pt>
                <c:pt idx="680">
                  <c:v>13.292</c:v>
                </c:pt>
                <c:pt idx="681">
                  <c:v>13.3</c:v>
                </c:pt>
                <c:pt idx="682">
                  <c:v>13.308</c:v>
                </c:pt>
                <c:pt idx="683">
                  <c:v>13.316000000000001</c:v>
                </c:pt>
                <c:pt idx="684">
                  <c:v>13.323</c:v>
                </c:pt>
                <c:pt idx="685">
                  <c:v>13.331</c:v>
                </c:pt>
                <c:pt idx="686">
                  <c:v>13.339</c:v>
                </c:pt>
                <c:pt idx="687">
                  <c:v>13.346</c:v>
                </c:pt>
                <c:pt idx="688">
                  <c:v>13.353999999999999</c:v>
                </c:pt>
                <c:pt idx="689">
                  <c:v>13.362</c:v>
                </c:pt>
                <c:pt idx="690">
                  <c:v>13.369</c:v>
                </c:pt>
                <c:pt idx="691">
                  <c:v>13.377000000000001</c:v>
                </c:pt>
                <c:pt idx="692">
                  <c:v>13.385</c:v>
                </c:pt>
                <c:pt idx="693">
                  <c:v>13.391999999999999</c:v>
                </c:pt>
                <c:pt idx="694">
                  <c:v>13.4</c:v>
                </c:pt>
                <c:pt idx="695">
                  <c:v>13.407999999999999</c:v>
                </c:pt>
                <c:pt idx="696">
                  <c:v>13.416</c:v>
                </c:pt>
                <c:pt idx="697">
                  <c:v>13.423</c:v>
                </c:pt>
                <c:pt idx="698">
                  <c:v>13.430999999999999</c:v>
                </c:pt>
                <c:pt idx="699">
                  <c:v>13.439</c:v>
                </c:pt>
                <c:pt idx="700">
                  <c:v>13.446</c:v>
                </c:pt>
                <c:pt idx="701">
                  <c:v>13.454000000000001</c:v>
                </c:pt>
                <c:pt idx="702">
                  <c:v>13.462</c:v>
                </c:pt>
                <c:pt idx="703">
                  <c:v>13.468999999999999</c:v>
                </c:pt>
                <c:pt idx="704">
                  <c:v>13.477</c:v>
                </c:pt>
                <c:pt idx="705">
                  <c:v>13.484999999999999</c:v>
                </c:pt>
                <c:pt idx="706">
                  <c:v>13.492000000000001</c:v>
                </c:pt>
                <c:pt idx="707">
                  <c:v>13.5</c:v>
                </c:pt>
                <c:pt idx="708">
                  <c:v>13.507999999999999</c:v>
                </c:pt>
                <c:pt idx="709">
                  <c:v>13.516</c:v>
                </c:pt>
                <c:pt idx="710">
                  <c:v>13.523</c:v>
                </c:pt>
                <c:pt idx="711">
                  <c:v>13.531000000000001</c:v>
                </c:pt>
                <c:pt idx="712">
                  <c:v>13.538</c:v>
                </c:pt>
                <c:pt idx="713">
                  <c:v>13.545999999999999</c:v>
                </c:pt>
                <c:pt idx="714">
                  <c:v>13.554</c:v>
                </c:pt>
                <c:pt idx="715">
                  <c:v>13.561999999999999</c:v>
                </c:pt>
                <c:pt idx="716">
                  <c:v>13.569000000000001</c:v>
                </c:pt>
                <c:pt idx="717">
                  <c:v>13.577</c:v>
                </c:pt>
                <c:pt idx="718">
                  <c:v>13.585000000000001</c:v>
                </c:pt>
                <c:pt idx="719">
                  <c:v>13.592000000000001</c:v>
                </c:pt>
                <c:pt idx="720">
                  <c:v>13.6</c:v>
                </c:pt>
                <c:pt idx="721">
                  <c:v>13.608000000000001</c:v>
                </c:pt>
                <c:pt idx="722">
                  <c:v>13.615</c:v>
                </c:pt>
                <c:pt idx="723">
                  <c:v>13.622999999999999</c:v>
                </c:pt>
                <c:pt idx="724">
                  <c:v>13.631</c:v>
                </c:pt>
                <c:pt idx="725">
                  <c:v>13.638</c:v>
                </c:pt>
                <c:pt idx="726">
                  <c:v>13.646000000000001</c:v>
                </c:pt>
                <c:pt idx="727">
                  <c:v>13.654</c:v>
                </c:pt>
                <c:pt idx="728">
                  <c:v>13.661</c:v>
                </c:pt>
                <c:pt idx="729">
                  <c:v>13.669</c:v>
                </c:pt>
                <c:pt idx="730">
                  <c:v>13.677</c:v>
                </c:pt>
              </c:numCache>
            </c:numRef>
          </c:yVal>
          <c:smooth val="1"/>
          <c:extLst>
            <c:ext xmlns:c16="http://schemas.microsoft.com/office/drawing/2014/chart" uri="{C3380CC4-5D6E-409C-BE32-E72D297353CC}">
              <c16:uniqueId val="{00000007-52F3-4E88-9835-7B4E313F18D3}"/>
            </c:ext>
          </c:extLst>
        </c:ser>
        <c:ser>
          <c:idx val="3"/>
          <c:order val="2"/>
          <c:tx>
            <c:strRef>
              <c:f>'Weight Data'!$G$1</c:f>
              <c:strCache>
                <c:ptCount val="1"/>
                <c:pt idx="0">
                  <c:v>50%</c:v>
                </c:pt>
              </c:strCache>
            </c:strRef>
          </c:tx>
          <c:spPr>
            <a:ln w="19050" cap="rnd">
              <a:solidFill>
                <a:schemeClr val="accent2"/>
              </a:solidFill>
              <a:round/>
            </a:ln>
            <a:effectLst/>
          </c:spPr>
          <c:marker>
            <c:symbol val="none"/>
          </c:marker>
          <c:yVal>
            <c:numRef>
              <c:f>'Weight Data'!$G$2:$G$732</c:f>
              <c:numCache>
                <c:formatCode>0.00</c:formatCode>
                <c:ptCount val="731"/>
                <c:pt idx="0">
                  <c:v>3.3460000000000001</c:v>
                </c:pt>
                <c:pt idx="1">
                  <c:v>3.3170000000000002</c:v>
                </c:pt>
                <c:pt idx="2">
                  <c:v>3.3370000000000002</c:v>
                </c:pt>
                <c:pt idx="3">
                  <c:v>3.363</c:v>
                </c:pt>
                <c:pt idx="4">
                  <c:v>3.3919999999999999</c:v>
                </c:pt>
                <c:pt idx="5">
                  <c:v>3.4220000000000002</c:v>
                </c:pt>
                <c:pt idx="6">
                  <c:v>3.4550000000000001</c:v>
                </c:pt>
                <c:pt idx="7">
                  <c:v>3.488</c:v>
                </c:pt>
                <c:pt idx="8">
                  <c:v>3.5219999999999998</c:v>
                </c:pt>
                <c:pt idx="9">
                  <c:v>3.5579999999999998</c:v>
                </c:pt>
                <c:pt idx="10">
                  <c:v>3.5939999999999999</c:v>
                </c:pt>
                <c:pt idx="11">
                  <c:v>3.6320000000000001</c:v>
                </c:pt>
                <c:pt idx="12">
                  <c:v>3.6709999999999998</c:v>
                </c:pt>
                <c:pt idx="13">
                  <c:v>3.7109999999999999</c:v>
                </c:pt>
                <c:pt idx="14">
                  <c:v>3.7530000000000001</c:v>
                </c:pt>
                <c:pt idx="15">
                  <c:v>3.7959999999999998</c:v>
                </c:pt>
                <c:pt idx="16">
                  <c:v>3.839</c:v>
                </c:pt>
                <c:pt idx="17">
                  <c:v>3.883</c:v>
                </c:pt>
                <c:pt idx="18">
                  <c:v>3.927</c:v>
                </c:pt>
                <c:pt idx="19">
                  <c:v>3.9710000000000001</c:v>
                </c:pt>
                <c:pt idx="20">
                  <c:v>4.016</c:v>
                </c:pt>
                <c:pt idx="21">
                  <c:v>4.0599999999999996</c:v>
                </c:pt>
                <c:pt idx="22">
                  <c:v>4.1050000000000004</c:v>
                </c:pt>
                <c:pt idx="23">
                  <c:v>4.149</c:v>
                </c:pt>
                <c:pt idx="24">
                  <c:v>4.1929999999999996</c:v>
                </c:pt>
                <c:pt idx="25">
                  <c:v>4.2370000000000001</c:v>
                </c:pt>
                <c:pt idx="26">
                  <c:v>4.2809999999999997</c:v>
                </c:pt>
                <c:pt idx="27">
                  <c:v>4.3239999999999998</c:v>
                </c:pt>
                <c:pt idx="28">
                  <c:v>4.367</c:v>
                </c:pt>
                <c:pt idx="29">
                  <c:v>4.41</c:v>
                </c:pt>
                <c:pt idx="30">
                  <c:v>4.4530000000000003</c:v>
                </c:pt>
                <c:pt idx="31">
                  <c:v>4.4950000000000001</c:v>
                </c:pt>
                <c:pt idx="32">
                  <c:v>4.5359999999999996</c:v>
                </c:pt>
                <c:pt idx="33">
                  <c:v>4.5780000000000003</c:v>
                </c:pt>
                <c:pt idx="34">
                  <c:v>4.6189999999999998</c:v>
                </c:pt>
                <c:pt idx="35">
                  <c:v>4.6589999999999998</c:v>
                </c:pt>
                <c:pt idx="36">
                  <c:v>4.6989999999999998</c:v>
                </c:pt>
                <c:pt idx="37">
                  <c:v>4.7389999999999999</c:v>
                </c:pt>
                <c:pt idx="38">
                  <c:v>4.7779999999999996</c:v>
                </c:pt>
                <c:pt idx="39">
                  <c:v>4.8170000000000002</c:v>
                </c:pt>
                <c:pt idx="40">
                  <c:v>4.8550000000000004</c:v>
                </c:pt>
                <c:pt idx="41">
                  <c:v>4.8929999999999998</c:v>
                </c:pt>
                <c:pt idx="42">
                  <c:v>4.93</c:v>
                </c:pt>
                <c:pt idx="43">
                  <c:v>4.9669999999999996</c:v>
                </c:pt>
                <c:pt idx="44">
                  <c:v>5.0039999999999996</c:v>
                </c:pt>
                <c:pt idx="45">
                  <c:v>5.04</c:v>
                </c:pt>
                <c:pt idx="46">
                  <c:v>5.0759999999999996</c:v>
                </c:pt>
                <c:pt idx="47">
                  <c:v>5.1120000000000001</c:v>
                </c:pt>
                <c:pt idx="48">
                  <c:v>5.1470000000000002</c:v>
                </c:pt>
                <c:pt idx="49">
                  <c:v>5.1820000000000004</c:v>
                </c:pt>
                <c:pt idx="50">
                  <c:v>5.2160000000000002</c:v>
                </c:pt>
                <c:pt idx="51">
                  <c:v>5.25</c:v>
                </c:pt>
                <c:pt idx="52">
                  <c:v>5.2839999999999998</c:v>
                </c:pt>
                <c:pt idx="53">
                  <c:v>5.3170000000000002</c:v>
                </c:pt>
                <c:pt idx="54">
                  <c:v>5.35</c:v>
                </c:pt>
                <c:pt idx="55">
                  <c:v>5.383</c:v>
                </c:pt>
                <c:pt idx="56">
                  <c:v>5.415</c:v>
                </c:pt>
                <c:pt idx="57">
                  <c:v>5.4470000000000001</c:v>
                </c:pt>
                <c:pt idx="58">
                  <c:v>5.4779999999999998</c:v>
                </c:pt>
                <c:pt idx="59">
                  <c:v>5.51</c:v>
                </c:pt>
                <c:pt idx="60">
                  <c:v>5.5410000000000004</c:v>
                </c:pt>
                <c:pt idx="61">
                  <c:v>5.5709999999999997</c:v>
                </c:pt>
                <c:pt idx="62">
                  <c:v>5.6020000000000003</c:v>
                </c:pt>
                <c:pt idx="63">
                  <c:v>5.6319999999999997</c:v>
                </c:pt>
                <c:pt idx="64">
                  <c:v>5.6619999999999999</c:v>
                </c:pt>
                <c:pt idx="65">
                  <c:v>5.6909999999999998</c:v>
                </c:pt>
                <c:pt idx="66">
                  <c:v>5.7210000000000001</c:v>
                </c:pt>
                <c:pt idx="67">
                  <c:v>5.7489999999999997</c:v>
                </c:pt>
                <c:pt idx="68">
                  <c:v>5.7779999999999996</c:v>
                </c:pt>
                <c:pt idx="69">
                  <c:v>5.8070000000000004</c:v>
                </c:pt>
                <c:pt idx="70">
                  <c:v>5.835</c:v>
                </c:pt>
                <c:pt idx="71">
                  <c:v>5.8630000000000004</c:v>
                </c:pt>
                <c:pt idx="72">
                  <c:v>5.89</c:v>
                </c:pt>
                <c:pt idx="73">
                  <c:v>5.9169999999999998</c:v>
                </c:pt>
                <c:pt idx="74">
                  <c:v>5.9450000000000003</c:v>
                </c:pt>
                <c:pt idx="75">
                  <c:v>5.9710000000000001</c:v>
                </c:pt>
                <c:pt idx="76">
                  <c:v>5.9980000000000002</c:v>
                </c:pt>
                <c:pt idx="77">
                  <c:v>6.024</c:v>
                </c:pt>
                <c:pt idx="78">
                  <c:v>6.05</c:v>
                </c:pt>
                <c:pt idx="79">
                  <c:v>6.0759999999999996</c:v>
                </c:pt>
                <c:pt idx="80">
                  <c:v>6.1020000000000003</c:v>
                </c:pt>
                <c:pt idx="81">
                  <c:v>6.1269999999999998</c:v>
                </c:pt>
                <c:pt idx="82">
                  <c:v>6.1520000000000001</c:v>
                </c:pt>
                <c:pt idx="83">
                  <c:v>6.1769999999999996</c:v>
                </c:pt>
                <c:pt idx="84">
                  <c:v>6.202</c:v>
                </c:pt>
                <c:pt idx="85">
                  <c:v>6.226</c:v>
                </c:pt>
                <c:pt idx="86">
                  <c:v>6.2510000000000003</c:v>
                </c:pt>
                <c:pt idx="87">
                  <c:v>6.2750000000000004</c:v>
                </c:pt>
                <c:pt idx="88">
                  <c:v>6.2990000000000004</c:v>
                </c:pt>
                <c:pt idx="89">
                  <c:v>6.3220000000000001</c:v>
                </c:pt>
                <c:pt idx="90">
                  <c:v>6.3460000000000001</c:v>
                </c:pt>
                <c:pt idx="91">
                  <c:v>6.3689999999999998</c:v>
                </c:pt>
                <c:pt idx="92">
                  <c:v>6.3920000000000003</c:v>
                </c:pt>
                <c:pt idx="93">
                  <c:v>6.415</c:v>
                </c:pt>
                <c:pt idx="94">
                  <c:v>6.4379999999999997</c:v>
                </c:pt>
                <c:pt idx="95">
                  <c:v>6.46</c:v>
                </c:pt>
                <c:pt idx="96">
                  <c:v>6.4820000000000002</c:v>
                </c:pt>
                <c:pt idx="97">
                  <c:v>6.5049999999999999</c:v>
                </c:pt>
                <c:pt idx="98">
                  <c:v>6.5270000000000001</c:v>
                </c:pt>
                <c:pt idx="99">
                  <c:v>6.548</c:v>
                </c:pt>
                <c:pt idx="100">
                  <c:v>6.57</c:v>
                </c:pt>
                <c:pt idx="101">
                  <c:v>6.5910000000000002</c:v>
                </c:pt>
                <c:pt idx="102">
                  <c:v>6.6130000000000004</c:v>
                </c:pt>
                <c:pt idx="103">
                  <c:v>6.6340000000000003</c:v>
                </c:pt>
                <c:pt idx="104">
                  <c:v>6.6550000000000002</c:v>
                </c:pt>
                <c:pt idx="105">
                  <c:v>6.6760000000000002</c:v>
                </c:pt>
                <c:pt idx="106">
                  <c:v>6.6959999999999997</c:v>
                </c:pt>
                <c:pt idx="107">
                  <c:v>6.7169999999999996</c:v>
                </c:pt>
                <c:pt idx="108">
                  <c:v>6.7370000000000001</c:v>
                </c:pt>
                <c:pt idx="109">
                  <c:v>6.7569999999999997</c:v>
                </c:pt>
                <c:pt idx="110">
                  <c:v>6.7770000000000001</c:v>
                </c:pt>
                <c:pt idx="111">
                  <c:v>6.7969999999999997</c:v>
                </c:pt>
                <c:pt idx="112">
                  <c:v>6.8170000000000002</c:v>
                </c:pt>
                <c:pt idx="113">
                  <c:v>6.8369999999999997</c:v>
                </c:pt>
                <c:pt idx="114">
                  <c:v>6.8559999999999999</c:v>
                </c:pt>
                <c:pt idx="115">
                  <c:v>6.875</c:v>
                </c:pt>
                <c:pt idx="116">
                  <c:v>6.8949999999999996</c:v>
                </c:pt>
                <c:pt idx="117">
                  <c:v>6.9139999999999997</c:v>
                </c:pt>
                <c:pt idx="118">
                  <c:v>6.9329999999999998</c:v>
                </c:pt>
                <c:pt idx="119">
                  <c:v>6.9509999999999996</c:v>
                </c:pt>
                <c:pt idx="120">
                  <c:v>6.97</c:v>
                </c:pt>
                <c:pt idx="121">
                  <c:v>6.9889999999999999</c:v>
                </c:pt>
                <c:pt idx="122">
                  <c:v>7.0069999999999997</c:v>
                </c:pt>
                <c:pt idx="123">
                  <c:v>7.0250000000000004</c:v>
                </c:pt>
                <c:pt idx="124">
                  <c:v>7.0430000000000001</c:v>
                </c:pt>
                <c:pt idx="125">
                  <c:v>7.0620000000000003</c:v>
                </c:pt>
                <c:pt idx="126">
                  <c:v>7.0789999999999997</c:v>
                </c:pt>
                <c:pt idx="127">
                  <c:v>7.0970000000000004</c:v>
                </c:pt>
                <c:pt idx="128">
                  <c:v>7.1150000000000002</c:v>
                </c:pt>
                <c:pt idx="129">
                  <c:v>7.133</c:v>
                </c:pt>
                <c:pt idx="130">
                  <c:v>7.15</c:v>
                </c:pt>
                <c:pt idx="131">
                  <c:v>7.1669999999999998</c:v>
                </c:pt>
                <c:pt idx="132">
                  <c:v>7.1849999999999996</c:v>
                </c:pt>
                <c:pt idx="133">
                  <c:v>7.202</c:v>
                </c:pt>
                <c:pt idx="134">
                  <c:v>7.2190000000000003</c:v>
                </c:pt>
                <c:pt idx="135">
                  <c:v>7.2359999999999998</c:v>
                </c:pt>
                <c:pt idx="136">
                  <c:v>7.2530000000000001</c:v>
                </c:pt>
                <c:pt idx="137">
                  <c:v>7.2690000000000001</c:v>
                </c:pt>
                <c:pt idx="138">
                  <c:v>7.2859999999999996</c:v>
                </c:pt>
                <c:pt idx="139">
                  <c:v>7.3019999999999996</c:v>
                </c:pt>
                <c:pt idx="140">
                  <c:v>7.319</c:v>
                </c:pt>
                <c:pt idx="141">
                  <c:v>7.335</c:v>
                </c:pt>
                <c:pt idx="142">
                  <c:v>7.351</c:v>
                </c:pt>
                <c:pt idx="143">
                  <c:v>7.367</c:v>
                </c:pt>
                <c:pt idx="144">
                  <c:v>7.383</c:v>
                </c:pt>
                <c:pt idx="145">
                  <c:v>7.399</c:v>
                </c:pt>
                <c:pt idx="146">
                  <c:v>7.415</c:v>
                </c:pt>
                <c:pt idx="147">
                  <c:v>7.431</c:v>
                </c:pt>
                <c:pt idx="148">
                  <c:v>7.4459999999999997</c:v>
                </c:pt>
                <c:pt idx="149">
                  <c:v>7.4619999999999997</c:v>
                </c:pt>
                <c:pt idx="150">
                  <c:v>7.4770000000000003</c:v>
                </c:pt>
                <c:pt idx="151">
                  <c:v>7.4930000000000003</c:v>
                </c:pt>
                <c:pt idx="152">
                  <c:v>7.508</c:v>
                </c:pt>
                <c:pt idx="153">
                  <c:v>7.5229999999999997</c:v>
                </c:pt>
                <c:pt idx="154">
                  <c:v>7.5380000000000003</c:v>
                </c:pt>
                <c:pt idx="155">
                  <c:v>7.5529999999999999</c:v>
                </c:pt>
                <c:pt idx="156">
                  <c:v>7.5679999999999996</c:v>
                </c:pt>
                <c:pt idx="157">
                  <c:v>7.5819999999999999</c:v>
                </c:pt>
                <c:pt idx="158">
                  <c:v>7.5970000000000004</c:v>
                </c:pt>
                <c:pt idx="159">
                  <c:v>7.6120000000000001</c:v>
                </c:pt>
                <c:pt idx="160">
                  <c:v>7.6260000000000003</c:v>
                </c:pt>
                <c:pt idx="161">
                  <c:v>7.641</c:v>
                </c:pt>
                <c:pt idx="162">
                  <c:v>7.6550000000000002</c:v>
                </c:pt>
                <c:pt idx="163">
                  <c:v>7.6689999999999996</c:v>
                </c:pt>
                <c:pt idx="164">
                  <c:v>7.6829999999999998</c:v>
                </c:pt>
                <c:pt idx="165">
                  <c:v>7.6980000000000004</c:v>
                </c:pt>
                <c:pt idx="166">
                  <c:v>7.7119999999999997</c:v>
                </c:pt>
                <c:pt idx="167">
                  <c:v>7.726</c:v>
                </c:pt>
                <c:pt idx="168">
                  <c:v>7.7389999999999999</c:v>
                </c:pt>
                <c:pt idx="169">
                  <c:v>7.7530000000000001</c:v>
                </c:pt>
                <c:pt idx="170">
                  <c:v>7.7670000000000003</c:v>
                </c:pt>
                <c:pt idx="171">
                  <c:v>7.7809999999999997</c:v>
                </c:pt>
                <c:pt idx="172">
                  <c:v>7.7939999999999996</c:v>
                </c:pt>
                <c:pt idx="173">
                  <c:v>7.8079999999999998</c:v>
                </c:pt>
                <c:pt idx="174">
                  <c:v>7.8209999999999997</c:v>
                </c:pt>
                <c:pt idx="175">
                  <c:v>7.8339999999999996</c:v>
                </c:pt>
                <c:pt idx="176">
                  <c:v>7.8479999999999999</c:v>
                </c:pt>
                <c:pt idx="177">
                  <c:v>7.8609999999999998</c:v>
                </c:pt>
                <c:pt idx="178">
                  <c:v>7.8739999999999997</c:v>
                </c:pt>
                <c:pt idx="179">
                  <c:v>7.8869999999999996</c:v>
                </c:pt>
                <c:pt idx="180">
                  <c:v>7.9</c:v>
                </c:pt>
                <c:pt idx="181">
                  <c:v>7.9130000000000003</c:v>
                </c:pt>
                <c:pt idx="182">
                  <c:v>7.9260000000000002</c:v>
                </c:pt>
                <c:pt idx="183">
                  <c:v>7.9390000000000001</c:v>
                </c:pt>
                <c:pt idx="184">
                  <c:v>7.952</c:v>
                </c:pt>
                <c:pt idx="185">
                  <c:v>7.9640000000000004</c:v>
                </c:pt>
                <c:pt idx="186">
                  <c:v>7.9770000000000003</c:v>
                </c:pt>
                <c:pt idx="187">
                  <c:v>7.99</c:v>
                </c:pt>
                <c:pt idx="188">
                  <c:v>8.0020000000000007</c:v>
                </c:pt>
                <c:pt idx="189">
                  <c:v>8.0150000000000006</c:v>
                </c:pt>
                <c:pt idx="190">
                  <c:v>8.0269999999999992</c:v>
                </c:pt>
                <c:pt idx="191">
                  <c:v>8.0389999999999997</c:v>
                </c:pt>
                <c:pt idx="192">
                  <c:v>8.0519999999999996</c:v>
                </c:pt>
                <c:pt idx="193">
                  <c:v>8.0640000000000001</c:v>
                </c:pt>
                <c:pt idx="194">
                  <c:v>8.0760000000000005</c:v>
                </c:pt>
                <c:pt idx="195">
                  <c:v>8.0879999999999992</c:v>
                </c:pt>
                <c:pt idx="196">
                  <c:v>8.1</c:v>
                </c:pt>
                <c:pt idx="197">
                  <c:v>8.1120000000000001</c:v>
                </c:pt>
                <c:pt idx="198">
                  <c:v>8.1240000000000006</c:v>
                </c:pt>
                <c:pt idx="199">
                  <c:v>8.1359999999999992</c:v>
                </c:pt>
                <c:pt idx="200">
                  <c:v>8.1479999999999997</c:v>
                </c:pt>
                <c:pt idx="201">
                  <c:v>8.1590000000000007</c:v>
                </c:pt>
                <c:pt idx="202">
                  <c:v>8.1709999999999994</c:v>
                </c:pt>
                <c:pt idx="203">
                  <c:v>8.1829999999999998</c:v>
                </c:pt>
                <c:pt idx="204">
                  <c:v>8.1940000000000008</c:v>
                </c:pt>
                <c:pt idx="205">
                  <c:v>8.2059999999999995</c:v>
                </c:pt>
                <c:pt idx="206">
                  <c:v>8.2170000000000005</c:v>
                </c:pt>
                <c:pt idx="207">
                  <c:v>8.2289999999999992</c:v>
                </c:pt>
                <c:pt idx="208">
                  <c:v>8.24</c:v>
                </c:pt>
                <c:pt idx="209">
                  <c:v>8.2509999999999994</c:v>
                </c:pt>
                <c:pt idx="210">
                  <c:v>8.2629999999999999</c:v>
                </c:pt>
                <c:pt idx="211">
                  <c:v>8.2739999999999991</c:v>
                </c:pt>
                <c:pt idx="212">
                  <c:v>8.2850000000000001</c:v>
                </c:pt>
                <c:pt idx="213">
                  <c:v>8.2959999999999994</c:v>
                </c:pt>
                <c:pt idx="214">
                  <c:v>8.3070000000000004</c:v>
                </c:pt>
                <c:pt idx="215">
                  <c:v>8.3179999999999996</c:v>
                </c:pt>
                <c:pt idx="216">
                  <c:v>8.3290000000000006</c:v>
                </c:pt>
                <c:pt idx="217">
                  <c:v>8.34</c:v>
                </c:pt>
                <c:pt idx="218">
                  <c:v>8.3510000000000009</c:v>
                </c:pt>
                <c:pt idx="219">
                  <c:v>8.3620000000000001</c:v>
                </c:pt>
                <c:pt idx="220">
                  <c:v>8.3729999999999993</c:v>
                </c:pt>
                <c:pt idx="221">
                  <c:v>8.3840000000000003</c:v>
                </c:pt>
                <c:pt idx="222">
                  <c:v>8.3940000000000001</c:v>
                </c:pt>
                <c:pt idx="223">
                  <c:v>8.4049999999999994</c:v>
                </c:pt>
                <c:pt idx="224">
                  <c:v>8.4160000000000004</c:v>
                </c:pt>
                <c:pt idx="225">
                  <c:v>8.4260000000000002</c:v>
                </c:pt>
                <c:pt idx="226">
                  <c:v>8.4369999999999994</c:v>
                </c:pt>
                <c:pt idx="227">
                  <c:v>8.4469999999999992</c:v>
                </c:pt>
                <c:pt idx="228">
                  <c:v>8.4580000000000002</c:v>
                </c:pt>
                <c:pt idx="229">
                  <c:v>8.468</c:v>
                </c:pt>
                <c:pt idx="230">
                  <c:v>8.4789999999999992</c:v>
                </c:pt>
                <c:pt idx="231">
                  <c:v>8.4890000000000008</c:v>
                </c:pt>
                <c:pt idx="232">
                  <c:v>8.4990000000000006</c:v>
                </c:pt>
                <c:pt idx="233">
                  <c:v>8.51</c:v>
                </c:pt>
                <c:pt idx="234">
                  <c:v>8.52</c:v>
                </c:pt>
                <c:pt idx="235">
                  <c:v>8.5299999999999994</c:v>
                </c:pt>
                <c:pt idx="236">
                  <c:v>8.5399999999999991</c:v>
                </c:pt>
                <c:pt idx="237">
                  <c:v>8.5500000000000007</c:v>
                </c:pt>
                <c:pt idx="238">
                  <c:v>8.56</c:v>
                </c:pt>
                <c:pt idx="239">
                  <c:v>8.57</c:v>
                </c:pt>
                <c:pt idx="240">
                  <c:v>8.58</c:v>
                </c:pt>
                <c:pt idx="241">
                  <c:v>8.59</c:v>
                </c:pt>
                <c:pt idx="242">
                  <c:v>8.6</c:v>
                </c:pt>
                <c:pt idx="243">
                  <c:v>8.61</c:v>
                </c:pt>
                <c:pt idx="244">
                  <c:v>8.6199999999999992</c:v>
                </c:pt>
                <c:pt idx="245">
                  <c:v>8.6300000000000008</c:v>
                </c:pt>
                <c:pt idx="246">
                  <c:v>8.64</c:v>
                </c:pt>
                <c:pt idx="247">
                  <c:v>8.6489999999999991</c:v>
                </c:pt>
                <c:pt idx="248">
                  <c:v>8.6590000000000007</c:v>
                </c:pt>
                <c:pt idx="249">
                  <c:v>8.6690000000000005</c:v>
                </c:pt>
                <c:pt idx="250">
                  <c:v>8.6790000000000003</c:v>
                </c:pt>
                <c:pt idx="251">
                  <c:v>8.6880000000000006</c:v>
                </c:pt>
                <c:pt idx="252">
                  <c:v>8.6980000000000004</c:v>
                </c:pt>
                <c:pt idx="253">
                  <c:v>8.7070000000000007</c:v>
                </c:pt>
                <c:pt idx="254">
                  <c:v>8.7170000000000005</c:v>
                </c:pt>
                <c:pt idx="255">
                  <c:v>8.7260000000000009</c:v>
                </c:pt>
                <c:pt idx="256">
                  <c:v>8.7360000000000007</c:v>
                </c:pt>
                <c:pt idx="257">
                  <c:v>8.7449999999999992</c:v>
                </c:pt>
                <c:pt idx="258">
                  <c:v>8.7550000000000008</c:v>
                </c:pt>
                <c:pt idx="259">
                  <c:v>8.7639999999999993</c:v>
                </c:pt>
                <c:pt idx="260">
                  <c:v>8.7739999999999991</c:v>
                </c:pt>
                <c:pt idx="261">
                  <c:v>8.7829999999999995</c:v>
                </c:pt>
                <c:pt idx="262">
                  <c:v>8.7919999999999998</c:v>
                </c:pt>
                <c:pt idx="263">
                  <c:v>8.8019999999999996</c:v>
                </c:pt>
                <c:pt idx="264">
                  <c:v>8.8109999999999999</c:v>
                </c:pt>
                <c:pt idx="265">
                  <c:v>8.82</c:v>
                </c:pt>
                <c:pt idx="266">
                  <c:v>8.8290000000000006</c:v>
                </c:pt>
                <c:pt idx="267">
                  <c:v>8.8379999999999992</c:v>
                </c:pt>
                <c:pt idx="268">
                  <c:v>8.8480000000000008</c:v>
                </c:pt>
                <c:pt idx="269">
                  <c:v>8.8569999999999993</c:v>
                </c:pt>
                <c:pt idx="270">
                  <c:v>8.8659999999999997</c:v>
                </c:pt>
                <c:pt idx="271">
                  <c:v>8.875</c:v>
                </c:pt>
                <c:pt idx="272">
                  <c:v>8.8840000000000003</c:v>
                </c:pt>
                <c:pt idx="273">
                  <c:v>8.8930000000000007</c:v>
                </c:pt>
                <c:pt idx="274">
                  <c:v>8.9019999999999992</c:v>
                </c:pt>
                <c:pt idx="275">
                  <c:v>8.9109999999999996</c:v>
                </c:pt>
                <c:pt idx="276">
                  <c:v>8.92</c:v>
                </c:pt>
                <c:pt idx="277">
                  <c:v>8.9290000000000003</c:v>
                </c:pt>
                <c:pt idx="278">
                  <c:v>8.9380000000000006</c:v>
                </c:pt>
                <c:pt idx="279">
                  <c:v>8.9469999999999992</c:v>
                </c:pt>
                <c:pt idx="280">
                  <c:v>8.9559999999999995</c:v>
                </c:pt>
                <c:pt idx="281">
                  <c:v>8.9640000000000004</c:v>
                </c:pt>
                <c:pt idx="282">
                  <c:v>8.9730000000000008</c:v>
                </c:pt>
                <c:pt idx="283">
                  <c:v>8.9819999999999993</c:v>
                </c:pt>
                <c:pt idx="284">
                  <c:v>8.9909999999999997</c:v>
                </c:pt>
                <c:pt idx="285">
                  <c:v>9</c:v>
                </c:pt>
                <c:pt idx="286">
                  <c:v>9.0079999999999991</c:v>
                </c:pt>
                <c:pt idx="287">
                  <c:v>9.0169999999999995</c:v>
                </c:pt>
                <c:pt idx="288">
                  <c:v>9.0259999999999998</c:v>
                </c:pt>
                <c:pt idx="289">
                  <c:v>9.0340000000000007</c:v>
                </c:pt>
                <c:pt idx="290">
                  <c:v>9.0429999999999993</c:v>
                </c:pt>
                <c:pt idx="291">
                  <c:v>9.0519999999999996</c:v>
                </c:pt>
                <c:pt idx="292">
                  <c:v>9.06</c:v>
                </c:pt>
                <c:pt idx="293">
                  <c:v>9.0690000000000008</c:v>
                </c:pt>
                <c:pt idx="294">
                  <c:v>9.077</c:v>
                </c:pt>
                <c:pt idx="295">
                  <c:v>9.0860000000000003</c:v>
                </c:pt>
                <c:pt idx="296">
                  <c:v>9.0939999999999994</c:v>
                </c:pt>
                <c:pt idx="297">
                  <c:v>9.1029999999999998</c:v>
                </c:pt>
                <c:pt idx="298">
                  <c:v>9.1110000000000007</c:v>
                </c:pt>
                <c:pt idx="299">
                  <c:v>9.1199999999999992</c:v>
                </c:pt>
                <c:pt idx="300">
                  <c:v>9.1280000000000001</c:v>
                </c:pt>
                <c:pt idx="301">
                  <c:v>9.1370000000000005</c:v>
                </c:pt>
                <c:pt idx="302">
                  <c:v>9.1449999999999996</c:v>
                </c:pt>
                <c:pt idx="303">
                  <c:v>9.1530000000000005</c:v>
                </c:pt>
                <c:pt idx="304">
                  <c:v>9.1620000000000008</c:v>
                </c:pt>
                <c:pt idx="305">
                  <c:v>9.17</c:v>
                </c:pt>
                <c:pt idx="306">
                  <c:v>9.1790000000000003</c:v>
                </c:pt>
                <c:pt idx="307">
                  <c:v>9.1869999999999994</c:v>
                </c:pt>
                <c:pt idx="308">
                  <c:v>9.1950000000000003</c:v>
                </c:pt>
                <c:pt idx="309">
                  <c:v>9.2029999999999994</c:v>
                </c:pt>
                <c:pt idx="310">
                  <c:v>9.2119999999999997</c:v>
                </c:pt>
                <c:pt idx="311">
                  <c:v>9.2200000000000006</c:v>
                </c:pt>
                <c:pt idx="312">
                  <c:v>9.2279999999999998</c:v>
                </c:pt>
                <c:pt idx="313">
                  <c:v>9.2360000000000007</c:v>
                </c:pt>
                <c:pt idx="314">
                  <c:v>9.2449999999999992</c:v>
                </c:pt>
                <c:pt idx="315">
                  <c:v>9.2530000000000001</c:v>
                </c:pt>
                <c:pt idx="316">
                  <c:v>9.2609999999999992</c:v>
                </c:pt>
                <c:pt idx="317">
                  <c:v>9.2690000000000001</c:v>
                </c:pt>
                <c:pt idx="318">
                  <c:v>9.2769999999999992</c:v>
                </c:pt>
                <c:pt idx="319">
                  <c:v>9.2850000000000001</c:v>
                </c:pt>
                <c:pt idx="320">
                  <c:v>9.2940000000000005</c:v>
                </c:pt>
                <c:pt idx="321">
                  <c:v>9.3019999999999996</c:v>
                </c:pt>
                <c:pt idx="322">
                  <c:v>9.31</c:v>
                </c:pt>
                <c:pt idx="323">
                  <c:v>9.3179999999999996</c:v>
                </c:pt>
                <c:pt idx="324">
                  <c:v>9.3260000000000005</c:v>
                </c:pt>
                <c:pt idx="325">
                  <c:v>9.3339999999999996</c:v>
                </c:pt>
                <c:pt idx="326">
                  <c:v>9.3420000000000005</c:v>
                </c:pt>
                <c:pt idx="327">
                  <c:v>9.35</c:v>
                </c:pt>
                <c:pt idx="328">
                  <c:v>9.3580000000000005</c:v>
                </c:pt>
                <c:pt idx="329">
                  <c:v>9.3659999999999997</c:v>
                </c:pt>
                <c:pt idx="330">
                  <c:v>9.3740000000000006</c:v>
                </c:pt>
                <c:pt idx="331">
                  <c:v>9.3819999999999997</c:v>
                </c:pt>
                <c:pt idx="332">
                  <c:v>9.39</c:v>
                </c:pt>
                <c:pt idx="333">
                  <c:v>9.3979999999999997</c:v>
                </c:pt>
                <c:pt idx="334">
                  <c:v>9.4060000000000006</c:v>
                </c:pt>
                <c:pt idx="335">
                  <c:v>9.4139999999999997</c:v>
                </c:pt>
                <c:pt idx="336">
                  <c:v>9.4220000000000006</c:v>
                </c:pt>
                <c:pt idx="337">
                  <c:v>9.4290000000000003</c:v>
                </c:pt>
                <c:pt idx="338">
                  <c:v>9.4369999999999994</c:v>
                </c:pt>
                <c:pt idx="339">
                  <c:v>9.4450000000000003</c:v>
                </c:pt>
                <c:pt idx="340">
                  <c:v>9.4529999999999994</c:v>
                </c:pt>
                <c:pt idx="341">
                  <c:v>9.4610000000000003</c:v>
                </c:pt>
                <c:pt idx="342">
                  <c:v>9.4689999999999994</c:v>
                </c:pt>
                <c:pt idx="343">
                  <c:v>9.4770000000000003</c:v>
                </c:pt>
                <c:pt idx="344">
                  <c:v>9.484</c:v>
                </c:pt>
                <c:pt idx="345">
                  <c:v>9.4920000000000009</c:v>
                </c:pt>
                <c:pt idx="346">
                  <c:v>9.5</c:v>
                </c:pt>
                <c:pt idx="347">
                  <c:v>9.5079999999999991</c:v>
                </c:pt>
                <c:pt idx="348">
                  <c:v>9.516</c:v>
                </c:pt>
                <c:pt idx="349">
                  <c:v>9.5229999999999997</c:v>
                </c:pt>
                <c:pt idx="350">
                  <c:v>9.5310000000000006</c:v>
                </c:pt>
                <c:pt idx="351">
                  <c:v>9.5389999999999997</c:v>
                </c:pt>
                <c:pt idx="352">
                  <c:v>9.5459999999999994</c:v>
                </c:pt>
                <c:pt idx="353">
                  <c:v>9.5540000000000003</c:v>
                </c:pt>
                <c:pt idx="354">
                  <c:v>9.5619999999999994</c:v>
                </c:pt>
                <c:pt idx="355">
                  <c:v>9.57</c:v>
                </c:pt>
                <c:pt idx="356">
                  <c:v>9.577</c:v>
                </c:pt>
                <c:pt idx="357">
                  <c:v>9.5850000000000009</c:v>
                </c:pt>
                <c:pt idx="358">
                  <c:v>9.593</c:v>
                </c:pt>
                <c:pt idx="359">
                  <c:v>9.6</c:v>
                </c:pt>
                <c:pt idx="360">
                  <c:v>9.6080000000000005</c:v>
                </c:pt>
                <c:pt idx="361">
                  <c:v>9.6159999999999997</c:v>
                </c:pt>
                <c:pt idx="362">
                  <c:v>9.6229999999999993</c:v>
                </c:pt>
                <c:pt idx="363">
                  <c:v>9.6310000000000002</c:v>
                </c:pt>
                <c:pt idx="364">
                  <c:v>9.6379999999999999</c:v>
                </c:pt>
                <c:pt idx="365">
                  <c:v>9.6460000000000008</c:v>
                </c:pt>
                <c:pt idx="366">
                  <c:v>9.6539999999999999</c:v>
                </c:pt>
                <c:pt idx="367">
                  <c:v>9.6609999999999996</c:v>
                </c:pt>
                <c:pt idx="368">
                  <c:v>9.6690000000000005</c:v>
                </c:pt>
                <c:pt idx="369">
                  <c:v>9.6760000000000002</c:v>
                </c:pt>
                <c:pt idx="370">
                  <c:v>9.6839999999999993</c:v>
                </c:pt>
                <c:pt idx="371">
                  <c:v>9.6910000000000007</c:v>
                </c:pt>
                <c:pt idx="372">
                  <c:v>9.6989999999999998</c:v>
                </c:pt>
                <c:pt idx="373">
                  <c:v>9.7059999999999995</c:v>
                </c:pt>
                <c:pt idx="374">
                  <c:v>9.7140000000000004</c:v>
                </c:pt>
                <c:pt idx="375">
                  <c:v>9.7210000000000001</c:v>
                </c:pt>
                <c:pt idx="376">
                  <c:v>9.7289999999999992</c:v>
                </c:pt>
                <c:pt idx="377">
                  <c:v>9.7360000000000007</c:v>
                </c:pt>
                <c:pt idx="378">
                  <c:v>9.7439999999999998</c:v>
                </c:pt>
                <c:pt idx="379">
                  <c:v>9.7509999999999994</c:v>
                </c:pt>
                <c:pt idx="380">
                  <c:v>9.7590000000000003</c:v>
                </c:pt>
                <c:pt idx="381">
                  <c:v>9.766</c:v>
                </c:pt>
                <c:pt idx="382">
                  <c:v>9.7739999999999991</c:v>
                </c:pt>
                <c:pt idx="383">
                  <c:v>9.7810000000000006</c:v>
                </c:pt>
                <c:pt idx="384">
                  <c:v>9.7889999999999997</c:v>
                </c:pt>
                <c:pt idx="385">
                  <c:v>9.7959999999999994</c:v>
                </c:pt>
                <c:pt idx="386">
                  <c:v>9.8040000000000003</c:v>
                </c:pt>
                <c:pt idx="387">
                  <c:v>9.8109999999999999</c:v>
                </c:pt>
                <c:pt idx="388">
                  <c:v>9.8179999999999996</c:v>
                </c:pt>
                <c:pt idx="389">
                  <c:v>9.8260000000000005</c:v>
                </c:pt>
                <c:pt idx="390">
                  <c:v>9.8330000000000002</c:v>
                </c:pt>
                <c:pt idx="391">
                  <c:v>9.84</c:v>
                </c:pt>
                <c:pt idx="392">
                  <c:v>9.8480000000000008</c:v>
                </c:pt>
                <c:pt idx="393">
                  <c:v>9.8550000000000004</c:v>
                </c:pt>
                <c:pt idx="394">
                  <c:v>9.8629999999999995</c:v>
                </c:pt>
                <c:pt idx="395">
                  <c:v>9.8699999999999992</c:v>
                </c:pt>
                <c:pt idx="396">
                  <c:v>9.8770000000000007</c:v>
                </c:pt>
                <c:pt idx="397">
                  <c:v>9.8849999999999998</c:v>
                </c:pt>
                <c:pt idx="398">
                  <c:v>9.8919999999999995</c:v>
                </c:pt>
                <c:pt idx="399">
                  <c:v>9.8989999999999991</c:v>
                </c:pt>
                <c:pt idx="400">
                  <c:v>9.907</c:v>
                </c:pt>
                <c:pt idx="401">
                  <c:v>9.9139999999999997</c:v>
                </c:pt>
                <c:pt idx="402">
                  <c:v>9.9209999999999994</c:v>
                </c:pt>
                <c:pt idx="403">
                  <c:v>9.9280000000000008</c:v>
                </c:pt>
                <c:pt idx="404">
                  <c:v>9.9359999999999999</c:v>
                </c:pt>
                <c:pt idx="405">
                  <c:v>9.9429999999999996</c:v>
                </c:pt>
                <c:pt idx="406">
                  <c:v>9.9499999999999993</c:v>
                </c:pt>
                <c:pt idx="407">
                  <c:v>9.9580000000000002</c:v>
                </c:pt>
                <c:pt idx="408">
                  <c:v>9.9649999999999999</c:v>
                </c:pt>
                <c:pt idx="409">
                  <c:v>9.9719999999999995</c:v>
                </c:pt>
                <c:pt idx="410">
                  <c:v>9.9789999999999992</c:v>
                </c:pt>
                <c:pt idx="411">
                  <c:v>9.9870000000000001</c:v>
                </c:pt>
                <c:pt idx="412">
                  <c:v>9.9939999999999998</c:v>
                </c:pt>
                <c:pt idx="413">
                  <c:v>10.000999999999999</c:v>
                </c:pt>
                <c:pt idx="414">
                  <c:v>10.007999999999999</c:v>
                </c:pt>
                <c:pt idx="415">
                  <c:v>10.015000000000001</c:v>
                </c:pt>
                <c:pt idx="416">
                  <c:v>10.023</c:v>
                </c:pt>
                <c:pt idx="417">
                  <c:v>10.029999999999999</c:v>
                </c:pt>
                <c:pt idx="418">
                  <c:v>10.037000000000001</c:v>
                </c:pt>
                <c:pt idx="419">
                  <c:v>10.044</c:v>
                </c:pt>
                <c:pt idx="420">
                  <c:v>10.051</c:v>
                </c:pt>
                <c:pt idx="421">
                  <c:v>10.058999999999999</c:v>
                </c:pt>
                <c:pt idx="422">
                  <c:v>10.066000000000001</c:v>
                </c:pt>
                <c:pt idx="423">
                  <c:v>10.073</c:v>
                </c:pt>
                <c:pt idx="424">
                  <c:v>10.08</c:v>
                </c:pt>
                <c:pt idx="425">
                  <c:v>10.087</c:v>
                </c:pt>
                <c:pt idx="426">
                  <c:v>10.093999999999999</c:v>
                </c:pt>
                <c:pt idx="427">
                  <c:v>10.102</c:v>
                </c:pt>
                <c:pt idx="428">
                  <c:v>10.109</c:v>
                </c:pt>
                <c:pt idx="429">
                  <c:v>10.116</c:v>
                </c:pt>
                <c:pt idx="430">
                  <c:v>10.122999999999999</c:v>
                </c:pt>
                <c:pt idx="431">
                  <c:v>10.130000000000001</c:v>
                </c:pt>
                <c:pt idx="432">
                  <c:v>10.137</c:v>
                </c:pt>
                <c:pt idx="433">
                  <c:v>10.144</c:v>
                </c:pt>
                <c:pt idx="434">
                  <c:v>10.151999999999999</c:v>
                </c:pt>
                <c:pt idx="435">
                  <c:v>10.159000000000001</c:v>
                </c:pt>
                <c:pt idx="436">
                  <c:v>10.166</c:v>
                </c:pt>
                <c:pt idx="437">
                  <c:v>10.173</c:v>
                </c:pt>
                <c:pt idx="438">
                  <c:v>10.18</c:v>
                </c:pt>
                <c:pt idx="439">
                  <c:v>10.186999999999999</c:v>
                </c:pt>
                <c:pt idx="440">
                  <c:v>10.194000000000001</c:v>
                </c:pt>
                <c:pt idx="441">
                  <c:v>10.201000000000001</c:v>
                </c:pt>
                <c:pt idx="442">
                  <c:v>10.208</c:v>
                </c:pt>
                <c:pt idx="443">
                  <c:v>10.215</c:v>
                </c:pt>
                <c:pt idx="444">
                  <c:v>10.222</c:v>
                </c:pt>
                <c:pt idx="445">
                  <c:v>10.228999999999999</c:v>
                </c:pt>
                <c:pt idx="446">
                  <c:v>10.237</c:v>
                </c:pt>
                <c:pt idx="447">
                  <c:v>10.244</c:v>
                </c:pt>
                <c:pt idx="448">
                  <c:v>10.250999999999999</c:v>
                </c:pt>
                <c:pt idx="449">
                  <c:v>10.257999999999999</c:v>
                </c:pt>
                <c:pt idx="450">
                  <c:v>10.265000000000001</c:v>
                </c:pt>
                <c:pt idx="451">
                  <c:v>10.272</c:v>
                </c:pt>
                <c:pt idx="452">
                  <c:v>10.279</c:v>
                </c:pt>
                <c:pt idx="453">
                  <c:v>10.286</c:v>
                </c:pt>
                <c:pt idx="454">
                  <c:v>10.292999999999999</c:v>
                </c:pt>
                <c:pt idx="455">
                  <c:v>10.3</c:v>
                </c:pt>
                <c:pt idx="456">
                  <c:v>10.307</c:v>
                </c:pt>
                <c:pt idx="457">
                  <c:v>10.314</c:v>
                </c:pt>
                <c:pt idx="458">
                  <c:v>10.321</c:v>
                </c:pt>
                <c:pt idx="459">
                  <c:v>10.327999999999999</c:v>
                </c:pt>
                <c:pt idx="460">
                  <c:v>10.335000000000001</c:v>
                </c:pt>
                <c:pt idx="461">
                  <c:v>10.342000000000001</c:v>
                </c:pt>
                <c:pt idx="462">
                  <c:v>10.349</c:v>
                </c:pt>
                <c:pt idx="463">
                  <c:v>10.356</c:v>
                </c:pt>
                <c:pt idx="464">
                  <c:v>10.363</c:v>
                </c:pt>
                <c:pt idx="465">
                  <c:v>10.37</c:v>
                </c:pt>
                <c:pt idx="466">
                  <c:v>10.377000000000001</c:v>
                </c:pt>
                <c:pt idx="467">
                  <c:v>10.384</c:v>
                </c:pt>
                <c:pt idx="468">
                  <c:v>10.391</c:v>
                </c:pt>
                <c:pt idx="469">
                  <c:v>10.398</c:v>
                </c:pt>
                <c:pt idx="470">
                  <c:v>10.404999999999999</c:v>
                </c:pt>
                <c:pt idx="471">
                  <c:v>10.412000000000001</c:v>
                </c:pt>
                <c:pt idx="472">
                  <c:v>10.419</c:v>
                </c:pt>
                <c:pt idx="473">
                  <c:v>10.426</c:v>
                </c:pt>
                <c:pt idx="474">
                  <c:v>10.433</c:v>
                </c:pt>
                <c:pt idx="475">
                  <c:v>10.44</c:v>
                </c:pt>
                <c:pt idx="476">
                  <c:v>10.446999999999999</c:v>
                </c:pt>
                <c:pt idx="477">
                  <c:v>10.454000000000001</c:v>
                </c:pt>
                <c:pt idx="478">
                  <c:v>10.46</c:v>
                </c:pt>
                <c:pt idx="479">
                  <c:v>10.467000000000001</c:v>
                </c:pt>
                <c:pt idx="480">
                  <c:v>10.474</c:v>
                </c:pt>
                <c:pt idx="481">
                  <c:v>10.481</c:v>
                </c:pt>
                <c:pt idx="482">
                  <c:v>10.488</c:v>
                </c:pt>
                <c:pt idx="483">
                  <c:v>10.494999999999999</c:v>
                </c:pt>
                <c:pt idx="484">
                  <c:v>10.502000000000001</c:v>
                </c:pt>
                <c:pt idx="485">
                  <c:v>10.509</c:v>
                </c:pt>
                <c:pt idx="486">
                  <c:v>10.516</c:v>
                </c:pt>
                <c:pt idx="487">
                  <c:v>10.523</c:v>
                </c:pt>
                <c:pt idx="488">
                  <c:v>10.53</c:v>
                </c:pt>
                <c:pt idx="489">
                  <c:v>10.537000000000001</c:v>
                </c:pt>
                <c:pt idx="490">
                  <c:v>10.544</c:v>
                </c:pt>
                <c:pt idx="491">
                  <c:v>10.551</c:v>
                </c:pt>
                <c:pt idx="492">
                  <c:v>10.557</c:v>
                </c:pt>
                <c:pt idx="493">
                  <c:v>10.564</c:v>
                </c:pt>
                <c:pt idx="494">
                  <c:v>10.571</c:v>
                </c:pt>
                <c:pt idx="495">
                  <c:v>10.577999999999999</c:v>
                </c:pt>
                <c:pt idx="496">
                  <c:v>10.585000000000001</c:v>
                </c:pt>
                <c:pt idx="497">
                  <c:v>10.592000000000001</c:v>
                </c:pt>
                <c:pt idx="498">
                  <c:v>10.599</c:v>
                </c:pt>
                <c:pt idx="499">
                  <c:v>10.606</c:v>
                </c:pt>
                <c:pt idx="500">
                  <c:v>10.613</c:v>
                </c:pt>
                <c:pt idx="501">
                  <c:v>10.619</c:v>
                </c:pt>
                <c:pt idx="502">
                  <c:v>10.625999999999999</c:v>
                </c:pt>
                <c:pt idx="503">
                  <c:v>10.632999999999999</c:v>
                </c:pt>
                <c:pt idx="504">
                  <c:v>10.64</c:v>
                </c:pt>
                <c:pt idx="505">
                  <c:v>10.647</c:v>
                </c:pt>
                <c:pt idx="506">
                  <c:v>10.654</c:v>
                </c:pt>
                <c:pt idx="507">
                  <c:v>10.661</c:v>
                </c:pt>
                <c:pt idx="508">
                  <c:v>10.667</c:v>
                </c:pt>
                <c:pt idx="509">
                  <c:v>10.673999999999999</c:v>
                </c:pt>
                <c:pt idx="510">
                  <c:v>10.680999999999999</c:v>
                </c:pt>
                <c:pt idx="511">
                  <c:v>10.688000000000001</c:v>
                </c:pt>
                <c:pt idx="512">
                  <c:v>10.695</c:v>
                </c:pt>
                <c:pt idx="513">
                  <c:v>10.702</c:v>
                </c:pt>
                <c:pt idx="514">
                  <c:v>10.708</c:v>
                </c:pt>
                <c:pt idx="515">
                  <c:v>10.715</c:v>
                </c:pt>
                <c:pt idx="516">
                  <c:v>10.722</c:v>
                </c:pt>
                <c:pt idx="517">
                  <c:v>10.728999999999999</c:v>
                </c:pt>
                <c:pt idx="518">
                  <c:v>10.736000000000001</c:v>
                </c:pt>
                <c:pt idx="519">
                  <c:v>10.743</c:v>
                </c:pt>
                <c:pt idx="520">
                  <c:v>10.749000000000001</c:v>
                </c:pt>
                <c:pt idx="521">
                  <c:v>10.756</c:v>
                </c:pt>
                <c:pt idx="522">
                  <c:v>10.763</c:v>
                </c:pt>
                <c:pt idx="523">
                  <c:v>10.77</c:v>
                </c:pt>
                <c:pt idx="524">
                  <c:v>10.776999999999999</c:v>
                </c:pt>
                <c:pt idx="525">
                  <c:v>10.784000000000001</c:v>
                </c:pt>
                <c:pt idx="526">
                  <c:v>10.79</c:v>
                </c:pt>
                <c:pt idx="527">
                  <c:v>10.797000000000001</c:v>
                </c:pt>
                <c:pt idx="528">
                  <c:v>10.804</c:v>
                </c:pt>
                <c:pt idx="529">
                  <c:v>10.811</c:v>
                </c:pt>
                <c:pt idx="530">
                  <c:v>10.817</c:v>
                </c:pt>
                <c:pt idx="531">
                  <c:v>10.824</c:v>
                </c:pt>
                <c:pt idx="532">
                  <c:v>10.831</c:v>
                </c:pt>
                <c:pt idx="533">
                  <c:v>10.837999999999999</c:v>
                </c:pt>
                <c:pt idx="534">
                  <c:v>10.845000000000001</c:v>
                </c:pt>
                <c:pt idx="535">
                  <c:v>10.851000000000001</c:v>
                </c:pt>
                <c:pt idx="536">
                  <c:v>10.858000000000001</c:v>
                </c:pt>
                <c:pt idx="537">
                  <c:v>10.865</c:v>
                </c:pt>
                <c:pt idx="538">
                  <c:v>10.872</c:v>
                </c:pt>
                <c:pt idx="539">
                  <c:v>10.879</c:v>
                </c:pt>
                <c:pt idx="540">
                  <c:v>10.885</c:v>
                </c:pt>
                <c:pt idx="541">
                  <c:v>10.891999999999999</c:v>
                </c:pt>
                <c:pt idx="542">
                  <c:v>10.898999999999999</c:v>
                </c:pt>
                <c:pt idx="543">
                  <c:v>10.906000000000001</c:v>
                </c:pt>
                <c:pt idx="544">
                  <c:v>10.912000000000001</c:v>
                </c:pt>
                <c:pt idx="545">
                  <c:v>10.919</c:v>
                </c:pt>
                <c:pt idx="546">
                  <c:v>10.926</c:v>
                </c:pt>
                <c:pt idx="547">
                  <c:v>10.933</c:v>
                </c:pt>
                <c:pt idx="548">
                  <c:v>10.939</c:v>
                </c:pt>
                <c:pt idx="549">
                  <c:v>10.946</c:v>
                </c:pt>
                <c:pt idx="550">
                  <c:v>10.952999999999999</c:v>
                </c:pt>
                <c:pt idx="551">
                  <c:v>10.96</c:v>
                </c:pt>
                <c:pt idx="552">
                  <c:v>10.965999999999999</c:v>
                </c:pt>
                <c:pt idx="553">
                  <c:v>10.973000000000001</c:v>
                </c:pt>
                <c:pt idx="554">
                  <c:v>10.98</c:v>
                </c:pt>
                <c:pt idx="555">
                  <c:v>10.987</c:v>
                </c:pt>
                <c:pt idx="556">
                  <c:v>10.993</c:v>
                </c:pt>
                <c:pt idx="557">
                  <c:v>11</c:v>
                </c:pt>
                <c:pt idx="558">
                  <c:v>11.007</c:v>
                </c:pt>
                <c:pt idx="559">
                  <c:v>11.013</c:v>
                </c:pt>
                <c:pt idx="560">
                  <c:v>11.02</c:v>
                </c:pt>
                <c:pt idx="561">
                  <c:v>11.026999999999999</c:v>
                </c:pt>
                <c:pt idx="562">
                  <c:v>11.034000000000001</c:v>
                </c:pt>
                <c:pt idx="563">
                  <c:v>11.04</c:v>
                </c:pt>
                <c:pt idx="564">
                  <c:v>11.047000000000001</c:v>
                </c:pt>
                <c:pt idx="565">
                  <c:v>11.054</c:v>
                </c:pt>
                <c:pt idx="566">
                  <c:v>11.061</c:v>
                </c:pt>
                <c:pt idx="567">
                  <c:v>11.067</c:v>
                </c:pt>
                <c:pt idx="568">
                  <c:v>11.074</c:v>
                </c:pt>
                <c:pt idx="569">
                  <c:v>11.081</c:v>
                </c:pt>
                <c:pt idx="570">
                  <c:v>11.087</c:v>
                </c:pt>
                <c:pt idx="571">
                  <c:v>11.093999999999999</c:v>
                </c:pt>
                <c:pt idx="572">
                  <c:v>11.101000000000001</c:v>
                </c:pt>
                <c:pt idx="573">
                  <c:v>11.106999999999999</c:v>
                </c:pt>
                <c:pt idx="574">
                  <c:v>11.114000000000001</c:v>
                </c:pt>
                <c:pt idx="575">
                  <c:v>11.121</c:v>
                </c:pt>
                <c:pt idx="576">
                  <c:v>11.128</c:v>
                </c:pt>
                <c:pt idx="577">
                  <c:v>11.134</c:v>
                </c:pt>
                <c:pt idx="578">
                  <c:v>11.141</c:v>
                </c:pt>
                <c:pt idx="579">
                  <c:v>11.148</c:v>
                </c:pt>
                <c:pt idx="580">
                  <c:v>11.154</c:v>
                </c:pt>
                <c:pt idx="581">
                  <c:v>11.161</c:v>
                </c:pt>
                <c:pt idx="582">
                  <c:v>11.167999999999999</c:v>
                </c:pt>
                <c:pt idx="583">
                  <c:v>11.173999999999999</c:v>
                </c:pt>
                <c:pt idx="584">
                  <c:v>11.180999999999999</c:v>
                </c:pt>
                <c:pt idx="585">
                  <c:v>11.188000000000001</c:v>
                </c:pt>
                <c:pt idx="586">
                  <c:v>11.194000000000001</c:v>
                </c:pt>
                <c:pt idx="587">
                  <c:v>11.201000000000001</c:v>
                </c:pt>
                <c:pt idx="588">
                  <c:v>11.208</c:v>
                </c:pt>
                <c:pt idx="589">
                  <c:v>11.214</c:v>
                </c:pt>
                <c:pt idx="590">
                  <c:v>11.221</c:v>
                </c:pt>
                <c:pt idx="591">
                  <c:v>11.228</c:v>
                </c:pt>
                <c:pt idx="592">
                  <c:v>11.234999999999999</c:v>
                </c:pt>
                <c:pt idx="593">
                  <c:v>11.241</c:v>
                </c:pt>
                <c:pt idx="594">
                  <c:v>11.247999999999999</c:v>
                </c:pt>
                <c:pt idx="595">
                  <c:v>11.255000000000001</c:v>
                </c:pt>
                <c:pt idx="596">
                  <c:v>11.260999999999999</c:v>
                </c:pt>
                <c:pt idx="597">
                  <c:v>11.268000000000001</c:v>
                </c:pt>
                <c:pt idx="598">
                  <c:v>11.275</c:v>
                </c:pt>
                <c:pt idx="599">
                  <c:v>11.281000000000001</c:v>
                </c:pt>
                <c:pt idx="600">
                  <c:v>11.288</c:v>
                </c:pt>
                <c:pt idx="601">
                  <c:v>11.295</c:v>
                </c:pt>
                <c:pt idx="602">
                  <c:v>11.301</c:v>
                </c:pt>
                <c:pt idx="603">
                  <c:v>11.308</c:v>
                </c:pt>
                <c:pt idx="604">
                  <c:v>11.315</c:v>
                </c:pt>
                <c:pt idx="605">
                  <c:v>11.321</c:v>
                </c:pt>
                <c:pt idx="606">
                  <c:v>11.327999999999999</c:v>
                </c:pt>
                <c:pt idx="607">
                  <c:v>11.335000000000001</c:v>
                </c:pt>
                <c:pt idx="608">
                  <c:v>11.340999999999999</c:v>
                </c:pt>
                <c:pt idx="609">
                  <c:v>11.348000000000001</c:v>
                </c:pt>
                <c:pt idx="610">
                  <c:v>11.355</c:v>
                </c:pt>
                <c:pt idx="611">
                  <c:v>11.361000000000001</c:v>
                </c:pt>
                <c:pt idx="612">
                  <c:v>11.368</c:v>
                </c:pt>
                <c:pt idx="613">
                  <c:v>11.375</c:v>
                </c:pt>
                <c:pt idx="614">
                  <c:v>11.381</c:v>
                </c:pt>
                <c:pt idx="615">
                  <c:v>11.388</c:v>
                </c:pt>
                <c:pt idx="616">
                  <c:v>11.395</c:v>
                </c:pt>
                <c:pt idx="617">
                  <c:v>11.401</c:v>
                </c:pt>
                <c:pt idx="618">
                  <c:v>11.407999999999999</c:v>
                </c:pt>
                <c:pt idx="619">
                  <c:v>11.414</c:v>
                </c:pt>
                <c:pt idx="620">
                  <c:v>11.420999999999999</c:v>
                </c:pt>
                <c:pt idx="621">
                  <c:v>11.428000000000001</c:v>
                </c:pt>
                <c:pt idx="622">
                  <c:v>11.433999999999999</c:v>
                </c:pt>
                <c:pt idx="623">
                  <c:v>11.441000000000001</c:v>
                </c:pt>
                <c:pt idx="624">
                  <c:v>11.448</c:v>
                </c:pt>
                <c:pt idx="625">
                  <c:v>11.454000000000001</c:v>
                </c:pt>
                <c:pt idx="626">
                  <c:v>11.461</c:v>
                </c:pt>
                <c:pt idx="627">
                  <c:v>11.468</c:v>
                </c:pt>
                <c:pt idx="628">
                  <c:v>11.474</c:v>
                </c:pt>
                <c:pt idx="629">
                  <c:v>11.481</c:v>
                </c:pt>
                <c:pt idx="630">
                  <c:v>11.488</c:v>
                </c:pt>
                <c:pt idx="631">
                  <c:v>11.494</c:v>
                </c:pt>
                <c:pt idx="632">
                  <c:v>11.500999999999999</c:v>
                </c:pt>
                <c:pt idx="633">
                  <c:v>11.507999999999999</c:v>
                </c:pt>
                <c:pt idx="634">
                  <c:v>11.513999999999999</c:v>
                </c:pt>
                <c:pt idx="635">
                  <c:v>11.521000000000001</c:v>
                </c:pt>
                <c:pt idx="636">
                  <c:v>11.526999999999999</c:v>
                </c:pt>
                <c:pt idx="637">
                  <c:v>11.534000000000001</c:v>
                </c:pt>
                <c:pt idx="638">
                  <c:v>11.541</c:v>
                </c:pt>
                <c:pt idx="639">
                  <c:v>11.547000000000001</c:v>
                </c:pt>
                <c:pt idx="640">
                  <c:v>11.554</c:v>
                </c:pt>
                <c:pt idx="641">
                  <c:v>11.561</c:v>
                </c:pt>
                <c:pt idx="642">
                  <c:v>11.567</c:v>
                </c:pt>
                <c:pt idx="643">
                  <c:v>11.574</c:v>
                </c:pt>
                <c:pt idx="644">
                  <c:v>11.581</c:v>
                </c:pt>
                <c:pt idx="645">
                  <c:v>11.587</c:v>
                </c:pt>
                <c:pt idx="646">
                  <c:v>11.593999999999999</c:v>
                </c:pt>
                <c:pt idx="647">
                  <c:v>11.601000000000001</c:v>
                </c:pt>
                <c:pt idx="648">
                  <c:v>11.606999999999999</c:v>
                </c:pt>
                <c:pt idx="649">
                  <c:v>11.614000000000001</c:v>
                </c:pt>
                <c:pt idx="650">
                  <c:v>11.62</c:v>
                </c:pt>
                <c:pt idx="651">
                  <c:v>11.627000000000001</c:v>
                </c:pt>
                <c:pt idx="652">
                  <c:v>11.634</c:v>
                </c:pt>
                <c:pt idx="653">
                  <c:v>11.64</c:v>
                </c:pt>
                <c:pt idx="654">
                  <c:v>11.647</c:v>
                </c:pt>
                <c:pt idx="655">
                  <c:v>11.654</c:v>
                </c:pt>
                <c:pt idx="656">
                  <c:v>11.66</c:v>
                </c:pt>
                <c:pt idx="657">
                  <c:v>11.667</c:v>
                </c:pt>
                <c:pt idx="658">
                  <c:v>11.673</c:v>
                </c:pt>
                <c:pt idx="659">
                  <c:v>11.68</c:v>
                </c:pt>
                <c:pt idx="660">
                  <c:v>11.686999999999999</c:v>
                </c:pt>
                <c:pt idx="661">
                  <c:v>11.693</c:v>
                </c:pt>
                <c:pt idx="662">
                  <c:v>11.7</c:v>
                </c:pt>
                <c:pt idx="663">
                  <c:v>11.707000000000001</c:v>
                </c:pt>
                <c:pt idx="664">
                  <c:v>11.712999999999999</c:v>
                </c:pt>
                <c:pt idx="665">
                  <c:v>11.72</c:v>
                </c:pt>
                <c:pt idx="666">
                  <c:v>11.726000000000001</c:v>
                </c:pt>
                <c:pt idx="667">
                  <c:v>11.733000000000001</c:v>
                </c:pt>
                <c:pt idx="668">
                  <c:v>11.74</c:v>
                </c:pt>
                <c:pt idx="669">
                  <c:v>11.746</c:v>
                </c:pt>
                <c:pt idx="670">
                  <c:v>11.753</c:v>
                </c:pt>
                <c:pt idx="671">
                  <c:v>11.76</c:v>
                </c:pt>
                <c:pt idx="672">
                  <c:v>11.766</c:v>
                </c:pt>
                <c:pt idx="673">
                  <c:v>11.773</c:v>
                </c:pt>
                <c:pt idx="674">
                  <c:v>11.779</c:v>
                </c:pt>
                <c:pt idx="675">
                  <c:v>11.786</c:v>
                </c:pt>
                <c:pt idx="676">
                  <c:v>11.792999999999999</c:v>
                </c:pt>
                <c:pt idx="677">
                  <c:v>11.798999999999999</c:v>
                </c:pt>
                <c:pt idx="678">
                  <c:v>11.805999999999999</c:v>
                </c:pt>
                <c:pt idx="679">
                  <c:v>11.811999999999999</c:v>
                </c:pt>
                <c:pt idx="680">
                  <c:v>11.819000000000001</c:v>
                </c:pt>
                <c:pt idx="681">
                  <c:v>11.826000000000001</c:v>
                </c:pt>
                <c:pt idx="682">
                  <c:v>11.832000000000001</c:v>
                </c:pt>
                <c:pt idx="683">
                  <c:v>11.839</c:v>
                </c:pt>
                <c:pt idx="684">
                  <c:v>11.845000000000001</c:v>
                </c:pt>
                <c:pt idx="685">
                  <c:v>11.852</c:v>
                </c:pt>
                <c:pt idx="686">
                  <c:v>11.859</c:v>
                </c:pt>
                <c:pt idx="687">
                  <c:v>11.865</c:v>
                </c:pt>
                <c:pt idx="688">
                  <c:v>11.872</c:v>
                </c:pt>
                <c:pt idx="689">
                  <c:v>11.878</c:v>
                </c:pt>
                <c:pt idx="690">
                  <c:v>11.885</c:v>
                </c:pt>
                <c:pt idx="691">
                  <c:v>11.891999999999999</c:v>
                </c:pt>
                <c:pt idx="692">
                  <c:v>11.898</c:v>
                </c:pt>
                <c:pt idx="693">
                  <c:v>11.904999999999999</c:v>
                </c:pt>
                <c:pt idx="694">
                  <c:v>11.911</c:v>
                </c:pt>
                <c:pt idx="695">
                  <c:v>11.917999999999999</c:v>
                </c:pt>
                <c:pt idx="696">
                  <c:v>11.925000000000001</c:v>
                </c:pt>
                <c:pt idx="697">
                  <c:v>11.930999999999999</c:v>
                </c:pt>
                <c:pt idx="698">
                  <c:v>11.938000000000001</c:v>
                </c:pt>
                <c:pt idx="699">
                  <c:v>11.944000000000001</c:v>
                </c:pt>
                <c:pt idx="700">
                  <c:v>11.951000000000001</c:v>
                </c:pt>
                <c:pt idx="701">
                  <c:v>11.958</c:v>
                </c:pt>
                <c:pt idx="702">
                  <c:v>11.964</c:v>
                </c:pt>
                <c:pt idx="703">
                  <c:v>11.971</c:v>
                </c:pt>
                <c:pt idx="704">
                  <c:v>11.977</c:v>
                </c:pt>
                <c:pt idx="705">
                  <c:v>11.984</c:v>
                </c:pt>
                <c:pt idx="706">
                  <c:v>11.991</c:v>
                </c:pt>
                <c:pt idx="707">
                  <c:v>11.997</c:v>
                </c:pt>
                <c:pt idx="708">
                  <c:v>12.004</c:v>
                </c:pt>
                <c:pt idx="709">
                  <c:v>12.01</c:v>
                </c:pt>
                <c:pt idx="710">
                  <c:v>12.016999999999999</c:v>
                </c:pt>
                <c:pt idx="711">
                  <c:v>12.023</c:v>
                </c:pt>
                <c:pt idx="712">
                  <c:v>12.03</c:v>
                </c:pt>
                <c:pt idx="713">
                  <c:v>12.037000000000001</c:v>
                </c:pt>
                <c:pt idx="714">
                  <c:v>12.042999999999999</c:v>
                </c:pt>
                <c:pt idx="715">
                  <c:v>12.05</c:v>
                </c:pt>
                <c:pt idx="716">
                  <c:v>12.055999999999999</c:v>
                </c:pt>
                <c:pt idx="717">
                  <c:v>12.063000000000001</c:v>
                </c:pt>
                <c:pt idx="718">
                  <c:v>12.069000000000001</c:v>
                </c:pt>
                <c:pt idx="719">
                  <c:v>12.076000000000001</c:v>
                </c:pt>
                <c:pt idx="720">
                  <c:v>12.083</c:v>
                </c:pt>
                <c:pt idx="721">
                  <c:v>12.089</c:v>
                </c:pt>
                <c:pt idx="722">
                  <c:v>12.096</c:v>
                </c:pt>
                <c:pt idx="723">
                  <c:v>12.102</c:v>
                </c:pt>
                <c:pt idx="724">
                  <c:v>12.109</c:v>
                </c:pt>
                <c:pt idx="725">
                  <c:v>12.115</c:v>
                </c:pt>
                <c:pt idx="726">
                  <c:v>12.122</c:v>
                </c:pt>
                <c:pt idx="727">
                  <c:v>12.129</c:v>
                </c:pt>
                <c:pt idx="728">
                  <c:v>12.135</c:v>
                </c:pt>
                <c:pt idx="729">
                  <c:v>12.141999999999999</c:v>
                </c:pt>
                <c:pt idx="730">
                  <c:v>12.148</c:v>
                </c:pt>
              </c:numCache>
            </c:numRef>
          </c:yVal>
          <c:smooth val="1"/>
          <c:extLst>
            <c:ext xmlns:c16="http://schemas.microsoft.com/office/drawing/2014/chart" uri="{C3380CC4-5D6E-409C-BE32-E72D297353CC}">
              <c16:uniqueId val="{00000006-52F3-4E88-9835-7B4E313F18D3}"/>
            </c:ext>
          </c:extLst>
        </c:ser>
        <c:ser>
          <c:idx val="2"/>
          <c:order val="3"/>
          <c:tx>
            <c:strRef>
              <c:f>'Weight Data'!$F$1</c:f>
              <c:strCache>
                <c:ptCount val="1"/>
                <c:pt idx="0">
                  <c:v>15%</c:v>
                </c:pt>
              </c:strCache>
            </c:strRef>
          </c:tx>
          <c:spPr>
            <a:ln w="19050" cap="rnd">
              <a:solidFill>
                <a:schemeClr val="accent2"/>
              </a:solidFill>
              <a:prstDash val="sysDot"/>
              <a:round/>
            </a:ln>
            <a:effectLst/>
          </c:spPr>
          <c:marker>
            <c:symbol val="none"/>
          </c:marker>
          <c:yVal>
            <c:numRef>
              <c:f>'Weight Data'!$F$2:$F$732</c:f>
              <c:numCache>
                <c:formatCode>0.00</c:formatCode>
                <c:ptCount val="731"/>
                <c:pt idx="0">
                  <c:v>2.8650000000000002</c:v>
                </c:pt>
                <c:pt idx="1">
                  <c:v>2.8380000000000001</c:v>
                </c:pt>
                <c:pt idx="2">
                  <c:v>2.8559999999999999</c:v>
                </c:pt>
                <c:pt idx="3">
                  <c:v>2.879</c:v>
                </c:pt>
                <c:pt idx="4">
                  <c:v>2.9049999999999998</c:v>
                </c:pt>
                <c:pt idx="5">
                  <c:v>2.9329999999999998</c:v>
                </c:pt>
                <c:pt idx="6">
                  <c:v>2.9620000000000002</c:v>
                </c:pt>
                <c:pt idx="7">
                  <c:v>2.992</c:v>
                </c:pt>
                <c:pt idx="8">
                  <c:v>3.0230000000000001</c:v>
                </c:pt>
                <c:pt idx="9">
                  <c:v>3.0550000000000002</c:v>
                </c:pt>
                <c:pt idx="10">
                  <c:v>3.0880000000000001</c:v>
                </c:pt>
                <c:pt idx="11">
                  <c:v>3.1230000000000002</c:v>
                </c:pt>
                <c:pt idx="12">
                  <c:v>3.1579999999999999</c:v>
                </c:pt>
                <c:pt idx="13">
                  <c:v>3.194</c:v>
                </c:pt>
                <c:pt idx="14">
                  <c:v>3.2320000000000002</c:v>
                </c:pt>
                <c:pt idx="15">
                  <c:v>3.2709999999999999</c:v>
                </c:pt>
                <c:pt idx="16">
                  <c:v>3.31</c:v>
                </c:pt>
                <c:pt idx="17">
                  <c:v>3.3490000000000002</c:v>
                </c:pt>
                <c:pt idx="18">
                  <c:v>3.3889999999999998</c:v>
                </c:pt>
                <c:pt idx="19">
                  <c:v>3.43</c:v>
                </c:pt>
                <c:pt idx="20">
                  <c:v>3.47</c:v>
                </c:pt>
                <c:pt idx="21">
                  <c:v>3.51</c:v>
                </c:pt>
                <c:pt idx="22">
                  <c:v>3.55</c:v>
                </c:pt>
                <c:pt idx="23">
                  <c:v>3.59</c:v>
                </c:pt>
                <c:pt idx="24">
                  <c:v>3.63</c:v>
                </c:pt>
                <c:pt idx="25">
                  <c:v>3.67</c:v>
                </c:pt>
                <c:pt idx="26">
                  <c:v>3.71</c:v>
                </c:pt>
                <c:pt idx="27">
                  <c:v>3.7490000000000001</c:v>
                </c:pt>
                <c:pt idx="28">
                  <c:v>3.7879999999999998</c:v>
                </c:pt>
                <c:pt idx="29">
                  <c:v>3.827</c:v>
                </c:pt>
                <c:pt idx="30">
                  <c:v>3.8660000000000001</c:v>
                </c:pt>
                <c:pt idx="31">
                  <c:v>3.9039999999999999</c:v>
                </c:pt>
                <c:pt idx="32">
                  <c:v>3.9420000000000002</c:v>
                </c:pt>
                <c:pt idx="33">
                  <c:v>3.98</c:v>
                </c:pt>
                <c:pt idx="34">
                  <c:v>4.0170000000000003</c:v>
                </c:pt>
                <c:pt idx="35">
                  <c:v>4.0540000000000003</c:v>
                </c:pt>
                <c:pt idx="36">
                  <c:v>4.09</c:v>
                </c:pt>
                <c:pt idx="37">
                  <c:v>4.1269999999999998</c:v>
                </c:pt>
                <c:pt idx="38">
                  <c:v>4.1630000000000003</c:v>
                </c:pt>
                <c:pt idx="39">
                  <c:v>4.1980000000000004</c:v>
                </c:pt>
                <c:pt idx="40">
                  <c:v>4.2329999999999997</c:v>
                </c:pt>
                <c:pt idx="41">
                  <c:v>4.2679999999999998</c:v>
                </c:pt>
                <c:pt idx="42">
                  <c:v>4.3019999999999996</c:v>
                </c:pt>
                <c:pt idx="43">
                  <c:v>4.3360000000000003</c:v>
                </c:pt>
                <c:pt idx="44">
                  <c:v>4.37</c:v>
                </c:pt>
                <c:pt idx="45">
                  <c:v>4.4029999999999996</c:v>
                </c:pt>
                <c:pt idx="46">
                  <c:v>4.4359999999999999</c:v>
                </c:pt>
                <c:pt idx="47">
                  <c:v>4.4690000000000003</c:v>
                </c:pt>
                <c:pt idx="48">
                  <c:v>4.5010000000000003</c:v>
                </c:pt>
                <c:pt idx="49">
                  <c:v>4.5330000000000004</c:v>
                </c:pt>
                <c:pt idx="50">
                  <c:v>4.5650000000000004</c:v>
                </c:pt>
                <c:pt idx="51">
                  <c:v>4.5960000000000001</c:v>
                </c:pt>
                <c:pt idx="52">
                  <c:v>4.6269999999999998</c:v>
                </c:pt>
                <c:pt idx="53">
                  <c:v>4.6580000000000004</c:v>
                </c:pt>
                <c:pt idx="54">
                  <c:v>4.6879999999999997</c:v>
                </c:pt>
                <c:pt idx="55">
                  <c:v>4.718</c:v>
                </c:pt>
                <c:pt idx="56">
                  <c:v>4.7480000000000002</c:v>
                </c:pt>
                <c:pt idx="57">
                  <c:v>4.7770000000000001</c:v>
                </c:pt>
                <c:pt idx="58">
                  <c:v>4.806</c:v>
                </c:pt>
                <c:pt idx="59">
                  <c:v>4.835</c:v>
                </c:pt>
                <c:pt idx="60">
                  <c:v>4.8639999999999999</c:v>
                </c:pt>
                <c:pt idx="61">
                  <c:v>4.8920000000000003</c:v>
                </c:pt>
                <c:pt idx="62">
                  <c:v>4.92</c:v>
                </c:pt>
                <c:pt idx="63">
                  <c:v>4.9480000000000004</c:v>
                </c:pt>
                <c:pt idx="64">
                  <c:v>4.976</c:v>
                </c:pt>
                <c:pt idx="65">
                  <c:v>5.0030000000000001</c:v>
                </c:pt>
                <c:pt idx="66">
                  <c:v>5.03</c:v>
                </c:pt>
                <c:pt idx="67">
                  <c:v>5.0570000000000004</c:v>
                </c:pt>
                <c:pt idx="68">
                  <c:v>5.0839999999999996</c:v>
                </c:pt>
                <c:pt idx="69">
                  <c:v>5.1100000000000003</c:v>
                </c:pt>
                <c:pt idx="70">
                  <c:v>5.1360000000000001</c:v>
                </c:pt>
                <c:pt idx="71">
                  <c:v>5.1619999999999999</c:v>
                </c:pt>
                <c:pt idx="72">
                  <c:v>5.1870000000000003</c:v>
                </c:pt>
                <c:pt idx="73">
                  <c:v>5.2130000000000001</c:v>
                </c:pt>
                <c:pt idx="74">
                  <c:v>5.2380000000000004</c:v>
                </c:pt>
                <c:pt idx="75">
                  <c:v>5.2629999999999999</c:v>
                </c:pt>
                <c:pt idx="76">
                  <c:v>5.2880000000000003</c:v>
                </c:pt>
                <c:pt idx="77">
                  <c:v>5.3120000000000003</c:v>
                </c:pt>
                <c:pt idx="78">
                  <c:v>5.3360000000000003</c:v>
                </c:pt>
                <c:pt idx="79">
                  <c:v>5.36</c:v>
                </c:pt>
                <c:pt idx="80">
                  <c:v>5.3840000000000003</c:v>
                </c:pt>
                <c:pt idx="81">
                  <c:v>5.4080000000000004</c:v>
                </c:pt>
                <c:pt idx="82">
                  <c:v>5.431</c:v>
                </c:pt>
                <c:pt idx="83">
                  <c:v>5.4539999999999997</c:v>
                </c:pt>
                <c:pt idx="84">
                  <c:v>5.4770000000000003</c:v>
                </c:pt>
                <c:pt idx="85">
                  <c:v>5.5</c:v>
                </c:pt>
                <c:pt idx="86">
                  <c:v>5.5220000000000002</c:v>
                </c:pt>
                <c:pt idx="87">
                  <c:v>5.5449999999999999</c:v>
                </c:pt>
                <c:pt idx="88">
                  <c:v>5.5670000000000002</c:v>
                </c:pt>
                <c:pt idx="89">
                  <c:v>5.5890000000000004</c:v>
                </c:pt>
                <c:pt idx="90">
                  <c:v>5.6109999999999998</c:v>
                </c:pt>
                <c:pt idx="91">
                  <c:v>5.6319999999999997</c:v>
                </c:pt>
                <c:pt idx="92">
                  <c:v>5.6539999999999999</c:v>
                </c:pt>
                <c:pt idx="93">
                  <c:v>5.6749999999999998</c:v>
                </c:pt>
                <c:pt idx="94">
                  <c:v>5.6959999999999997</c:v>
                </c:pt>
                <c:pt idx="95">
                  <c:v>5.7169999999999996</c:v>
                </c:pt>
                <c:pt idx="96">
                  <c:v>5.7380000000000004</c:v>
                </c:pt>
                <c:pt idx="97">
                  <c:v>5.7590000000000003</c:v>
                </c:pt>
                <c:pt idx="98">
                  <c:v>5.7789999999999999</c:v>
                </c:pt>
                <c:pt idx="99">
                  <c:v>5.7990000000000004</c:v>
                </c:pt>
                <c:pt idx="100">
                  <c:v>5.819</c:v>
                </c:pt>
                <c:pt idx="101">
                  <c:v>5.8390000000000004</c:v>
                </c:pt>
                <c:pt idx="102">
                  <c:v>5.859</c:v>
                </c:pt>
                <c:pt idx="103">
                  <c:v>5.8789999999999996</c:v>
                </c:pt>
                <c:pt idx="104">
                  <c:v>5.8979999999999997</c:v>
                </c:pt>
                <c:pt idx="105">
                  <c:v>5.9169999999999998</c:v>
                </c:pt>
                <c:pt idx="106">
                  <c:v>5.9370000000000003</c:v>
                </c:pt>
                <c:pt idx="107">
                  <c:v>5.9560000000000004</c:v>
                </c:pt>
                <c:pt idx="108">
                  <c:v>5.9749999999999996</c:v>
                </c:pt>
                <c:pt idx="109">
                  <c:v>5.9930000000000003</c:v>
                </c:pt>
                <c:pt idx="110">
                  <c:v>6.0119999999999996</c:v>
                </c:pt>
                <c:pt idx="111">
                  <c:v>6.03</c:v>
                </c:pt>
                <c:pt idx="112">
                  <c:v>6.0490000000000004</c:v>
                </c:pt>
                <c:pt idx="113">
                  <c:v>6.0670000000000002</c:v>
                </c:pt>
                <c:pt idx="114">
                  <c:v>6.085</c:v>
                </c:pt>
                <c:pt idx="115">
                  <c:v>6.1029999999999998</c:v>
                </c:pt>
                <c:pt idx="116">
                  <c:v>6.1210000000000004</c:v>
                </c:pt>
                <c:pt idx="117">
                  <c:v>6.1379999999999999</c:v>
                </c:pt>
                <c:pt idx="118">
                  <c:v>6.1559999999999997</c:v>
                </c:pt>
                <c:pt idx="119">
                  <c:v>6.173</c:v>
                </c:pt>
                <c:pt idx="120">
                  <c:v>6.1909999999999998</c:v>
                </c:pt>
                <c:pt idx="121">
                  <c:v>6.2080000000000002</c:v>
                </c:pt>
                <c:pt idx="122">
                  <c:v>6.2249999999999996</c:v>
                </c:pt>
                <c:pt idx="123">
                  <c:v>6.242</c:v>
                </c:pt>
                <c:pt idx="124">
                  <c:v>6.2590000000000003</c:v>
                </c:pt>
                <c:pt idx="125">
                  <c:v>6.2759999999999998</c:v>
                </c:pt>
                <c:pt idx="126">
                  <c:v>6.2919999999999998</c:v>
                </c:pt>
                <c:pt idx="127">
                  <c:v>6.3079999999999998</c:v>
                </c:pt>
                <c:pt idx="128">
                  <c:v>6.3250000000000002</c:v>
                </c:pt>
                <c:pt idx="129">
                  <c:v>6.3410000000000002</c:v>
                </c:pt>
                <c:pt idx="130">
                  <c:v>6.3570000000000002</c:v>
                </c:pt>
                <c:pt idx="131">
                  <c:v>6.3730000000000002</c:v>
                </c:pt>
                <c:pt idx="132">
                  <c:v>6.3890000000000002</c:v>
                </c:pt>
                <c:pt idx="133">
                  <c:v>6.4050000000000002</c:v>
                </c:pt>
                <c:pt idx="134">
                  <c:v>6.4210000000000003</c:v>
                </c:pt>
                <c:pt idx="135">
                  <c:v>6.4359999999999999</c:v>
                </c:pt>
                <c:pt idx="136">
                  <c:v>6.452</c:v>
                </c:pt>
                <c:pt idx="137">
                  <c:v>6.4669999999999996</c:v>
                </c:pt>
                <c:pt idx="138">
                  <c:v>6.4829999999999997</c:v>
                </c:pt>
                <c:pt idx="139">
                  <c:v>6.4980000000000002</c:v>
                </c:pt>
                <c:pt idx="140">
                  <c:v>6.5129999999999999</c:v>
                </c:pt>
                <c:pt idx="141">
                  <c:v>6.5279999999999996</c:v>
                </c:pt>
                <c:pt idx="142">
                  <c:v>6.5430000000000001</c:v>
                </c:pt>
                <c:pt idx="143">
                  <c:v>6.5579999999999998</c:v>
                </c:pt>
                <c:pt idx="144">
                  <c:v>6.5730000000000004</c:v>
                </c:pt>
                <c:pt idx="145">
                  <c:v>6.5869999999999997</c:v>
                </c:pt>
                <c:pt idx="146">
                  <c:v>6.6020000000000003</c:v>
                </c:pt>
                <c:pt idx="147">
                  <c:v>6.6159999999999997</c:v>
                </c:pt>
                <c:pt idx="148">
                  <c:v>6.6310000000000002</c:v>
                </c:pt>
                <c:pt idx="149">
                  <c:v>6.6449999999999996</c:v>
                </c:pt>
                <c:pt idx="150">
                  <c:v>6.6589999999999998</c:v>
                </c:pt>
                <c:pt idx="151">
                  <c:v>6.673</c:v>
                </c:pt>
                <c:pt idx="152">
                  <c:v>6.6870000000000003</c:v>
                </c:pt>
                <c:pt idx="153">
                  <c:v>6.7009999999999996</c:v>
                </c:pt>
                <c:pt idx="154">
                  <c:v>6.7149999999999999</c:v>
                </c:pt>
                <c:pt idx="155">
                  <c:v>6.7279999999999998</c:v>
                </c:pt>
                <c:pt idx="156">
                  <c:v>6.742</c:v>
                </c:pt>
                <c:pt idx="157">
                  <c:v>6.7549999999999999</c:v>
                </c:pt>
                <c:pt idx="158">
                  <c:v>6.7690000000000001</c:v>
                </c:pt>
                <c:pt idx="159">
                  <c:v>6.782</c:v>
                </c:pt>
                <c:pt idx="160">
                  <c:v>6.7960000000000003</c:v>
                </c:pt>
                <c:pt idx="161">
                  <c:v>6.8090000000000002</c:v>
                </c:pt>
                <c:pt idx="162">
                  <c:v>6.8220000000000001</c:v>
                </c:pt>
                <c:pt idx="163">
                  <c:v>6.835</c:v>
                </c:pt>
                <c:pt idx="164">
                  <c:v>6.8479999999999999</c:v>
                </c:pt>
                <c:pt idx="165">
                  <c:v>6.8609999999999998</c:v>
                </c:pt>
                <c:pt idx="166">
                  <c:v>6.8739999999999997</c:v>
                </c:pt>
                <c:pt idx="167">
                  <c:v>6.8860000000000001</c:v>
                </c:pt>
                <c:pt idx="168">
                  <c:v>6.899</c:v>
                </c:pt>
                <c:pt idx="169">
                  <c:v>6.9119999999999999</c:v>
                </c:pt>
                <c:pt idx="170">
                  <c:v>6.9240000000000004</c:v>
                </c:pt>
                <c:pt idx="171">
                  <c:v>6.9370000000000003</c:v>
                </c:pt>
                <c:pt idx="172">
                  <c:v>6.9489999999999998</c:v>
                </c:pt>
                <c:pt idx="173">
                  <c:v>6.9610000000000003</c:v>
                </c:pt>
                <c:pt idx="174">
                  <c:v>6.9740000000000002</c:v>
                </c:pt>
                <c:pt idx="175">
                  <c:v>6.9859999999999998</c:v>
                </c:pt>
                <c:pt idx="176">
                  <c:v>6.9980000000000002</c:v>
                </c:pt>
                <c:pt idx="177">
                  <c:v>7.01</c:v>
                </c:pt>
                <c:pt idx="178">
                  <c:v>7.0220000000000002</c:v>
                </c:pt>
                <c:pt idx="179">
                  <c:v>7.0339999999999998</c:v>
                </c:pt>
                <c:pt idx="180">
                  <c:v>7.0460000000000003</c:v>
                </c:pt>
                <c:pt idx="181">
                  <c:v>7.0570000000000004</c:v>
                </c:pt>
                <c:pt idx="182">
                  <c:v>7.069</c:v>
                </c:pt>
                <c:pt idx="183">
                  <c:v>7.0810000000000004</c:v>
                </c:pt>
                <c:pt idx="184">
                  <c:v>7.0919999999999996</c:v>
                </c:pt>
                <c:pt idx="185">
                  <c:v>7.1040000000000001</c:v>
                </c:pt>
                <c:pt idx="186">
                  <c:v>7.1150000000000002</c:v>
                </c:pt>
                <c:pt idx="187">
                  <c:v>7.1269999999999998</c:v>
                </c:pt>
                <c:pt idx="188">
                  <c:v>7.1379999999999999</c:v>
                </c:pt>
                <c:pt idx="189">
                  <c:v>7.15</c:v>
                </c:pt>
                <c:pt idx="190">
                  <c:v>7.1609999999999996</c:v>
                </c:pt>
                <c:pt idx="191">
                  <c:v>7.1719999999999997</c:v>
                </c:pt>
                <c:pt idx="192">
                  <c:v>7.1829999999999998</c:v>
                </c:pt>
                <c:pt idx="193">
                  <c:v>7.194</c:v>
                </c:pt>
                <c:pt idx="194">
                  <c:v>7.2050000000000001</c:v>
                </c:pt>
                <c:pt idx="195">
                  <c:v>7.2160000000000002</c:v>
                </c:pt>
                <c:pt idx="196">
                  <c:v>7.2270000000000003</c:v>
                </c:pt>
                <c:pt idx="197">
                  <c:v>7.2380000000000004</c:v>
                </c:pt>
                <c:pt idx="198">
                  <c:v>7.2489999999999997</c:v>
                </c:pt>
                <c:pt idx="199">
                  <c:v>7.2590000000000003</c:v>
                </c:pt>
                <c:pt idx="200">
                  <c:v>7.27</c:v>
                </c:pt>
                <c:pt idx="201">
                  <c:v>7.2809999999999997</c:v>
                </c:pt>
                <c:pt idx="202">
                  <c:v>7.2910000000000004</c:v>
                </c:pt>
                <c:pt idx="203">
                  <c:v>7.3019999999999996</c:v>
                </c:pt>
                <c:pt idx="204">
                  <c:v>7.3120000000000003</c:v>
                </c:pt>
                <c:pt idx="205">
                  <c:v>7.3230000000000004</c:v>
                </c:pt>
                <c:pt idx="206">
                  <c:v>7.3330000000000002</c:v>
                </c:pt>
                <c:pt idx="207">
                  <c:v>7.343</c:v>
                </c:pt>
                <c:pt idx="208">
                  <c:v>7.3540000000000001</c:v>
                </c:pt>
                <c:pt idx="209">
                  <c:v>7.3639999999999999</c:v>
                </c:pt>
                <c:pt idx="210">
                  <c:v>7.3739999999999997</c:v>
                </c:pt>
                <c:pt idx="211">
                  <c:v>7.3840000000000003</c:v>
                </c:pt>
                <c:pt idx="212">
                  <c:v>7.3940000000000001</c:v>
                </c:pt>
                <c:pt idx="213">
                  <c:v>7.4039999999999999</c:v>
                </c:pt>
                <c:pt idx="214">
                  <c:v>7.415</c:v>
                </c:pt>
                <c:pt idx="215">
                  <c:v>7.4240000000000004</c:v>
                </c:pt>
                <c:pt idx="216">
                  <c:v>7.4340000000000002</c:v>
                </c:pt>
                <c:pt idx="217">
                  <c:v>7.444</c:v>
                </c:pt>
                <c:pt idx="218">
                  <c:v>7.4539999999999997</c:v>
                </c:pt>
                <c:pt idx="219">
                  <c:v>7.4640000000000004</c:v>
                </c:pt>
                <c:pt idx="220">
                  <c:v>7.4740000000000002</c:v>
                </c:pt>
                <c:pt idx="221">
                  <c:v>7.4829999999999997</c:v>
                </c:pt>
                <c:pt idx="222">
                  <c:v>7.4930000000000003</c:v>
                </c:pt>
                <c:pt idx="223">
                  <c:v>7.5019999999999998</c:v>
                </c:pt>
                <c:pt idx="224">
                  <c:v>7.5119999999999996</c:v>
                </c:pt>
                <c:pt idx="225">
                  <c:v>7.5220000000000002</c:v>
                </c:pt>
                <c:pt idx="226">
                  <c:v>7.5309999999999997</c:v>
                </c:pt>
                <c:pt idx="227">
                  <c:v>7.5410000000000004</c:v>
                </c:pt>
                <c:pt idx="228">
                  <c:v>7.55</c:v>
                </c:pt>
                <c:pt idx="229">
                  <c:v>7.5590000000000002</c:v>
                </c:pt>
                <c:pt idx="230">
                  <c:v>7.569</c:v>
                </c:pt>
                <c:pt idx="231">
                  <c:v>7.5780000000000003</c:v>
                </c:pt>
                <c:pt idx="232">
                  <c:v>7.5869999999999997</c:v>
                </c:pt>
                <c:pt idx="233">
                  <c:v>7.5970000000000004</c:v>
                </c:pt>
                <c:pt idx="234">
                  <c:v>7.6059999999999999</c:v>
                </c:pt>
                <c:pt idx="235">
                  <c:v>7.6150000000000002</c:v>
                </c:pt>
                <c:pt idx="236">
                  <c:v>7.6239999999999997</c:v>
                </c:pt>
                <c:pt idx="237">
                  <c:v>7.633</c:v>
                </c:pt>
                <c:pt idx="238">
                  <c:v>7.6420000000000003</c:v>
                </c:pt>
                <c:pt idx="239">
                  <c:v>7.6509999999999998</c:v>
                </c:pt>
                <c:pt idx="240">
                  <c:v>7.66</c:v>
                </c:pt>
                <c:pt idx="241">
                  <c:v>7.6689999999999996</c:v>
                </c:pt>
                <c:pt idx="242">
                  <c:v>7.6779999999999999</c:v>
                </c:pt>
                <c:pt idx="243">
                  <c:v>7.6870000000000003</c:v>
                </c:pt>
                <c:pt idx="244">
                  <c:v>7.6959999999999997</c:v>
                </c:pt>
                <c:pt idx="245">
                  <c:v>7.7039999999999997</c:v>
                </c:pt>
                <c:pt idx="246">
                  <c:v>7.7130000000000001</c:v>
                </c:pt>
                <c:pt idx="247">
                  <c:v>7.7220000000000004</c:v>
                </c:pt>
                <c:pt idx="248">
                  <c:v>7.7309999999999999</c:v>
                </c:pt>
                <c:pt idx="249">
                  <c:v>7.7389999999999999</c:v>
                </c:pt>
                <c:pt idx="250">
                  <c:v>7.7480000000000002</c:v>
                </c:pt>
                <c:pt idx="251">
                  <c:v>7.7569999999999997</c:v>
                </c:pt>
                <c:pt idx="252">
                  <c:v>7.7649999999999997</c:v>
                </c:pt>
                <c:pt idx="253">
                  <c:v>7.774</c:v>
                </c:pt>
                <c:pt idx="254">
                  <c:v>7.782</c:v>
                </c:pt>
                <c:pt idx="255">
                  <c:v>7.7910000000000004</c:v>
                </c:pt>
                <c:pt idx="256">
                  <c:v>7.7990000000000004</c:v>
                </c:pt>
                <c:pt idx="257">
                  <c:v>7.8079999999999998</c:v>
                </c:pt>
                <c:pt idx="258">
                  <c:v>7.8159999999999998</c:v>
                </c:pt>
                <c:pt idx="259">
                  <c:v>7.8250000000000002</c:v>
                </c:pt>
                <c:pt idx="260">
                  <c:v>7.8330000000000002</c:v>
                </c:pt>
                <c:pt idx="261">
                  <c:v>7.8410000000000002</c:v>
                </c:pt>
                <c:pt idx="262">
                  <c:v>7.85</c:v>
                </c:pt>
                <c:pt idx="263">
                  <c:v>7.8579999999999997</c:v>
                </c:pt>
                <c:pt idx="264">
                  <c:v>7.8659999999999997</c:v>
                </c:pt>
                <c:pt idx="265">
                  <c:v>7.875</c:v>
                </c:pt>
                <c:pt idx="266">
                  <c:v>7.883</c:v>
                </c:pt>
                <c:pt idx="267">
                  <c:v>7.891</c:v>
                </c:pt>
                <c:pt idx="268">
                  <c:v>7.899</c:v>
                </c:pt>
                <c:pt idx="269">
                  <c:v>7.9080000000000004</c:v>
                </c:pt>
                <c:pt idx="270">
                  <c:v>7.9160000000000004</c:v>
                </c:pt>
                <c:pt idx="271">
                  <c:v>7.9240000000000004</c:v>
                </c:pt>
                <c:pt idx="272">
                  <c:v>7.9320000000000004</c:v>
                </c:pt>
                <c:pt idx="273">
                  <c:v>7.94</c:v>
                </c:pt>
                <c:pt idx="274">
                  <c:v>7.9480000000000004</c:v>
                </c:pt>
                <c:pt idx="275">
                  <c:v>7.9560000000000004</c:v>
                </c:pt>
                <c:pt idx="276">
                  <c:v>7.9640000000000004</c:v>
                </c:pt>
                <c:pt idx="277">
                  <c:v>7.9720000000000004</c:v>
                </c:pt>
                <c:pt idx="278">
                  <c:v>7.98</c:v>
                </c:pt>
                <c:pt idx="279">
                  <c:v>7.9880000000000004</c:v>
                </c:pt>
                <c:pt idx="280">
                  <c:v>7.9960000000000004</c:v>
                </c:pt>
                <c:pt idx="281">
                  <c:v>8.0039999999999996</c:v>
                </c:pt>
                <c:pt idx="282">
                  <c:v>8.0109999999999992</c:v>
                </c:pt>
                <c:pt idx="283">
                  <c:v>8.0190000000000001</c:v>
                </c:pt>
                <c:pt idx="284">
                  <c:v>8.0269999999999992</c:v>
                </c:pt>
                <c:pt idx="285">
                  <c:v>8.0350000000000001</c:v>
                </c:pt>
                <c:pt idx="286">
                  <c:v>8.0429999999999993</c:v>
                </c:pt>
                <c:pt idx="287">
                  <c:v>8.0510000000000002</c:v>
                </c:pt>
                <c:pt idx="288">
                  <c:v>8.0579999999999998</c:v>
                </c:pt>
                <c:pt idx="289">
                  <c:v>8.0660000000000007</c:v>
                </c:pt>
                <c:pt idx="290">
                  <c:v>8.0739999999999998</c:v>
                </c:pt>
                <c:pt idx="291">
                  <c:v>8.0809999999999995</c:v>
                </c:pt>
                <c:pt idx="292">
                  <c:v>8.0890000000000004</c:v>
                </c:pt>
                <c:pt idx="293">
                  <c:v>8.0969999999999995</c:v>
                </c:pt>
                <c:pt idx="294">
                  <c:v>8.1039999999999992</c:v>
                </c:pt>
                <c:pt idx="295">
                  <c:v>8.1120000000000001</c:v>
                </c:pt>
                <c:pt idx="296">
                  <c:v>8.1199999999999992</c:v>
                </c:pt>
                <c:pt idx="297">
                  <c:v>8.1270000000000007</c:v>
                </c:pt>
                <c:pt idx="298">
                  <c:v>8.1349999999999998</c:v>
                </c:pt>
                <c:pt idx="299">
                  <c:v>8.1419999999999995</c:v>
                </c:pt>
                <c:pt idx="300">
                  <c:v>8.15</c:v>
                </c:pt>
                <c:pt idx="301">
                  <c:v>8.157</c:v>
                </c:pt>
                <c:pt idx="302">
                  <c:v>8.1649999999999991</c:v>
                </c:pt>
                <c:pt idx="303">
                  <c:v>8.1720000000000006</c:v>
                </c:pt>
                <c:pt idx="304">
                  <c:v>8.18</c:v>
                </c:pt>
                <c:pt idx="305">
                  <c:v>8.1869999999999994</c:v>
                </c:pt>
                <c:pt idx="306">
                  <c:v>8.1950000000000003</c:v>
                </c:pt>
                <c:pt idx="307">
                  <c:v>8.202</c:v>
                </c:pt>
                <c:pt idx="308">
                  <c:v>8.2089999999999996</c:v>
                </c:pt>
                <c:pt idx="309">
                  <c:v>8.2170000000000005</c:v>
                </c:pt>
                <c:pt idx="310">
                  <c:v>8.2240000000000002</c:v>
                </c:pt>
                <c:pt idx="311">
                  <c:v>8.2309999999999999</c:v>
                </c:pt>
                <c:pt idx="312">
                  <c:v>8.2390000000000008</c:v>
                </c:pt>
                <c:pt idx="313">
                  <c:v>8.2460000000000004</c:v>
                </c:pt>
                <c:pt idx="314">
                  <c:v>8.2530000000000001</c:v>
                </c:pt>
                <c:pt idx="315">
                  <c:v>8.2609999999999992</c:v>
                </c:pt>
                <c:pt idx="316">
                  <c:v>8.2680000000000007</c:v>
                </c:pt>
                <c:pt idx="317">
                  <c:v>8.2750000000000004</c:v>
                </c:pt>
                <c:pt idx="318">
                  <c:v>8.282</c:v>
                </c:pt>
                <c:pt idx="319">
                  <c:v>8.2899999999999991</c:v>
                </c:pt>
                <c:pt idx="320">
                  <c:v>8.2970000000000006</c:v>
                </c:pt>
                <c:pt idx="321">
                  <c:v>8.3040000000000003</c:v>
                </c:pt>
                <c:pt idx="322">
                  <c:v>8.3109999999999999</c:v>
                </c:pt>
                <c:pt idx="323">
                  <c:v>8.3179999999999996</c:v>
                </c:pt>
                <c:pt idx="324">
                  <c:v>8.3260000000000005</c:v>
                </c:pt>
                <c:pt idx="325">
                  <c:v>8.3330000000000002</c:v>
                </c:pt>
                <c:pt idx="326">
                  <c:v>8.34</c:v>
                </c:pt>
                <c:pt idx="327">
                  <c:v>8.3469999999999995</c:v>
                </c:pt>
                <c:pt idx="328">
                  <c:v>8.3539999999999992</c:v>
                </c:pt>
                <c:pt idx="329">
                  <c:v>8.3610000000000007</c:v>
                </c:pt>
                <c:pt idx="330">
                  <c:v>8.3680000000000003</c:v>
                </c:pt>
                <c:pt idx="331">
                  <c:v>8.375</c:v>
                </c:pt>
                <c:pt idx="332">
                  <c:v>8.3819999999999997</c:v>
                </c:pt>
                <c:pt idx="333">
                  <c:v>8.3889999999999993</c:v>
                </c:pt>
                <c:pt idx="334">
                  <c:v>8.3970000000000002</c:v>
                </c:pt>
                <c:pt idx="335">
                  <c:v>8.4039999999999999</c:v>
                </c:pt>
                <c:pt idx="336">
                  <c:v>8.4109999999999996</c:v>
                </c:pt>
                <c:pt idx="337">
                  <c:v>8.4179999999999993</c:v>
                </c:pt>
                <c:pt idx="338">
                  <c:v>8.4250000000000007</c:v>
                </c:pt>
                <c:pt idx="339">
                  <c:v>8.4320000000000004</c:v>
                </c:pt>
                <c:pt idx="340">
                  <c:v>8.4390000000000001</c:v>
                </c:pt>
                <c:pt idx="341">
                  <c:v>8.4459999999999997</c:v>
                </c:pt>
                <c:pt idx="342">
                  <c:v>8.452</c:v>
                </c:pt>
                <c:pt idx="343">
                  <c:v>8.4589999999999996</c:v>
                </c:pt>
                <c:pt idx="344">
                  <c:v>8.4659999999999993</c:v>
                </c:pt>
                <c:pt idx="345">
                  <c:v>8.4730000000000008</c:v>
                </c:pt>
                <c:pt idx="346">
                  <c:v>8.48</c:v>
                </c:pt>
                <c:pt idx="347">
                  <c:v>8.4870000000000001</c:v>
                </c:pt>
                <c:pt idx="348">
                  <c:v>8.4939999999999998</c:v>
                </c:pt>
                <c:pt idx="349">
                  <c:v>8.5009999999999994</c:v>
                </c:pt>
                <c:pt idx="350">
                  <c:v>8.5079999999999991</c:v>
                </c:pt>
                <c:pt idx="351">
                  <c:v>8.5150000000000006</c:v>
                </c:pt>
                <c:pt idx="352">
                  <c:v>8.5210000000000008</c:v>
                </c:pt>
                <c:pt idx="353">
                  <c:v>8.5280000000000005</c:v>
                </c:pt>
                <c:pt idx="354">
                  <c:v>8.5350000000000001</c:v>
                </c:pt>
                <c:pt idx="355">
                  <c:v>8.5419999999999998</c:v>
                </c:pt>
                <c:pt idx="356">
                  <c:v>8.5489999999999995</c:v>
                </c:pt>
                <c:pt idx="357">
                  <c:v>8.5559999999999992</c:v>
                </c:pt>
                <c:pt idx="358">
                  <c:v>8.5619999999999994</c:v>
                </c:pt>
                <c:pt idx="359">
                  <c:v>8.5690000000000008</c:v>
                </c:pt>
                <c:pt idx="360">
                  <c:v>8.5760000000000005</c:v>
                </c:pt>
                <c:pt idx="361">
                  <c:v>8.5830000000000002</c:v>
                </c:pt>
                <c:pt idx="362">
                  <c:v>8.5890000000000004</c:v>
                </c:pt>
                <c:pt idx="363">
                  <c:v>8.5960000000000001</c:v>
                </c:pt>
                <c:pt idx="364">
                  <c:v>8.6029999999999998</c:v>
                </c:pt>
                <c:pt idx="365">
                  <c:v>8.61</c:v>
                </c:pt>
                <c:pt idx="366">
                  <c:v>8.6159999999999997</c:v>
                </c:pt>
                <c:pt idx="367">
                  <c:v>8.6229999999999993</c:v>
                </c:pt>
                <c:pt idx="368">
                  <c:v>8.6300000000000008</c:v>
                </c:pt>
                <c:pt idx="369">
                  <c:v>8.6370000000000005</c:v>
                </c:pt>
                <c:pt idx="370">
                  <c:v>8.6430000000000007</c:v>
                </c:pt>
                <c:pt idx="371">
                  <c:v>8.65</c:v>
                </c:pt>
                <c:pt idx="372">
                  <c:v>8.657</c:v>
                </c:pt>
                <c:pt idx="373">
                  <c:v>8.6630000000000003</c:v>
                </c:pt>
                <c:pt idx="374">
                  <c:v>8.67</c:v>
                </c:pt>
                <c:pt idx="375">
                  <c:v>8.6760000000000002</c:v>
                </c:pt>
                <c:pt idx="376">
                  <c:v>8.6829999999999998</c:v>
                </c:pt>
                <c:pt idx="377">
                  <c:v>8.69</c:v>
                </c:pt>
                <c:pt idx="378">
                  <c:v>8.6959999999999997</c:v>
                </c:pt>
                <c:pt idx="379">
                  <c:v>8.7029999999999994</c:v>
                </c:pt>
                <c:pt idx="380">
                  <c:v>8.7100000000000009</c:v>
                </c:pt>
                <c:pt idx="381">
                  <c:v>8.7159999999999993</c:v>
                </c:pt>
                <c:pt idx="382">
                  <c:v>8.7230000000000008</c:v>
                </c:pt>
                <c:pt idx="383">
                  <c:v>8.7289999999999992</c:v>
                </c:pt>
                <c:pt idx="384">
                  <c:v>8.7360000000000007</c:v>
                </c:pt>
                <c:pt idx="385">
                  <c:v>8.7430000000000003</c:v>
                </c:pt>
                <c:pt idx="386">
                  <c:v>8.7490000000000006</c:v>
                </c:pt>
                <c:pt idx="387">
                  <c:v>8.7560000000000002</c:v>
                </c:pt>
                <c:pt idx="388">
                  <c:v>8.7620000000000005</c:v>
                </c:pt>
                <c:pt idx="389">
                  <c:v>8.7690000000000001</c:v>
                </c:pt>
                <c:pt idx="390">
                  <c:v>8.7750000000000004</c:v>
                </c:pt>
                <c:pt idx="391">
                  <c:v>8.782</c:v>
                </c:pt>
                <c:pt idx="392">
                  <c:v>8.7880000000000003</c:v>
                </c:pt>
                <c:pt idx="393">
                  <c:v>8.7949999999999999</c:v>
                </c:pt>
                <c:pt idx="394">
                  <c:v>8.8010000000000002</c:v>
                </c:pt>
                <c:pt idx="395">
                  <c:v>8.8079999999999998</c:v>
                </c:pt>
                <c:pt idx="396">
                  <c:v>8.8140000000000001</c:v>
                </c:pt>
                <c:pt idx="397">
                  <c:v>8.8209999999999997</c:v>
                </c:pt>
                <c:pt idx="398">
                  <c:v>8.827</c:v>
                </c:pt>
                <c:pt idx="399">
                  <c:v>8.8339999999999996</c:v>
                </c:pt>
                <c:pt idx="400">
                  <c:v>8.84</c:v>
                </c:pt>
                <c:pt idx="401">
                  <c:v>8.8469999999999995</c:v>
                </c:pt>
                <c:pt idx="402">
                  <c:v>8.8529999999999998</c:v>
                </c:pt>
                <c:pt idx="403">
                  <c:v>8.86</c:v>
                </c:pt>
                <c:pt idx="404">
                  <c:v>8.8659999999999997</c:v>
                </c:pt>
                <c:pt idx="405">
                  <c:v>8.8719999999999999</c:v>
                </c:pt>
                <c:pt idx="406">
                  <c:v>8.8789999999999996</c:v>
                </c:pt>
                <c:pt idx="407">
                  <c:v>8.8849999999999998</c:v>
                </c:pt>
                <c:pt idx="408">
                  <c:v>8.8919999999999995</c:v>
                </c:pt>
                <c:pt idx="409">
                  <c:v>8.8979999999999997</c:v>
                </c:pt>
                <c:pt idx="410">
                  <c:v>8.9049999999999994</c:v>
                </c:pt>
                <c:pt idx="411">
                  <c:v>8.9109999999999996</c:v>
                </c:pt>
                <c:pt idx="412">
                  <c:v>8.9169999999999998</c:v>
                </c:pt>
                <c:pt idx="413">
                  <c:v>8.9239999999999995</c:v>
                </c:pt>
                <c:pt idx="414">
                  <c:v>8.93</c:v>
                </c:pt>
                <c:pt idx="415">
                  <c:v>8.9359999999999999</c:v>
                </c:pt>
                <c:pt idx="416">
                  <c:v>8.9429999999999996</c:v>
                </c:pt>
                <c:pt idx="417">
                  <c:v>8.9489999999999998</c:v>
                </c:pt>
                <c:pt idx="418">
                  <c:v>8.9550000000000001</c:v>
                </c:pt>
                <c:pt idx="419">
                  <c:v>8.9619999999999997</c:v>
                </c:pt>
                <c:pt idx="420">
                  <c:v>8.968</c:v>
                </c:pt>
                <c:pt idx="421">
                  <c:v>8.9749999999999996</c:v>
                </c:pt>
                <c:pt idx="422">
                  <c:v>8.9809999999999999</c:v>
                </c:pt>
                <c:pt idx="423">
                  <c:v>8.9870000000000001</c:v>
                </c:pt>
                <c:pt idx="424">
                  <c:v>8.9939999999999998</c:v>
                </c:pt>
                <c:pt idx="425">
                  <c:v>9</c:v>
                </c:pt>
                <c:pt idx="426">
                  <c:v>9.0060000000000002</c:v>
                </c:pt>
                <c:pt idx="427">
                  <c:v>9.0120000000000005</c:v>
                </c:pt>
                <c:pt idx="428">
                  <c:v>9.0190000000000001</c:v>
                </c:pt>
                <c:pt idx="429">
                  <c:v>9.0250000000000004</c:v>
                </c:pt>
                <c:pt idx="430">
                  <c:v>9.0310000000000006</c:v>
                </c:pt>
                <c:pt idx="431">
                  <c:v>9.0380000000000003</c:v>
                </c:pt>
                <c:pt idx="432">
                  <c:v>9.0440000000000005</c:v>
                </c:pt>
                <c:pt idx="433">
                  <c:v>9.0500000000000007</c:v>
                </c:pt>
                <c:pt idx="434">
                  <c:v>9.0559999999999992</c:v>
                </c:pt>
                <c:pt idx="435">
                  <c:v>9.0630000000000006</c:v>
                </c:pt>
                <c:pt idx="436">
                  <c:v>9.0690000000000008</c:v>
                </c:pt>
                <c:pt idx="437">
                  <c:v>9.0749999999999993</c:v>
                </c:pt>
                <c:pt idx="438">
                  <c:v>9.0809999999999995</c:v>
                </c:pt>
                <c:pt idx="439">
                  <c:v>9.0879999999999992</c:v>
                </c:pt>
                <c:pt idx="440">
                  <c:v>9.0939999999999994</c:v>
                </c:pt>
                <c:pt idx="441">
                  <c:v>9.1</c:v>
                </c:pt>
                <c:pt idx="442">
                  <c:v>9.1059999999999999</c:v>
                </c:pt>
                <c:pt idx="443">
                  <c:v>9.1129999999999995</c:v>
                </c:pt>
                <c:pt idx="444">
                  <c:v>9.1189999999999998</c:v>
                </c:pt>
                <c:pt idx="445">
                  <c:v>9.125</c:v>
                </c:pt>
                <c:pt idx="446">
                  <c:v>9.1310000000000002</c:v>
                </c:pt>
                <c:pt idx="447">
                  <c:v>9.1370000000000005</c:v>
                </c:pt>
                <c:pt idx="448">
                  <c:v>9.1440000000000001</c:v>
                </c:pt>
                <c:pt idx="449">
                  <c:v>9.15</c:v>
                </c:pt>
                <c:pt idx="450">
                  <c:v>9.1560000000000006</c:v>
                </c:pt>
                <c:pt idx="451">
                  <c:v>9.1620000000000008</c:v>
                </c:pt>
                <c:pt idx="452">
                  <c:v>9.1690000000000005</c:v>
                </c:pt>
                <c:pt idx="453">
                  <c:v>9.1750000000000007</c:v>
                </c:pt>
                <c:pt idx="454">
                  <c:v>9.1809999999999992</c:v>
                </c:pt>
                <c:pt idx="455">
                  <c:v>9.1869999999999994</c:v>
                </c:pt>
                <c:pt idx="456">
                  <c:v>9.1929999999999996</c:v>
                </c:pt>
                <c:pt idx="457">
                  <c:v>9.1989999999999998</c:v>
                </c:pt>
                <c:pt idx="458">
                  <c:v>9.2059999999999995</c:v>
                </c:pt>
                <c:pt idx="459">
                  <c:v>9.2119999999999997</c:v>
                </c:pt>
                <c:pt idx="460">
                  <c:v>9.218</c:v>
                </c:pt>
                <c:pt idx="461">
                  <c:v>9.2240000000000002</c:v>
                </c:pt>
                <c:pt idx="462">
                  <c:v>9.23</c:v>
                </c:pt>
                <c:pt idx="463">
                  <c:v>9.2360000000000007</c:v>
                </c:pt>
                <c:pt idx="464">
                  <c:v>9.2420000000000009</c:v>
                </c:pt>
                <c:pt idx="465">
                  <c:v>9.2490000000000006</c:v>
                </c:pt>
                <c:pt idx="466">
                  <c:v>9.2550000000000008</c:v>
                </c:pt>
                <c:pt idx="467">
                  <c:v>9.2609999999999992</c:v>
                </c:pt>
                <c:pt idx="468">
                  <c:v>9.2669999999999995</c:v>
                </c:pt>
                <c:pt idx="469">
                  <c:v>9.2729999999999997</c:v>
                </c:pt>
                <c:pt idx="470">
                  <c:v>9.2789999999999999</c:v>
                </c:pt>
                <c:pt idx="471">
                  <c:v>9.2850000000000001</c:v>
                </c:pt>
                <c:pt idx="472">
                  <c:v>9.2910000000000004</c:v>
                </c:pt>
                <c:pt idx="473">
                  <c:v>9.298</c:v>
                </c:pt>
                <c:pt idx="474">
                  <c:v>9.3040000000000003</c:v>
                </c:pt>
                <c:pt idx="475">
                  <c:v>9.31</c:v>
                </c:pt>
                <c:pt idx="476">
                  <c:v>9.3160000000000007</c:v>
                </c:pt>
                <c:pt idx="477">
                  <c:v>9.3219999999999992</c:v>
                </c:pt>
                <c:pt idx="478">
                  <c:v>9.3279999999999994</c:v>
                </c:pt>
                <c:pt idx="479">
                  <c:v>9.3339999999999996</c:v>
                </c:pt>
                <c:pt idx="480">
                  <c:v>9.34</c:v>
                </c:pt>
                <c:pt idx="481">
                  <c:v>9.3460000000000001</c:v>
                </c:pt>
                <c:pt idx="482">
                  <c:v>9.3529999999999998</c:v>
                </c:pt>
                <c:pt idx="483">
                  <c:v>9.359</c:v>
                </c:pt>
                <c:pt idx="484">
                  <c:v>9.3650000000000002</c:v>
                </c:pt>
                <c:pt idx="485">
                  <c:v>9.3710000000000004</c:v>
                </c:pt>
                <c:pt idx="486">
                  <c:v>9.3770000000000007</c:v>
                </c:pt>
                <c:pt idx="487">
                  <c:v>9.3829999999999991</c:v>
                </c:pt>
                <c:pt idx="488">
                  <c:v>9.3889999999999993</c:v>
                </c:pt>
                <c:pt idx="489">
                  <c:v>9.3949999999999996</c:v>
                </c:pt>
                <c:pt idx="490">
                  <c:v>9.4009999999999998</c:v>
                </c:pt>
                <c:pt idx="491">
                  <c:v>9.407</c:v>
                </c:pt>
                <c:pt idx="492">
                  <c:v>9.4130000000000003</c:v>
                </c:pt>
                <c:pt idx="493">
                  <c:v>9.4190000000000005</c:v>
                </c:pt>
                <c:pt idx="494">
                  <c:v>9.4250000000000007</c:v>
                </c:pt>
                <c:pt idx="495">
                  <c:v>9.4309999999999992</c:v>
                </c:pt>
                <c:pt idx="496">
                  <c:v>9.4369999999999994</c:v>
                </c:pt>
                <c:pt idx="497">
                  <c:v>9.4429999999999996</c:v>
                </c:pt>
                <c:pt idx="498">
                  <c:v>9.4489999999999998</c:v>
                </c:pt>
                <c:pt idx="499">
                  <c:v>9.4550000000000001</c:v>
                </c:pt>
                <c:pt idx="500">
                  <c:v>9.4610000000000003</c:v>
                </c:pt>
                <c:pt idx="501">
                  <c:v>9.4670000000000005</c:v>
                </c:pt>
                <c:pt idx="502">
                  <c:v>9.4740000000000002</c:v>
                </c:pt>
                <c:pt idx="503">
                  <c:v>9.48</c:v>
                </c:pt>
                <c:pt idx="504">
                  <c:v>9.4849999999999994</c:v>
                </c:pt>
                <c:pt idx="505">
                  <c:v>9.4920000000000009</c:v>
                </c:pt>
                <c:pt idx="506">
                  <c:v>9.4979999999999993</c:v>
                </c:pt>
                <c:pt idx="507">
                  <c:v>9.5039999999999996</c:v>
                </c:pt>
                <c:pt idx="508">
                  <c:v>9.51</c:v>
                </c:pt>
                <c:pt idx="509">
                  <c:v>9.516</c:v>
                </c:pt>
                <c:pt idx="510">
                  <c:v>9.5220000000000002</c:v>
                </c:pt>
                <c:pt idx="511">
                  <c:v>9.5280000000000005</c:v>
                </c:pt>
                <c:pt idx="512">
                  <c:v>9.5340000000000007</c:v>
                </c:pt>
                <c:pt idx="513">
                  <c:v>9.5389999999999997</c:v>
                </c:pt>
                <c:pt idx="514">
                  <c:v>9.5449999999999999</c:v>
                </c:pt>
                <c:pt idx="515">
                  <c:v>9.5519999999999996</c:v>
                </c:pt>
                <c:pt idx="516">
                  <c:v>9.5570000000000004</c:v>
                </c:pt>
                <c:pt idx="517">
                  <c:v>9.5630000000000006</c:v>
                </c:pt>
                <c:pt idx="518">
                  <c:v>9.5690000000000008</c:v>
                </c:pt>
                <c:pt idx="519">
                  <c:v>9.5749999999999993</c:v>
                </c:pt>
                <c:pt idx="520">
                  <c:v>9.5809999999999995</c:v>
                </c:pt>
                <c:pt idx="521">
                  <c:v>9.5869999999999997</c:v>
                </c:pt>
                <c:pt idx="522">
                  <c:v>9.593</c:v>
                </c:pt>
                <c:pt idx="523">
                  <c:v>9.5990000000000002</c:v>
                </c:pt>
                <c:pt idx="524">
                  <c:v>9.6050000000000004</c:v>
                </c:pt>
                <c:pt idx="525">
                  <c:v>9.6110000000000007</c:v>
                </c:pt>
                <c:pt idx="526">
                  <c:v>9.6170000000000009</c:v>
                </c:pt>
                <c:pt idx="527">
                  <c:v>9.6229999999999993</c:v>
                </c:pt>
                <c:pt idx="528">
                  <c:v>9.6289999999999996</c:v>
                </c:pt>
                <c:pt idx="529">
                  <c:v>9.6349999999999998</c:v>
                </c:pt>
                <c:pt idx="530">
                  <c:v>9.641</c:v>
                </c:pt>
                <c:pt idx="531">
                  <c:v>9.6470000000000002</c:v>
                </c:pt>
                <c:pt idx="532">
                  <c:v>9.6530000000000005</c:v>
                </c:pt>
                <c:pt idx="533">
                  <c:v>9.6590000000000007</c:v>
                </c:pt>
                <c:pt idx="534">
                  <c:v>9.6649999999999991</c:v>
                </c:pt>
                <c:pt idx="535">
                  <c:v>9.67</c:v>
                </c:pt>
                <c:pt idx="536">
                  <c:v>9.6760000000000002</c:v>
                </c:pt>
                <c:pt idx="537">
                  <c:v>9.6820000000000004</c:v>
                </c:pt>
                <c:pt idx="538">
                  <c:v>9.6880000000000006</c:v>
                </c:pt>
                <c:pt idx="539">
                  <c:v>9.6940000000000008</c:v>
                </c:pt>
                <c:pt idx="540">
                  <c:v>9.6999999999999993</c:v>
                </c:pt>
                <c:pt idx="541">
                  <c:v>9.7059999999999995</c:v>
                </c:pt>
                <c:pt idx="542">
                  <c:v>9.7119999999999997</c:v>
                </c:pt>
                <c:pt idx="543">
                  <c:v>9.718</c:v>
                </c:pt>
                <c:pt idx="544">
                  <c:v>9.7240000000000002</c:v>
                </c:pt>
                <c:pt idx="545">
                  <c:v>9.73</c:v>
                </c:pt>
                <c:pt idx="546">
                  <c:v>9.7349999999999994</c:v>
                </c:pt>
                <c:pt idx="547">
                  <c:v>9.7409999999999997</c:v>
                </c:pt>
                <c:pt idx="548">
                  <c:v>9.7469999999999999</c:v>
                </c:pt>
                <c:pt idx="549">
                  <c:v>9.7530000000000001</c:v>
                </c:pt>
                <c:pt idx="550">
                  <c:v>9.7590000000000003</c:v>
                </c:pt>
                <c:pt idx="551">
                  <c:v>9.7650000000000006</c:v>
                </c:pt>
                <c:pt idx="552">
                  <c:v>9.7710000000000008</c:v>
                </c:pt>
                <c:pt idx="553">
                  <c:v>9.7759999999999998</c:v>
                </c:pt>
                <c:pt idx="554">
                  <c:v>9.782</c:v>
                </c:pt>
                <c:pt idx="555">
                  <c:v>9.7880000000000003</c:v>
                </c:pt>
                <c:pt idx="556">
                  <c:v>9.7940000000000005</c:v>
                </c:pt>
                <c:pt idx="557">
                  <c:v>9.8000000000000007</c:v>
                </c:pt>
                <c:pt idx="558">
                  <c:v>9.8059999999999992</c:v>
                </c:pt>
                <c:pt idx="559">
                  <c:v>9.8119999999999994</c:v>
                </c:pt>
                <c:pt idx="560">
                  <c:v>9.8179999999999996</c:v>
                </c:pt>
                <c:pt idx="561">
                  <c:v>9.8239999999999998</c:v>
                </c:pt>
                <c:pt idx="562">
                  <c:v>9.8290000000000006</c:v>
                </c:pt>
                <c:pt idx="563">
                  <c:v>9.8350000000000009</c:v>
                </c:pt>
                <c:pt idx="564">
                  <c:v>9.8409999999999993</c:v>
                </c:pt>
                <c:pt idx="565">
                  <c:v>9.8469999999999995</c:v>
                </c:pt>
                <c:pt idx="566">
                  <c:v>9.8529999999999998</c:v>
                </c:pt>
                <c:pt idx="567">
                  <c:v>9.859</c:v>
                </c:pt>
                <c:pt idx="568">
                  <c:v>9.8640000000000008</c:v>
                </c:pt>
                <c:pt idx="569">
                  <c:v>9.8699999999999992</c:v>
                </c:pt>
                <c:pt idx="570">
                  <c:v>9.8759999999999994</c:v>
                </c:pt>
                <c:pt idx="571">
                  <c:v>9.8819999999999997</c:v>
                </c:pt>
                <c:pt idx="572">
                  <c:v>9.8879999999999999</c:v>
                </c:pt>
                <c:pt idx="573">
                  <c:v>9.8940000000000001</c:v>
                </c:pt>
                <c:pt idx="574">
                  <c:v>9.8989999999999991</c:v>
                </c:pt>
                <c:pt idx="575">
                  <c:v>9.9049999999999994</c:v>
                </c:pt>
                <c:pt idx="576">
                  <c:v>9.9109999999999996</c:v>
                </c:pt>
                <c:pt idx="577">
                  <c:v>9.9169999999999998</c:v>
                </c:pt>
                <c:pt idx="578">
                  <c:v>9.923</c:v>
                </c:pt>
                <c:pt idx="579">
                  <c:v>9.9280000000000008</c:v>
                </c:pt>
                <c:pt idx="580">
                  <c:v>9.9339999999999993</c:v>
                </c:pt>
                <c:pt idx="581">
                  <c:v>9.94</c:v>
                </c:pt>
                <c:pt idx="582">
                  <c:v>9.9459999999999997</c:v>
                </c:pt>
                <c:pt idx="583">
                  <c:v>9.952</c:v>
                </c:pt>
                <c:pt idx="584">
                  <c:v>9.9580000000000002</c:v>
                </c:pt>
                <c:pt idx="585">
                  <c:v>9.9629999999999992</c:v>
                </c:pt>
                <c:pt idx="586">
                  <c:v>9.9689999999999994</c:v>
                </c:pt>
                <c:pt idx="587">
                  <c:v>9.9749999999999996</c:v>
                </c:pt>
                <c:pt idx="588">
                  <c:v>9.9809999999999999</c:v>
                </c:pt>
                <c:pt idx="589">
                  <c:v>9.9870000000000001</c:v>
                </c:pt>
                <c:pt idx="590">
                  <c:v>9.9920000000000009</c:v>
                </c:pt>
                <c:pt idx="591">
                  <c:v>9.9979999999999993</c:v>
                </c:pt>
                <c:pt idx="592">
                  <c:v>10.004</c:v>
                </c:pt>
                <c:pt idx="593">
                  <c:v>10.01</c:v>
                </c:pt>
                <c:pt idx="594">
                  <c:v>10.016</c:v>
                </c:pt>
                <c:pt idx="595">
                  <c:v>10.021000000000001</c:v>
                </c:pt>
                <c:pt idx="596">
                  <c:v>10.026999999999999</c:v>
                </c:pt>
                <c:pt idx="597">
                  <c:v>10.032999999999999</c:v>
                </c:pt>
                <c:pt idx="598">
                  <c:v>10.039</c:v>
                </c:pt>
                <c:pt idx="599">
                  <c:v>10.045</c:v>
                </c:pt>
                <c:pt idx="600">
                  <c:v>10.050000000000001</c:v>
                </c:pt>
                <c:pt idx="601">
                  <c:v>10.055999999999999</c:v>
                </c:pt>
                <c:pt idx="602">
                  <c:v>10.061999999999999</c:v>
                </c:pt>
                <c:pt idx="603">
                  <c:v>10.068</c:v>
                </c:pt>
                <c:pt idx="604">
                  <c:v>10.073</c:v>
                </c:pt>
                <c:pt idx="605">
                  <c:v>10.079000000000001</c:v>
                </c:pt>
                <c:pt idx="606">
                  <c:v>10.085000000000001</c:v>
                </c:pt>
                <c:pt idx="607">
                  <c:v>10.090999999999999</c:v>
                </c:pt>
                <c:pt idx="608">
                  <c:v>10.097</c:v>
                </c:pt>
                <c:pt idx="609">
                  <c:v>10.102</c:v>
                </c:pt>
                <c:pt idx="610">
                  <c:v>10.108000000000001</c:v>
                </c:pt>
                <c:pt idx="611">
                  <c:v>10.114000000000001</c:v>
                </c:pt>
                <c:pt idx="612">
                  <c:v>10.119999999999999</c:v>
                </c:pt>
                <c:pt idx="613">
                  <c:v>10.125</c:v>
                </c:pt>
                <c:pt idx="614">
                  <c:v>10.131</c:v>
                </c:pt>
                <c:pt idx="615">
                  <c:v>10.137</c:v>
                </c:pt>
                <c:pt idx="616">
                  <c:v>10.143000000000001</c:v>
                </c:pt>
                <c:pt idx="617">
                  <c:v>10.148999999999999</c:v>
                </c:pt>
                <c:pt idx="618">
                  <c:v>10.154</c:v>
                </c:pt>
                <c:pt idx="619">
                  <c:v>10.16</c:v>
                </c:pt>
                <c:pt idx="620">
                  <c:v>10.166</c:v>
                </c:pt>
                <c:pt idx="621">
                  <c:v>10.172000000000001</c:v>
                </c:pt>
                <c:pt idx="622">
                  <c:v>10.177</c:v>
                </c:pt>
                <c:pt idx="623">
                  <c:v>10.183</c:v>
                </c:pt>
                <c:pt idx="624">
                  <c:v>10.189</c:v>
                </c:pt>
                <c:pt idx="625">
                  <c:v>10.195</c:v>
                </c:pt>
                <c:pt idx="626">
                  <c:v>10.199999999999999</c:v>
                </c:pt>
                <c:pt idx="627">
                  <c:v>10.206</c:v>
                </c:pt>
                <c:pt idx="628">
                  <c:v>10.212</c:v>
                </c:pt>
                <c:pt idx="629">
                  <c:v>10.218</c:v>
                </c:pt>
                <c:pt idx="630">
                  <c:v>10.223000000000001</c:v>
                </c:pt>
                <c:pt idx="631">
                  <c:v>10.228999999999999</c:v>
                </c:pt>
                <c:pt idx="632">
                  <c:v>10.234999999999999</c:v>
                </c:pt>
                <c:pt idx="633">
                  <c:v>10.241</c:v>
                </c:pt>
                <c:pt idx="634">
                  <c:v>10.246</c:v>
                </c:pt>
                <c:pt idx="635">
                  <c:v>10.252000000000001</c:v>
                </c:pt>
                <c:pt idx="636">
                  <c:v>10.257999999999999</c:v>
                </c:pt>
                <c:pt idx="637">
                  <c:v>10.263999999999999</c:v>
                </c:pt>
                <c:pt idx="638">
                  <c:v>10.269</c:v>
                </c:pt>
                <c:pt idx="639">
                  <c:v>10.275</c:v>
                </c:pt>
                <c:pt idx="640">
                  <c:v>10.281000000000001</c:v>
                </c:pt>
                <c:pt idx="641">
                  <c:v>10.286</c:v>
                </c:pt>
                <c:pt idx="642">
                  <c:v>10.292</c:v>
                </c:pt>
                <c:pt idx="643">
                  <c:v>10.298</c:v>
                </c:pt>
                <c:pt idx="644">
                  <c:v>10.304</c:v>
                </c:pt>
                <c:pt idx="645">
                  <c:v>10.31</c:v>
                </c:pt>
                <c:pt idx="646">
                  <c:v>10.315</c:v>
                </c:pt>
                <c:pt idx="647">
                  <c:v>10.321</c:v>
                </c:pt>
                <c:pt idx="648">
                  <c:v>10.327</c:v>
                </c:pt>
                <c:pt idx="649">
                  <c:v>10.332000000000001</c:v>
                </c:pt>
                <c:pt idx="650">
                  <c:v>10.337999999999999</c:v>
                </c:pt>
                <c:pt idx="651">
                  <c:v>10.343999999999999</c:v>
                </c:pt>
                <c:pt idx="652">
                  <c:v>10.35</c:v>
                </c:pt>
                <c:pt idx="653">
                  <c:v>10.355</c:v>
                </c:pt>
                <c:pt idx="654">
                  <c:v>10.361000000000001</c:v>
                </c:pt>
                <c:pt idx="655">
                  <c:v>10.367000000000001</c:v>
                </c:pt>
                <c:pt idx="656">
                  <c:v>10.372999999999999</c:v>
                </c:pt>
                <c:pt idx="657">
                  <c:v>10.378</c:v>
                </c:pt>
                <c:pt idx="658">
                  <c:v>10.384</c:v>
                </c:pt>
                <c:pt idx="659">
                  <c:v>10.39</c:v>
                </c:pt>
                <c:pt idx="660">
                  <c:v>10.395</c:v>
                </c:pt>
                <c:pt idx="661">
                  <c:v>10.401</c:v>
                </c:pt>
                <c:pt idx="662">
                  <c:v>10.407</c:v>
                </c:pt>
                <c:pt idx="663">
                  <c:v>10.413</c:v>
                </c:pt>
                <c:pt idx="664">
                  <c:v>10.417999999999999</c:v>
                </c:pt>
                <c:pt idx="665">
                  <c:v>10.423999999999999</c:v>
                </c:pt>
                <c:pt idx="666">
                  <c:v>10.43</c:v>
                </c:pt>
                <c:pt idx="667">
                  <c:v>10.435</c:v>
                </c:pt>
                <c:pt idx="668">
                  <c:v>10.441000000000001</c:v>
                </c:pt>
                <c:pt idx="669">
                  <c:v>10.446999999999999</c:v>
                </c:pt>
                <c:pt idx="670">
                  <c:v>10.452</c:v>
                </c:pt>
                <c:pt idx="671">
                  <c:v>10.458</c:v>
                </c:pt>
                <c:pt idx="672">
                  <c:v>10.464</c:v>
                </c:pt>
                <c:pt idx="673">
                  <c:v>10.47</c:v>
                </c:pt>
                <c:pt idx="674">
                  <c:v>10.475</c:v>
                </c:pt>
                <c:pt idx="675">
                  <c:v>10.481</c:v>
                </c:pt>
                <c:pt idx="676">
                  <c:v>10.487</c:v>
                </c:pt>
                <c:pt idx="677">
                  <c:v>10.492000000000001</c:v>
                </c:pt>
                <c:pt idx="678">
                  <c:v>10.497999999999999</c:v>
                </c:pt>
                <c:pt idx="679">
                  <c:v>10.504</c:v>
                </c:pt>
                <c:pt idx="680">
                  <c:v>10.51</c:v>
                </c:pt>
                <c:pt idx="681">
                  <c:v>10.515000000000001</c:v>
                </c:pt>
                <c:pt idx="682">
                  <c:v>10.521000000000001</c:v>
                </c:pt>
                <c:pt idx="683">
                  <c:v>10.526999999999999</c:v>
                </c:pt>
                <c:pt idx="684">
                  <c:v>10.532</c:v>
                </c:pt>
                <c:pt idx="685">
                  <c:v>10.538</c:v>
                </c:pt>
                <c:pt idx="686">
                  <c:v>10.544</c:v>
                </c:pt>
                <c:pt idx="687">
                  <c:v>10.548999999999999</c:v>
                </c:pt>
                <c:pt idx="688">
                  <c:v>10.555</c:v>
                </c:pt>
                <c:pt idx="689">
                  <c:v>10.561</c:v>
                </c:pt>
                <c:pt idx="690">
                  <c:v>10.566000000000001</c:v>
                </c:pt>
                <c:pt idx="691">
                  <c:v>10.571999999999999</c:v>
                </c:pt>
                <c:pt idx="692">
                  <c:v>10.577999999999999</c:v>
                </c:pt>
                <c:pt idx="693">
                  <c:v>10.583</c:v>
                </c:pt>
                <c:pt idx="694">
                  <c:v>10.589</c:v>
                </c:pt>
                <c:pt idx="695">
                  <c:v>10.595000000000001</c:v>
                </c:pt>
                <c:pt idx="696">
                  <c:v>10.6</c:v>
                </c:pt>
                <c:pt idx="697">
                  <c:v>10.606</c:v>
                </c:pt>
                <c:pt idx="698">
                  <c:v>10.612</c:v>
                </c:pt>
                <c:pt idx="699">
                  <c:v>10.618</c:v>
                </c:pt>
                <c:pt idx="700">
                  <c:v>10.622999999999999</c:v>
                </c:pt>
                <c:pt idx="701">
                  <c:v>10.629</c:v>
                </c:pt>
                <c:pt idx="702">
                  <c:v>10.635</c:v>
                </c:pt>
                <c:pt idx="703">
                  <c:v>10.64</c:v>
                </c:pt>
                <c:pt idx="704">
                  <c:v>10.646000000000001</c:v>
                </c:pt>
                <c:pt idx="705">
                  <c:v>10.651999999999999</c:v>
                </c:pt>
                <c:pt idx="706">
                  <c:v>10.657</c:v>
                </c:pt>
                <c:pt idx="707">
                  <c:v>10.663</c:v>
                </c:pt>
                <c:pt idx="708">
                  <c:v>10.667999999999999</c:v>
                </c:pt>
                <c:pt idx="709">
                  <c:v>10.673999999999999</c:v>
                </c:pt>
                <c:pt idx="710">
                  <c:v>10.68</c:v>
                </c:pt>
                <c:pt idx="711">
                  <c:v>10.685</c:v>
                </c:pt>
                <c:pt idx="712">
                  <c:v>10.691000000000001</c:v>
                </c:pt>
                <c:pt idx="713">
                  <c:v>10.696999999999999</c:v>
                </c:pt>
                <c:pt idx="714">
                  <c:v>10.702</c:v>
                </c:pt>
                <c:pt idx="715">
                  <c:v>10.708</c:v>
                </c:pt>
                <c:pt idx="716">
                  <c:v>10.714</c:v>
                </c:pt>
                <c:pt idx="717">
                  <c:v>10.718999999999999</c:v>
                </c:pt>
                <c:pt idx="718">
                  <c:v>10.725</c:v>
                </c:pt>
                <c:pt idx="719">
                  <c:v>10.731</c:v>
                </c:pt>
                <c:pt idx="720">
                  <c:v>10.736000000000001</c:v>
                </c:pt>
                <c:pt idx="721">
                  <c:v>10.742000000000001</c:v>
                </c:pt>
                <c:pt idx="722">
                  <c:v>10.747999999999999</c:v>
                </c:pt>
                <c:pt idx="723">
                  <c:v>10.753</c:v>
                </c:pt>
                <c:pt idx="724">
                  <c:v>10.759</c:v>
                </c:pt>
                <c:pt idx="725">
                  <c:v>10.763999999999999</c:v>
                </c:pt>
                <c:pt idx="726">
                  <c:v>10.77</c:v>
                </c:pt>
                <c:pt idx="727">
                  <c:v>10.776</c:v>
                </c:pt>
                <c:pt idx="728">
                  <c:v>10.781000000000001</c:v>
                </c:pt>
                <c:pt idx="729">
                  <c:v>10.787000000000001</c:v>
                </c:pt>
                <c:pt idx="730">
                  <c:v>10.792999999999999</c:v>
                </c:pt>
              </c:numCache>
            </c:numRef>
          </c:yVal>
          <c:smooth val="1"/>
          <c:extLst>
            <c:ext xmlns:c16="http://schemas.microsoft.com/office/drawing/2014/chart" uri="{C3380CC4-5D6E-409C-BE32-E72D297353CC}">
              <c16:uniqueId val="{00000003-52F3-4E88-9835-7B4E313F18D3}"/>
            </c:ext>
          </c:extLst>
        </c:ser>
        <c:ser>
          <c:idx val="1"/>
          <c:order val="4"/>
          <c:tx>
            <c:strRef>
              <c:f>'Weight Data'!$E$1</c:f>
              <c:strCache>
                <c:ptCount val="1"/>
                <c:pt idx="0">
                  <c:v>3%</c:v>
                </c:pt>
              </c:strCache>
            </c:strRef>
          </c:tx>
          <c:spPr>
            <a:ln w="19050" cap="rnd">
              <a:solidFill>
                <a:schemeClr val="accent2"/>
              </a:solidFill>
              <a:round/>
            </a:ln>
            <a:effectLst/>
          </c:spPr>
          <c:marker>
            <c:symbol val="none"/>
          </c:marker>
          <c:yVal>
            <c:numRef>
              <c:f>'Weight Data'!$E$2:$E$732</c:f>
              <c:numCache>
                <c:formatCode>0.00</c:formatCode>
                <c:ptCount val="731"/>
                <c:pt idx="0">
                  <c:v>2.5070000000000001</c:v>
                </c:pt>
                <c:pt idx="1">
                  <c:v>2.4849999999999999</c:v>
                </c:pt>
                <c:pt idx="2">
                  <c:v>2.5009999999999999</c:v>
                </c:pt>
                <c:pt idx="3">
                  <c:v>2.5230000000000001</c:v>
                </c:pt>
                <c:pt idx="4">
                  <c:v>2.5470000000000002</c:v>
                </c:pt>
                <c:pt idx="5">
                  <c:v>2.573</c:v>
                </c:pt>
                <c:pt idx="6">
                  <c:v>2.6</c:v>
                </c:pt>
                <c:pt idx="7">
                  <c:v>2.6280000000000001</c:v>
                </c:pt>
                <c:pt idx="8">
                  <c:v>2.6560000000000001</c:v>
                </c:pt>
                <c:pt idx="9">
                  <c:v>2.6859999999999999</c:v>
                </c:pt>
                <c:pt idx="10">
                  <c:v>2.7170000000000001</c:v>
                </c:pt>
                <c:pt idx="11">
                  <c:v>2.7480000000000002</c:v>
                </c:pt>
                <c:pt idx="12">
                  <c:v>2.7810000000000001</c:v>
                </c:pt>
                <c:pt idx="13">
                  <c:v>2.8140000000000001</c:v>
                </c:pt>
                <c:pt idx="14">
                  <c:v>2.8490000000000002</c:v>
                </c:pt>
                <c:pt idx="15">
                  <c:v>2.8849999999999998</c:v>
                </c:pt>
                <c:pt idx="16">
                  <c:v>2.9209999999999998</c:v>
                </c:pt>
                <c:pt idx="17">
                  <c:v>2.9569999999999999</c:v>
                </c:pt>
                <c:pt idx="18">
                  <c:v>2.9940000000000002</c:v>
                </c:pt>
                <c:pt idx="19">
                  <c:v>3.0310000000000001</c:v>
                </c:pt>
                <c:pt idx="20">
                  <c:v>3.0680000000000001</c:v>
                </c:pt>
                <c:pt idx="21">
                  <c:v>3.105</c:v>
                </c:pt>
                <c:pt idx="22">
                  <c:v>3.1419999999999999</c:v>
                </c:pt>
                <c:pt idx="23">
                  <c:v>3.1789999999999998</c:v>
                </c:pt>
                <c:pt idx="24">
                  <c:v>3.2160000000000002</c:v>
                </c:pt>
                <c:pt idx="25">
                  <c:v>3.2519999999999998</c:v>
                </c:pt>
                <c:pt idx="26">
                  <c:v>3.2890000000000001</c:v>
                </c:pt>
                <c:pt idx="27">
                  <c:v>3.3250000000000002</c:v>
                </c:pt>
                <c:pt idx="28">
                  <c:v>3.3620000000000001</c:v>
                </c:pt>
                <c:pt idx="29">
                  <c:v>3.3980000000000001</c:v>
                </c:pt>
                <c:pt idx="30">
                  <c:v>3.4329999999999998</c:v>
                </c:pt>
                <c:pt idx="31">
                  <c:v>3.4689999999999999</c:v>
                </c:pt>
                <c:pt idx="32">
                  <c:v>3.504</c:v>
                </c:pt>
                <c:pt idx="33">
                  <c:v>3.5390000000000001</c:v>
                </c:pt>
                <c:pt idx="34">
                  <c:v>3.5739999999999998</c:v>
                </c:pt>
                <c:pt idx="35">
                  <c:v>3.6080000000000001</c:v>
                </c:pt>
                <c:pt idx="36">
                  <c:v>3.6419999999999999</c:v>
                </c:pt>
                <c:pt idx="37">
                  <c:v>3.6749999999999998</c:v>
                </c:pt>
                <c:pt idx="38">
                  <c:v>3.7080000000000002</c:v>
                </c:pt>
                <c:pt idx="39">
                  <c:v>3.7410000000000001</c:v>
                </c:pt>
                <c:pt idx="40">
                  <c:v>3.774</c:v>
                </c:pt>
                <c:pt idx="41">
                  <c:v>3.806</c:v>
                </c:pt>
                <c:pt idx="42">
                  <c:v>3.8380000000000001</c:v>
                </c:pt>
                <c:pt idx="43">
                  <c:v>3.87</c:v>
                </c:pt>
                <c:pt idx="44">
                  <c:v>3.9009999999999998</c:v>
                </c:pt>
                <c:pt idx="45">
                  <c:v>3.9319999999999999</c:v>
                </c:pt>
                <c:pt idx="46">
                  <c:v>3.9630000000000001</c:v>
                </c:pt>
                <c:pt idx="47">
                  <c:v>3.9929999999999999</c:v>
                </c:pt>
                <c:pt idx="48">
                  <c:v>4.024</c:v>
                </c:pt>
                <c:pt idx="49">
                  <c:v>4.0529999999999999</c:v>
                </c:pt>
                <c:pt idx="50">
                  <c:v>4.0830000000000002</c:v>
                </c:pt>
                <c:pt idx="51">
                  <c:v>4.1120000000000001</c:v>
                </c:pt>
                <c:pt idx="52">
                  <c:v>4.141</c:v>
                </c:pt>
                <c:pt idx="53">
                  <c:v>4.17</c:v>
                </c:pt>
                <c:pt idx="54">
                  <c:v>4.1980000000000004</c:v>
                </c:pt>
                <c:pt idx="55">
                  <c:v>4.226</c:v>
                </c:pt>
                <c:pt idx="56">
                  <c:v>4.2539999999999996</c:v>
                </c:pt>
                <c:pt idx="57">
                  <c:v>4.282</c:v>
                </c:pt>
                <c:pt idx="58">
                  <c:v>4.3090000000000002</c:v>
                </c:pt>
                <c:pt idx="59">
                  <c:v>4.3360000000000003</c:v>
                </c:pt>
                <c:pt idx="60">
                  <c:v>4.3630000000000004</c:v>
                </c:pt>
                <c:pt idx="61">
                  <c:v>4.3899999999999997</c:v>
                </c:pt>
                <c:pt idx="62">
                  <c:v>4.4160000000000004</c:v>
                </c:pt>
                <c:pt idx="63">
                  <c:v>4.4420000000000002</c:v>
                </c:pt>
                <c:pt idx="64">
                  <c:v>4.468</c:v>
                </c:pt>
                <c:pt idx="65">
                  <c:v>4.4939999999999998</c:v>
                </c:pt>
                <c:pt idx="66">
                  <c:v>4.5190000000000001</c:v>
                </c:pt>
                <c:pt idx="67">
                  <c:v>4.5439999999999996</c:v>
                </c:pt>
                <c:pt idx="68">
                  <c:v>4.569</c:v>
                </c:pt>
                <c:pt idx="69">
                  <c:v>4.5940000000000003</c:v>
                </c:pt>
                <c:pt idx="70">
                  <c:v>4.6180000000000003</c:v>
                </c:pt>
                <c:pt idx="71">
                  <c:v>4.6429999999999998</c:v>
                </c:pt>
                <c:pt idx="72">
                  <c:v>4.6669999999999998</c:v>
                </c:pt>
                <c:pt idx="73">
                  <c:v>4.6909999999999998</c:v>
                </c:pt>
                <c:pt idx="74">
                  <c:v>4.7140000000000004</c:v>
                </c:pt>
                <c:pt idx="75">
                  <c:v>4.7380000000000004</c:v>
                </c:pt>
                <c:pt idx="76">
                  <c:v>4.7610000000000001</c:v>
                </c:pt>
                <c:pt idx="77">
                  <c:v>4.7839999999999998</c:v>
                </c:pt>
                <c:pt idx="78">
                  <c:v>4.8070000000000004</c:v>
                </c:pt>
                <c:pt idx="79">
                  <c:v>4.8289999999999997</c:v>
                </c:pt>
                <c:pt idx="80">
                  <c:v>4.8520000000000003</c:v>
                </c:pt>
                <c:pt idx="81">
                  <c:v>4.8739999999999997</c:v>
                </c:pt>
                <c:pt idx="82">
                  <c:v>4.8959999999999999</c:v>
                </c:pt>
                <c:pt idx="83">
                  <c:v>4.9180000000000001</c:v>
                </c:pt>
                <c:pt idx="84">
                  <c:v>4.9390000000000001</c:v>
                </c:pt>
                <c:pt idx="85">
                  <c:v>4.9610000000000003</c:v>
                </c:pt>
                <c:pt idx="86">
                  <c:v>4.9820000000000002</c:v>
                </c:pt>
                <c:pt idx="87">
                  <c:v>5.0030000000000001</c:v>
                </c:pt>
                <c:pt idx="88">
                  <c:v>5.024</c:v>
                </c:pt>
                <c:pt idx="89">
                  <c:v>5.0449999999999999</c:v>
                </c:pt>
                <c:pt idx="90">
                  <c:v>5.0650000000000004</c:v>
                </c:pt>
                <c:pt idx="91">
                  <c:v>5.0860000000000003</c:v>
                </c:pt>
                <c:pt idx="92">
                  <c:v>5.1059999999999999</c:v>
                </c:pt>
                <c:pt idx="93">
                  <c:v>5.1260000000000003</c:v>
                </c:pt>
                <c:pt idx="94">
                  <c:v>5.1459999999999999</c:v>
                </c:pt>
                <c:pt idx="95">
                  <c:v>5.165</c:v>
                </c:pt>
                <c:pt idx="96">
                  <c:v>5.1849999999999996</c:v>
                </c:pt>
                <c:pt idx="97">
                  <c:v>5.2039999999999997</c:v>
                </c:pt>
                <c:pt idx="98">
                  <c:v>5.2240000000000002</c:v>
                </c:pt>
                <c:pt idx="99">
                  <c:v>5.2430000000000003</c:v>
                </c:pt>
                <c:pt idx="100">
                  <c:v>5.2619999999999996</c:v>
                </c:pt>
                <c:pt idx="101">
                  <c:v>5.2809999999999997</c:v>
                </c:pt>
                <c:pt idx="102">
                  <c:v>5.2990000000000004</c:v>
                </c:pt>
                <c:pt idx="103">
                  <c:v>5.3179999999999996</c:v>
                </c:pt>
                <c:pt idx="104">
                  <c:v>5.3360000000000003</c:v>
                </c:pt>
                <c:pt idx="105">
                  <c:v>5.3540000000000001</c:v>
                </c:pt>
                <c:pt idx="106">
                  <c:v>5.3719999999999999</c:v>
                </c:pt>
                <c:pt idx="107">
                  <c:v>5.39</c:v>
                </c:pt>
                <c:pt idx="108">
                  <c:v>5.4080000000000004</c:v>
                </c:pt>
                <c:pt idx="109">
                  <c:v>5.4260000000000002</c:v>
                </c:pt>
                <c:pt idx="110">
                  <c:v>5.4429999999999996</c:v>
                </c:pt>
                <c:pt idx="111">
                  <c:v>5.4610000000000003</c:v>
                </c:pt>
                <c:pt idx="112">
                  <c:v>5.4779999999999998</c:v>
                </c:pt>
                <c:pt idx="113">
                  <c:v>5.4950000000000001</c:v>
                </c:pt>
                <c:pt idx="114">
                  <c:v>5.5119999999999996</c:v>
                </c:pt>
                <c:pt idx="115">
                  <c:v>5.5289999999999999</c:v>
                </c:pt>
                <c:pt idx="116">
                  <c:v>5.5460000000000003</c:v>
                </c:pt>
                <c:pt idx="117">
                  <c:v>5.5620000000000003</c:v>
                </c:pt>
                <c:pt idx="118">
                  <c:v>5.5789999999999997</c:v>
                </c:pt>
                <c:pt idx="119">
                  <c:v>5.5949999999999998</c:v>
                </c:pt>
                <c:pt idx="120">
                  <c:v>5.6109999999999998</c:v>
                </c:pt>
                <c:pt idx="121">
                  <c:v>5.6280000000000001</c:v>
                </c:pt>
                <c:pt idx="122">
                  <c:v>5.6440000000000001</c:v>
                </c:pt>
                <c:pt idx="123">
                  <c:v>5.66</c:v>
                </c:pt>
                <c:pt idx="124">
                  <c:v>5.6749999999999998</c:v>
                </c:pt>
                <c:pt idx="125">
                  <c:v>5.6909999999999998</c:v>
                </c:pt>
                <c:pt idx="126">
                  <c:v>5.7069999999999999</c:v>
                </c:pt>
                <c:pt idx="127">
                  <c:v>5.7220000000000004</c:v>
                </c:pt>
                <c:pt idx="128">
                  <c:v>5.7380000000000004</c:v>
                </c:pt>
                <c:pt idx="129">
                  <c:v>5.7530000000000001</c:v>
                </c:pt>
                <c:pt idx="130">
                  <c:v>5.7679999999999998</c:v>
                </c:pt>
                <c:pt idx="131">
                  <c:v>5.7830000000000004</c:v>
                </c:pt>
                <c:pt idx="132">
                  <c:v>5.798</c:v>
                </c:pt>
                <c:pt idx="133">
                  <c:v>5.8129999999999997</c:v>
                </c:pt>
                <c:pt idx="134">
                  <c:v>5.8280000000000003</c:v>
                </c:pt>
                <c:pt idx="135">
                  <c:v>5.8419999999999996</c:v>
                </c:pt>
                <c:pt idx="136">
                  <c:v>5.8570000000000002</c:v>
                </c:pt>
                <c:pt idx="137">
                  <c:v>5.8710000000000004</c:v>
                </c:pt>
                <c:pt idx="138">
                  <c:v>5.8860000000000001</c:v>
                </c:pt>
                <c:pt idx="139">
                  <c:v>5.9</c:v>
                </c:pt>
                <c:pt idx="140">
                  <c:v>5.9139999999999997</c:v>
                </c:pt>
                <c:pt idx="141">
                  <c:v>5.9279999999999999</c:v>
                </c:pt>
                <c:pt idx="142">
                  <c:v>5.9420000000000002</c:v>
                </c:pt>
                <c:pt idx="143">
                  <c:v>5.9560000000000004</c:v>
                </c:pt>
                <c:pt idx="144">
                  <c:v>5.97</c:v>
                </c:pt>
                <c:pt idx="145">
                  <c:v>5.9829999999999997</c:v>
                </c:pt>
                <c:pt idx="146">
                  <c:v>5.9969999999999999</c:v>
                </c:pt>
                <c:pt idx="147">
                  <c:v>6.01</c:v>
                </c:pt>
                <c:pt idx="148">
                  <c:v>6.024</c:v>
                </c:pt>
                <c:pt idx="149">
                  <c:v>6.0369999999999999</c:v>
                </c:pt>
                <c:pt idx="150">
                  <c:v>6.05</c:v>
                </c:pt>
                <c:pt idx="151">
                  <c:v>6.0629999999999997</c:v>
                </c:pt>
                <c:pt idx="152">
                  <c:v>6.0759999999999996</c:v>
                </c:pt>
                <c:pt idx="153">
                  <c:v>6.0890000000000004</c:v>
                </c:pt>
                <c:pt idx="154">
                  <c:v>6.1020000000000003</c:v>
                </c:pt>
                <c:pt idx="155">
                  <c:v>6.1150000000000002</c:v>
                </c:pt>
                <c:pt idx="156">
                  <c:v>6.1280000000000001</c:v>
                </c:pt>
                <c:pt idx="157">
                  <c:v>6.14</c:v>
                </c:pt>
                <c:pt idx="158">
                  <c:v>6.1529999999999996</c:v>
                </c:pt>
                <c:pt idx="159">
                  <c:v>6.1660000000000004</c:v>
                </c:pt>
                <c:pt idx="160">
                  <c:v>6.1779999999999999</c:v>
                </c:pt>
                <c:pt idx="161">
                  <c:v>6.19</c:v>
                </c:pt>
                <c:pt idx="162">
                  <c:v>6.202</c:v>
                </c:pt>
                <c:pt idx="163">
                  <c:v>6.2149999999999999</c:v>
                </c:pt>
                <c:pt idx="164">
                  <c:v>6.2270000000000003</c:v>
                </c:pt>
                <c:pt idx="165">
                  <c:v>6.2389999999999999</c:v>
                </c:pt>
                <c:pt idx="166">
                  <c:v>6.2510000000000003</c:v>
                </c:pt>
                <c:pt idx="167">
                  <c:v>6.2619999999999996</c:v>
                </c:pt>
                <c:pt idx="168">
                  <c:v>6.274</c:v>
                </c:pt>
                <c:pt idx="169">
                  <c:v>6.2859999999999996</c:v>
                </c:pt>
                <c:pt idx="170">
                  <c:v>6.298</c:v>
                </c:pt>
                <c:pt idx="171">
                  <c:v>6.3090000000000002</c:v>
                </c:pt>
                <c:pt idx="172">
                  <c:v>6.3209999999999997</c:v>
                </c:pt>
                <c:pt idx="173">
                  <c:v>6.3319999999999999</c:v>
                </c:pt>
                <c:pt idx="174">
                  <c:v>6.343</c:v>
                </c:pt>
                <c:pt idx="175">
                  <c:v>6.3550000000000004</c:v>
                </c:pt>
                <c:pt idx="176">
                  <c:v>6.3659999999999997</c:v>
                </c:pt>
                <c:pt idx="177">
                  <c:v>6.3769999999999998</c:v>
                </c:pt>
                <c:pt idx="178">
                  <c:v>6.3879999999999999</c:v>
                </c:pt>
                <c:pt idx="179">
                  <c:v>6.399</c:v>
                </c:pt>
                <c:pt idx="180">
                  <c:v>6.41</c:v>
                </c:pt>
                <c:pt idx="181">
                  <c:v>6.4210000000000003</c:v>
                </c:pt>
                <c:pt idx="182">
                  <c:v>6.4320000000000004</c:v>
                </c:pt>
                <c:pt idx="183">
                  <c:v>6.4429999999999996</c:v>
                </c:pt>
                <c:pt idx="184">
                  <c:v>6.4539999999999997</c:v>
                </c:pt>
                <c:pt idx="185">
                  <c:v>6.4640000000000004</c:v>
                </c:pt>
                <c:pt idx="186">
                  <c:v>6.4749999999999996</c:v>
                </c:pt>
                <c:pt idx="187">
                  <c:v>6.4859999999999998</c:v>
                </c:pt>
                <c:pt idx="188">
                  <c:v>6.4960000000000004</c:v>
                </c:pt>
                <c:pt idx="189">
                  <c:v>6.5069999999999997</c:v>
                </c:pt>
                <c:pt idx="190">
                  <c:v>6.5170000000000003</c:v>
                </c:pt>
                <c:pt idx="191">
                  <c:v>6.5270000000000001</c:v>
                </c:pt>
                <c:pt idx="192">
                  <c:v>6.5380000000000003</c:v>
                </c:pt>
                <c:pt idx="193">
                  <c:v>6.548</c:v>
                </c:pt>
                <c:pt idx="194">
                  <c:v>6.5579999999999998</c:v>
                </c:pt>
                <c:pt idx="195">
                  <c:v>6.5679999999999996</c:v>
                </c:pt>
                <c:pt idx="196">
                  <c:v>6.5780000000000003</c:v>
                </c:pt>
                <c:pt idx="197">
                  <c:v>6.5880000000000001</c:v>
                </c:pt>
                <c:pt idx="198">
                  <c:v>6.5979999999999999</c:v>
                </c:pt>
                <c:pt idx="199">
                  <c:v>6.6079999999999997</c:v>
                </c:pt>
                <c:pt idx="200">
                  <c:v>6.6180000000000003</c:v>
                </c:pt>
                <c:pt idx="201">
                  <c:v>6.6280000000000001</c:v>
                </c:pt>
                <c:pt idx="202">
                  <c:v>6.6379999999999999</c:v>
                </c:pt>
                <c:pt idx="203">
                  <c:v>6.6470000000000002</c:v>
                </c:pt>
                <c:pt idx="204">
                  <c:v>6.657</c:v>
                </c:pt>
                <c:pt idx="205">
                  <c:v>6.6669999999999998</c:v>
                </c:pt>
                <c:pt idx="206">
                  <c:v>6.6760000000000002</c:v>
                </c:pt>
                <c:pt idx="207">
                  <c:v>6.6859999999999999</c:v>
                </c:pt>
                <c:pt idx="208">
                  <c:v>6.6950000000000003</c:v>
                </c:pt>
                <c:pt idx="209">
                  <c:v>6.7050000000000001</c:v>
                </c:pt>
                <c:pt idx="210">
                  <c:v>6.7140000000000004</c:v>
                </c:pt>
                <c:pt idx="211">
                  <c:v>6.7229999999999999</c:v>
                </c:pt>
                <c:pt idx="212">
                  <c:v>6.7329999999999997</c:v>
                </c:pt>
                <c:pt idx="213">
                  <c:v>6.742</c:v>
                </c:pt>
                <c:pt idx="214">
                  <c:v>6.7510000000000003</c:v>
                </c:pt>
                <c:pt idx="215">
                  <c:v>6.76</c:v>
                </c:pt>
                <c:pt idx="216">
                  <c:v>6.7690000000000001</c:v>
                </c:pt>
                <c:pt idx="217">
                  <c:v>6.7789999999999999</c:v>
                </c:pt>
                <c:pt idx="218">
                  <c:v>6.7880000000000003</c:v>
                </c:pt>
                <c:pt idx="219">
                  <c:v>6.7969999999999997</c:v>
                </c:pt>
                <c:pt idx="220">
                  <c:v>6.8049999999999997</c:v>
                </c:pt>
                <c:pt idx="221">
                  <c:v>6.8140000000000001</c:v>
                </c:pt>
                <c:pt idx="222">
                  <c:v>6.8230000000000004</c:v>
                </c:pt>
                <c:pt idx="223">
                  <c:v>6.8319999999999999</c:v>
                </c:pt>
                <c:pt idx="224">
                  <c:v>6.8410000000000002</c:v>
                </c:pt>
                <c:pt idx="225">
                  <c:v>6.85</c:v>
                </c:pt>
                <c:pt idx="226">
                  <c:v>6.8579999999999997</c:v>
                </c:pt>
                <c:pt idx="227">
                  <c:v>6.867</c:v>
                </c:pt>
                <c:pt idx="228">
                  <c:v>6.8760000000000003</c:v>
                </c:pt>
                <c:pt idx="229">
                  <c:v>6.8840000000000003</c:v>
                </c:pt>
                <c:pt idx="230">
                  <c:v>6.8929999999999998</c:v>
                </c:pt>
                <c:pt idx="231">
                  <c:v>6.9020000000000001</c:v>
                </c:pt>
                <c:pt idx="232">
                  <c:v>6.91</c:v>
                </c:pt>
                <c:pt idx="233">
                  <c:v>6.9189999999999996</c:v>
                </c:pt>
                <c:pt idx="234">
                  <c:v>6.9269999999999996</c:v>
                </c:pt>
                <c:pt idx="235">
                  <c:v>6.9349999999999996</c:v>
                </c:pt>
                <c:pt idx="236">
                  <c:v>6.944</c:v>
                </c:pt>
                <c:pt idx="237">
                  <c:v>6.952</c:v>
                </c:pt>
                <c:pt idx="238">
                  <c:v>6.96</c:v>
                </c:pt>
                <c:pt idx="239">
                  <c:v>6.9690000000000003</c:v>
                </c:pt>
                <c:pt idx="240">
                  <c:v>6.9770000000000003</c:v>
                </c:pt>
                <c:pt idx="241">
                  <c:v>6.9850000000000003</c:v>
                </c:pt>
                <c:pt idx="242">
                  <c:v>6.9930000000000003</c:v>
                </c:pt>
                <c:pt idx="243">
                  <c:v>7.0010000000000003</c:v>
                </c:pt>
                <c:pt idx="244">
                  <c:v>7.0090000000000003</c:v>
                </c:pt>
                <c:pt idx="245">
                  <c:v>7.0179999999999998</c:v>
                </c:pt>
                <c:pt idx="246">
                  <c:v>7.0259999999999998</c:v>
                </c:pt>
                <c:pt idx="247">
                  <c:v>7.0339999999999998</c:v>
                </c:pt>
                <c:pt idx="248">
                  <c:v>7.0419999999999998</c:v>
                </c:pt>
                <c:pt idx="249">
                  <c:v>7.05</c:v>
                </c:pt>
                <c:pt idx="250">
                  <c:v>7.0570000000000004</c:v>
                </c:pt>
                <c:pt idx="251">
                  <c:v>7.0659999999999998</c:v>
                </c:pt>
                <c:pt idx="252">
                  <c:v>7.0730000000000004</c:v>
                </c:pt>
                <c:pt idx="253">
                  <c:v>7.0810000000000004</c:v>
                </c:pt>
                <c:pt idx="254">
                  <c:v>7.0890000000000004</c:v>
                </c:pt>
                <c:pt idx="255">
                  <c:v>7.0970000000000004</c:v>
                </c:pt>
                <c:pt idx="256">
                  <c:v>7.1050000000000004</c:v>
                </c:pt>
                <c:pt idx="257">
                  <c:v>7.1120000000000001</c:v>
                </c:pt>
                <c:pt idx="258">
                  <c:v>7.12</c:v>
                </c:pt>
                <c:pt idx="259">
                  <c:v>7.1280000000000001</c:v>
                </c:pt>
                <c:pt idx="260">
                  <c:v>7.1349999999999998</c:v>
                </c:pt>
                <c:pt idx="261">
                  <c:v>7.1429999999999998</c:v>
                </c:pt>
                <c:pt idx="262">
                  <c:v>7.1509999999999998</c:v>
                </c:pt>
                <c:pt idx="263">
                  <c:v>7.1580000000000004</c:v>
                </c:pt>
                <c:pt idx="264">
                  <c:v>7.1660000000000004</c:v>
                </c:pt>
                <c:pt idx="265">
                  <c:v>7.173</c:v>
                </c:pt>
                <c:pt idx="266">
                  <c:v>7.181</c:v>
                </c:pt>
                <c:pt idx="267">
                  <c:v>7.1879999999999997</c:v>
                </c:pt>
                <c:pt idx="268">
                  <c:v>7.1959999999999997</c:v>
                </c:pt>
                <c:pt idx="269">
                  <c:v>7.2030000000000003</c:v>
                </c:pt>
                <c:pt idx="270">
                  <c:v>7.2110000000000003</c:v>
                </c:pt>
                <c:pt idx="271">
                  <c:v>7.218</c:v>
                </c:pt>
                <c:pt idx="272">
                  <c:v>7.226</c:v>
                </c:pt>
                <c:pt idx="273">
                  <c:v>7.2329999999999997</c:v>
                </c:pt>
                <c:pt idx="274">
                  <c:v>7.24</c:v>
                </c:pt>
                <c:pt idx="275">
                  <c:v>7.2480000000000002</c:v>
                </c:pt>
                <c:pt idx="276">
                  <c:v>7.2549999999999999</c:v>
                </c:pt>
                <c:pt idx="277">
                  <c:v>7.2619999999999996</c:v>
                </c:pt>
                <c:pt idx="278">
                  <c:v>7.27</c:v>
                </c:pt>
                <c:pt idx="279">
                  <c:v>7.2770000000000001</c:v>
                </c:pt>
                <c:pt idx="280">
                  <c:v>7.2839999999999998</c:v>
                </c:pt>
                <c:pt idx="281">
                  <c:v>7.2910000000000004</c:v>
                </c:pt>
                <c:pt idx="282">
                  <c:v>7.298</c:v>
                </c:pt>
                <c:pt idx="283">
                  <c:v>7.306</c:v>
                </c:pt>
                <c:pt idx="284">
                  <c:v>7.3129999999999997</c:v>
                </c:pt>
                <c:pt idx="285">
                  <c:v>7.32</c:v>
                </c:pt>
                <c:pt idx="286">
                  <c:v>7.327</c:v>
                </c:pt>
                <c:pt idx="287">
                  <c:v>7.3339999999999996</c:v>
                </c:pt>
                <c:pt idx="288">
                  <c:v>7.3410000000000002</c:v>
                </c:pt>
                <c:pt idx="289">
                  <c:v>7.3479999999999999</c:v>
                </c:pt>
                <c:pt idx="290">
                  <c:v>7.3550000000000004</c:v>
                </c:pt>
                <c:pt idx="291">
                  <c:v>7.3620000000000001</c:v>
                </c:pt>
                <c:pt idx="292">
                  <c:v>7.3689999999999998</c:v>
                </c:pt>
                <c:pt idx="293">
                  <c:v>7.3760000000000003</c:v>
                </c:pt>
                <c:pt idx="294">
                  <c:v>7.383</c:v>
                </c:pt>
                <c:pt idx="295">
                  <c:v>7.39</c:v>
                </c:pt>
                <c:pt idx="296">
                  <c:v>7.3970000000000002</c:v>
                </c:pt>
                <c:pt idx="297">
                  <c:v>7.4039999999999999</c:v>
                </c:pt>
                <c:pt idx="298">
                  <c:v>7.4109999999999996</c:v>
                </c:pt>
                <c:pt idx="299">
                  <c:v>7.4180000000000001</c:v>
                </c:pt>
                <c:pt idx="300">
                  <c:v>7.4249999999999998</c:v>
                </c:pt>
                <c:pt idx="301">
                  <c:v>7.431</c:v>
                </c:pt>
                <c:pt idx="302">
                  <c:v>7.4379999999999997</c:v>
                </c:pt>
                <c:pt idx="303">
                  <c:v>7.4450000000000003</c:v>
                </c:pt>
                <c:pt idx="304">
                  <c:v>7.452</c:v>
                </c:pt>
                <c:pt idx="305">
                  <c:v>7.4589999999999996</c:v>
                </c:pt>
                <c:pt idx="306">
                  <c:v>7.4660000000000002</c:v>
                </c:pt>
                <c:pt idx="307">
                  <c:v>7.4720000000000004</c:v>
                </c:pt>
                <c:pt idx="308">
                  <c:v>7.4790000000000001</c:v>
                </c:pt>
                <c:pt idx="309">
                  <c:v>7.4859999999999998</c:v>
                </c:pt>
                <c:pt idx="310">
                  <c:v>7.492</c:v>
                </c:pt>
                <c:pt idx="311">
                  <c:v>7.4989999999999997</c:v>
                </c:pt>
                <c:pt idx="312">
                  <c:v>7.5060000000000002</c:v>
                </c:pt>
                <c:pt idx="313">
                  <c:v>7.5129999999999999</c:v>
                </c:pt>
                <c:pt idx="314">
                  <c:v>7.5190000000000001</c:v>
                </c:pt>
                <c:pt idx="315">
                  <c:v>7.5259999999999998</c:v>
                </c:pt>
                <c:pt idx="316">
                  <c:v>7.532</c:v>
                </c:pt>
                <c:pt idx="317">
                  <c:v>7.5389999999999997</c:v>
                </c:pt>
                <c:pt idx="318">
                  <c:v>7.5460000000000003</c:v>
                </c:pt>
                <c:pt idx="319">
                  <c:v>7.5519999999999996</c:v>
                </c:pt>
                <c:pt idx="320">
                  <c:v>7.5590000000000002</c:v>
                </c:pt>
                <c:pt idx="321">
                  <c:v>7.5650000000000004</c:v>
                </c:pt>
                <c:pt idx="322">
                  <c:v>7.5720000000000001</c:v>
                </c:pt>
                <c:pt idx="323">
                  <c:v>7.5789999999999997</c:v>
                </c:pt>
                <c:pt idx="324">
                  <c:v>7.585</c:v>
                </c:pt>
                <c:pt idx="325">
                  <c:v>7.5910000000000002</c:v>
                </c:pt>
                <c:pt idx="326">
                  <c:v>7.5979999999999999</c:v>
                </c:pt>
                <c:pt idx="327">
                  <c:v>7.6040000000000001</c:v>
                </c:pt>
                <c:pt idx="328">
                  <c:v>7.6109999999999998</c:v>
                </c:pt>
                <c:pt idx="329">
                  <c:v>7.617</c:v>
                </c:pt>
                <c:pt idx="330">
                  <c:v>7.6239999999999997</c:v>
                </c:pt>
                <c:pt idx="331">
                  <c:v>7.63</c:v>
                </c:pt>
                <c:pt idx="332">
                  <c:v>7.6369999999999996</c:v>
                </c:pt>
                <c:pt idx="333">
                  <c:v>7.6429999999999998</c:v>
                </c:pt>
                <c:pt idx="334">
                  <c:v>7.65</c:v>
                </c:pt>
                <c:pt idx="335">
                  <c:v>7.6559999999999997</c:v>
                </c:pt>
                <c:pt idx="336">
                  <c:v>7.6619999999999999</c:v>
                </c:pt>
                <c:pt idx="337">
                  <c:v>7.6689999999999996</c:v>
                </c:pt>
                <c:pt idx="338">
                  <c:v>7.6749999999999998</c:v>
                </c:pt>
                <c:pt idx="339">
                  <c:v>7.6820000000000004</c:v>
                </c:pt>
                <c:pt idx="340">
                  <c:v>7.6879999999999997</c:v>
                </c:pt>
                <c:pt idx="341">
                  <c:v>7.694</c:v>
                </c:pt>
                <c:pt idx="342">
                  <c:v>7.7009999999999996</c:v>
                </c:pt>
                <c:pt idx="343">
                  <c:v>7.7069999999999999</c:v>
                </c:pt>
                <c:pt idx="344">
                  <c:v>7.7130000000000001</c:v>
                </c:pt>
                <c:pt idx="345">
                  <c:v>7.7190000000000003</c:v>
                </c:pt>
                <c:pt idx="346">
                  <c:v>7.726</c:v>
                </c:pt>
                <c:pt idx="347">
                  <c:v>7.7320000000000002</c:v>
                </c:pt>
                <c:pt idx="348">
                  <c:v>7.7380000000000004</c:v>
                </c:pt>
                <c:pt idx="349">
                  <c:v>7.7439999999999998</c:v>
                </c:pt>
                <c:pt idx="350">
                  <c:v>7.7510000000000003</c:v>
                </c:pt>
                <c:pt idx="351">
                  <c:v>7.7569999999999997</c:v>
                </c:pt>
                <c:pt idx="352">
                  <c:v>7.7629999999999999</c:v>
                </c:pt>
                <c:pt idx="353">
                  <c:v>7.77</c:v>
                </c:pt>
                <c:pt idx="354">
                  <c:v>7.7759999999999998</c:v>
                </c:pt>
                <c:pt idx="355">
                  <c:v>7.782</c:v>
                </c:pt>
                <c:pt idx="356">
                  <c:v>7.7880000000000003</c:v>
                </c:pt>
                <c:pt idx="357">
                  <c:v>7.7939999999999996</c:v>
                </c:pt>
                <c:pt idx="358">
                  <c:v>7.8010000000000002</c:v>
                </c:pt>
                <c:pt idx="359">
                  <c:v>7.8070000000000004</c:v>
                </c:pt>
                <c:pt idx="360">
                  <c:v>7.8129999999999997</c:v>
                </c:pt>
                <c:pt idx="361">
                  <c:v>7.819</c:v>
                </c:pt>
                <c:pt idx="362">
                  <c:v>7.8250000000000002</c:v>
                </c:pt>
                <c:pt idx="363">
                  <c:v>7.8310000000000004</c:v>
                </c:pt>
                <c:pt idx="364">
                  <c:v>7.8369999999999997</c:v>
                </c:pt>
                <c:pt idx="365">
                  <c:v>7.8440000000000003</c:v>
                </c:pt>
                <c:pt idx="366">
                  <c:v>7.85</c:v>
                </c:pt>
                <c:pt idx="367">
                  <c:v>7.8559999999999999</c:v>
                </c:pt>
                <c:pt idx="368">
                  <c:v>7.8620000000000001</c:v>
                </c:pt>
                <c:pt idx="369">
                  <c:v>7.8680000000000003</c:v>
                </c:pt>
                <c:pt idx="370">
                  <c:v>7.8739999999999997</c:v>
                </c:pt>
                <c:pt idx="371">
                  <c:v>7.88</c:v>
                </c:pt>
                <c:pt idx="372">
                  <c:v>7.8860000000000001</c:v>
                </c:pt>
                <c:pt idx="373">
                  <c:v>7.8920000000000003</c:v>
                </c:pt>
                <c:pt idx="374">
                  <c:v>7.8979999999999997</c:v>
                </c:pt>
                <c:pt idx="375">
                  <c:v>7.9039999999999999</c:v>
                </c:pt>
                <c:pt idx="376">
                  <c:v>7.91</c:v>
                </c:pt>
                <c:pt idx="377">
                  <c:v>7.9160000000000004</c:v>
                </c:pt>
                <c:pt idx="378">
                  <c:v>7.9219999999999997</c:v>
                </c:pt>
                <c:pt idx="379">
                  <c:v>7.9279999999999999</c:v>
                </c:pt>
                <c:pt idx="380">
                  <c:v>7.9340000000000002</c:v>
                </c:pt>
                <c:pt idx="381">
                  <c:v>7.94</c:v>
                </c:pt>
                <c:pt idx="382">
                  <c:v>7.9459999999999997</c:v>
                </c:pt>
                <c:pt idx="383">
                  <c:v>7.952</c:v>
                </c:pt>
                <c:pt idx="384">
                  <c:v>7.9580000000000002</c:v>
                </c:pt>
                <c:pt idx="385">
                  <c:v>7.9640000000000004</c:v>
                </c:pt>
                <c:pt idx="386">
                  <c:v>7.97</c:v>
                </c:pt>
                <c:pt idx="387">
                  <c:v>7.976</c:v>
                </c:pt>
                <c:pt idx="388">
                  <c:v>7.9820000000000002</c:v>
                </c:pt>
                <c:pt idx="389">
                  <c:v>7.9880000000000004</c:v>
                </c:pt>
                <c:pt idx="390">
                  <c:v>7.9939999999999998</c:v>
                </c:pt>
                <c:pt idx="391">
                  <c:v>8</c:v>
                </c:pt>
                <c:pt idx="392">
                  <c:v>8.0060000000000002</c:v>
                </c:pt>
                <c:pt idx="393">
                  <c:v>8.0120000000000005</c:v>
                </c:pt>
                <c:pt idx="394">
                  <c:v>8.0169999999999995</c:v>
                </c:pt>
                <c:pt idx="395">
                  <c:v>8.0229999999999997</c:v>
                </c:pt>
                <c:pt idx="396">
                  <c:v>8.0289999999999999</c:v>
                </c:pt>
                <c:pt idx="397">
                  <c:v>8.0350000000000001</c:v>
                </c:pt>
                <c:pt idx="398">
                  <c:v>8.0410000000000004</c:v>
                </c:pt>
                <c:pt idx="399">
                  <c:v>8.0470000000000006</c:v>
                </c:pt>
                <c:pt idx="400">
                  <c:v>8.0530000000000008</c:v>
                </c:pt>
                <c:pt idx="401">
                  <c:v>8.0589999999999993</c:v>
                </c:pt>
                <c:pt idx="402">
                  <c:v>8.0649999999999995</c:v>
                </c:pt>
                <c:pt idx="403">
                  <c:v>8.07</c:v>
                </c:pt>
                <c:pt idx="404">
                  <c:v>8.0760000000000005</c:v>
                </c:pt>
                <c:pt idx="405">
                  <c:v>8.0820000000000007</c:v>
                </c:pt>
                <c:pt idx="406">
                  <c:v>8.0879999999999992</c:v>
                </c:pt>
                <c:pt idx="407">
                  <c:v>8.0939999999999994</c:v>
                </c:pt>
                <c:pt idx="408">
                  <c:v>8.0990000000000002</c:v>
                </c:pt>
                <c:pt idx="409">
                  <c:v>8.1050000000000004</c:v>
                </c:pt>
                <c:pt idx="410">
                  <c:v>8.1110000000000007</c:v>
                </c:pt>
                <c:pt idx="411">
                  <c:v>8.1170000000000009</c:v>
                </c:pt>
                <c:pt idx="412">
                  <c:v>8.1229999999999993</c:v>
                </c:pt>
                <c:pt idx="413">
                  <c:v>8.1280000000000001</c:v>
                </c:pt>
                <c:pt idx="414">
                  <c:v>8.1340000000000003</c:v>
                </c:pt>
                <c:pt idx="415">
                  <c:v>8.14</c:v>
                </c:pt>
                <c:pt idx="416">
                  <c:v>8.1460000000000008</c:v>
                </c:pt>
                <c:pt idx="417">
                  <c:v>8.1509999999999998</c:v>
                </c:pt>
                <c:pt idx="418">
                  <c:v>8.157</c:v>
                </c:pt>
                <c:pt idx="419">
                  <c:v>8.1630000000000003</c:v>
                </c:pt>
                <c:pt idx="420">
                  <c:v>8.1690000000000005</c:v>
                </c:pt>
                <c:pt idx="421">
                  <c:v>8.1739999999999995</c:v>
                </c:pt>
                <c:pt idx="422">
                  <c:v>8.18</c:v>
                </c:pt>
                <c:pt idx="423">
                  <c:v>8.1859999999999999</c:v>
                </c:pt>
                <c:pt idx="424">
                  <c:v>8.1920000000000002</c:v>
                </c:pt>
                <c:pt idx="425">
                  <c:v>8.1969999999999992</c:v>
                </c:pt>
                <c:pt idx="426">
                  <c:v>8.2029999999999994</c:v>
                </c:pt>
                <c:pt idx="427">
                  <c:v>8.2089999999999996</c:v>
                </c:pt>
                <c:pt idx="428">
                  <c:v>8.2140000000000004</c:v>
                </c:pt>
                <c:pt idx="429">
                  <c:v>8.2200000000000006</c:v>
                </c:pt>
                <c:pt idx="430">
                  <c:v>8.2260000000000009</c:v>
                </c:pt>
                <c:pt idx="431">
                  <c:v>8.2309999999999999</c:v>
                </c:pt>
                <c:pt idx="432">
                  <c:v>8.2370000000000001</c:v>
                </c:pt>
                <c:pt idx="433">
                  <c:v>8.2430000000000003</c:v>
                </c:pt>
                <c:pt idx="434">
                  <c:v>8.2490000000000006</c:v>
                </c:pt>
                <c:pt idx="435">
                  <c:v>8.2539999999999996</c:v>
                </c:pt>
                <c:pt idx="436">
                  <c:v>8.26</c:v>
                </c:pt>
                <c:pt idx="437">
                  <c:v>8.2650000000000006</c:v>
                </c:pt>
                <c:pt idx="438">
                  <c:v>8.2710000000000008</c:v>
                </c:pt>
                <c:pt idx="439">
                  <c:v>8.2769999999999992</c:v>
                </c:pt>
                <c:pt idx="440">
                  <c:v>8.282</c:v>
                </c:pt>
                <c:pt idx="441">
                  <c:v>8.2880000000000003</c:v>
                </c:pt>
                <c:pt idx="442">
                  <c:v>8.2940000000000005</c:v>
                </c:pt>
                <c:pt idx="443">
                  <c:v>8.2989999999999995</c:v>
                </c:pt>
                <c:pt idx="444">
                  <c:v>8.3049999999999997</c:v>
                </c:pt>
                <c:pt idx="445">
                  <c:v>8.3109999999999999</c:v>
                </c:pt>
                <c:pt idx="446">
                  <c:v>8.3160000000000007</c:v>
                </c:pt>
                <c:pt idx="447">
                  <c:v>8.3219999999999992</c:v>
                </c:pt>
                <c:pt idx="448">
                  <c:v>8.327</c:v>
                </c:pt>
                <c:pt idx="449">
                  <c:v>8.3330000000000002</c:v>
                </c:pt>
                <c:pt idx="450">
                  <c:v>8.3390000000000004</c:v>
                </c:pt>
                <c:pt idx="451">
                  <c:v>8.3439999999999994</c:v>
                </c:pt>
                <c:pt idx="452">
                  <c:v>8.35</c:v>
                </c:pt>
                <c:pt idx="453">
                  <c:v>8.3550000000000004</c:v>
                </c:pt>
                <c:pt idx="454">
                  <c:v>8.3610000000000007</c:v>
                </c:pt>
                <c:pt idx="455">
                  <c:v>8.3659999999999997</c:v>
                </c:pt>
                <c:pt idx="456">
                  <c:v>8.3719999999999999</c:v>
                </c:pt>
                <c:pt idx="457">
                  <c:v>8.3780000000000001</c:v>
                </c:pt>
                <c:pt idx="458">
                  <c:v>8.3829999999999991</c:v>
                </c:pt>
                <c:pt idx="459">
                  <c:v>8.3889999999999993</c:v>
                </c:pt>
                <c:pt idx="460">
                  <c:v>8.3940000000000001</c:v>
                </c:pt>
                <c:pt idx="461">
                  <c:v>8.4</c:v>
                </c:pt>
                <c:pt idx="462">
                  <c:v>8.4049999999999994</c:v>
                </c:pt>
                <c:pt idx="463">
                  <c:v>8.4109999999999996</c:v>
                </c:pt>
                <c:pt idx="464">
                  <c:v>8.4169999999999998</c:v>
                </c:pt>
                <c:pt idx="465">
                  <c:v>8.4220000000000006</c:v>
                </c:pt>
                <c:pt idx="466">
                  <c:v>8.4280000000000008</c:v>
                </c:pt>
                <c:pt idx="467">
                  <c:v>8.4329999999999998</c:v>
                </c:pt>
                <c:pt idx="468">
                  <c:v>8.4390000000000001</c:v>
                </c:pt>
                <c:pt idx="469">
                  <c:v>8.4440000000000008</c:v>
                </c:pt>
                <c:pt idx="470">
                  <c:v>8.4499999999999993</c:v>
                </c:pt>
                <c:pt idx="471">
                  <c:v>8.4550000000000001</c:v>
                </c:pt>
                <c:pt idx="472">
                  <c:v>8.4610000000000003</c:v>
                </c:pt>
                <c:pt idx="473">
                  <c:v>8.4659999999999993</c:v>
                </c:pt>
                <c:pt idx="474">
                  <c:v>8.4719999999999995</c:v>
                </c:pt>
                <c:pt idx="475">
                  <c:v>8.4770000000000003</c:v>
                </c:pt>
                <c:pt idx="476">
                  <c:v>8.4830000000000005</c:v>
                </c:pt>
                <c:pt idx="477">
                  <c:v>8.4879999999999995</c:v>
                </c:pt>
                <c:pt idx="478">
                  <c:v>8.4939999999999998</c:v>
                </c:pt>
                <c:pt idx="479">
                  <c:v>8.4990000000000006</c:v>
                </c:pt>
                <c:pt idx="480">
                  <c:v>8.5050000000000008</c:v>
                </c:pt>
                <c:pt idx="481">
                  <c:v>8.51</c:v>
                </c:pt>
                <c:pt idx="482">
                  <c:v>8.516</c:v>
                </c:pt>
                <c:pt idx="483">
                  <c:v>8.5210000000000008</c:v>
                </c:pt>
                <c:pt idx="484">
                  <c:v>8.5269999999999992</c:v>
                </c:pt>
                <c:pt idx="485">
                  <c:v>8.532</c:v>
                </c:pt>
                <c:pt idx="486">
                  <c:v>8.5380000000000003</c:v>
                </c:pt>
                <c:pt idx="487">
                  <c:v>8.5429999999999993</c:v>
                </c:pt>
                <c:pt idx="488">
                  <c:v>8.5489999999999995</c:v>
                </c:pt>
                <c:pt idx="489">
                  <c:v>8.5540000000000003</c:v>
                </c:pt>
                <c:pt idx="490">
                  <c:v>8.56</c:v>
                </c:pt>
                <c:pt idx="491">
                  <c:v>8.5649999999999995</c:v>
                </c:pt>
                <c:pt idx="492">
                  <c:v>8.5709999999999997</c:v>
                </c:pt>
                <c:pt idx="493">
                  <c:v>8.5760000000000005</c:v>
                </c:pt>
                <c:pt idx="494">
                  <c:v>8.5809999999999995</c:v>
                </c:pt>
                <c:pt idx="495">
                  <c:v>8.5869999999999997</c:v>
                </c:pt>
                <c:pt idx="496">
                  <c:v>8.5920000000000005</c:v>
                </c:pt>
                <c:pt idx="497">
                  <c:v>8.5980000000000008</c:v>
                </c:pt>
                <c:pt idx="498">
                  <c:v>8.6029999999999998</c:v>
                </c:pt>
                <c:pt idx="499">
                  <c:v>8.609</c:v>
                </c:pt>
                <c:pt idx="500">
                  <c:v>8.6140000000000008</c:v>
                </c:pt>
                <c:pt idx="501">
                  <c:v>8.6189999999999998</c:v>
                </c:pt>
                <c:pt idx="502">
                  <c:v>8.625</c:v>
                </c:pt>
                <c:pt idx="503">
                  <c:v>8.6300000000000008</c:v>
                </c:pt>
                <c:pt idx="504">
                  <c:v>8.6359999999999992</c:v>
                </c:pt>
                <c:pt idx="505">
                  <c:v>8.641</c:v>
                </c:pt>
                <c:pt idx="506">
                  <c:v>8.6470000000000002</c:v>
                </c:pt>
                <c:pt idx="507">
                  <c:v>8.6519999999999992</c:v>
                </c:pt>
                <c:pt idx="508">
                  <c:v>8.657</c:v>
                </c:pt>
                <c:pt idx="509">
                  <c:v>8.6630000000000003</c:v>
                </c:pt>
                <c:pt idx="510">
                  <c:v>8.6679999999999993</c:v>
                </c:pt>
                <c:pt idx="511">
                  <c:v>8.6739999999999995</c:v>
                </c:pt>
                <c:pt idx="512">
                  <c:v>8.6790000000000003</c:v>
                </c:pt>
                <c:pt idx="513">
                  <c:v>8.6839999999999993</c:v>
                </c:pt>
                <c:pt idx="514">
                  <c:v>8.69</c:v>
                </c:pt>
                <c:pt idx="515">
                  <c:v>8.6950000000000003</c:v>
                </c:pt>
                <c:pt idx="516">
                  <c:v>8.6999999999999993</c:v>
                </c:pt>
                <c:pt idx="517">
                  <c:v>8.7059999999999995</c:v>
                </c:pt>
                <c:pt idx="518">
                  <c:v>8.7110000000000003</c:v>
                </c:pt>
                <c:pt idx="519">
                  <c:v>8.7159999999999993</c:v>
                </c:pt>
                <c:pt idx="520">
                  <c:v>8.7219999999999995</c:v>
                </c:pt>
                <c:pt idx="521">
                  <c:v>8.7270000000000003</c:v>
                </c:pt>
                <c:pt idx="522">
                  <c:v>8.7330000000000005</c:v>
                </c:pt>
                <c:pt idx="523">
                  <c:v>8.7379999999999995</c:v>
                </c:pt>
                <c:pt idx="524">
                  <c:v>8.7430000000000003</c:v>
                </c:pt>
                <c:pt idx="525">
                  <c:v>8.7490000000000006</c:v>
                </c:pt>
                <c:pt idx="526">
                  <c:v>8.7539999999999996</c:v>
                </c:pt>
                <c:pt idx="527">
                  <c:v>8.7590000000000003</c:v>
                </c:pt>
                <c:pt idx="528">
                  <c:v>8.7650000000000006</c:v>
                </c:pt>
                <c:pt idx="529">
                  <c:v>8.77</c:v>
                </c:pt>
                <c:pt idx="530">
                  <c:v>8.7750000000000004</c:v>
                </c:pt>
                <c:pt idx="531">
                  <c:v>8.7810000000000006</c:v>
                </c:pt>
                <c:pt idx="532">
                  <c:v>8.7859999999999996</c:v>
                </c:pt>
                <c:pt idx="533">
                  <c:v>8.7910000000000004</c:v>
                </c:pt>
                <c:pt idx="534">
                  <c:v>8.7970000000000006</c:v>
                </c:pt>
                <c:pt idx="535">
                  <c:v>8.8019999999999996</c:v>
                </c:pt>
                <c:pt idx="536">
                  <c:v>8.8070000000000004</c:v>
                </c:pt>
                <c:pt idx="537">
                  <c:v>8.8130000000000006</c:v>
                </c:pt>
                <c:pt idx="538">
                  <c:v>8.8179999999999996</c:v>
                </c:pt>
                <c:pt idx="539">
                  <c:v>8.8230000000000004</c:v>
                </c:pt>
                <c:pt idx="540">
                  <c:v>8.8290000000000006</c:v>
                </c:pt>
                <c:pt idx="541">
                  <c:v>8.8339999999999996</c:v>
                </c:pt>
                <c:pt idx="542">
                  <c:v>8.8390000000000004</c:v>
                </c:pt>
                <c:pt idx="543">
                  <c:v>8.8439999999999994</c:v>
                </c:pt>
                <c:pt idx="544">
                  <c:v>8.85</c:v>
                </c:pt>
                <c:pt idx="545">
                  <c:v>8.8550000000000004</c:v>
                </c:pt>
                <c:pt idx="546">
                  <c:v>8.86</c:v>
                </c:pt>
                <c:pt idx="547">
                  <c:v>8.8659999999999997</c:v>
                </c:pt>
                <c:pt idx="548">
                  <c:v>8.8710000000000004</c:v>
                </c:pt>
                <c:pt idx="549">
                  <c:v>8.8759999999999994</c:v>
                </c:pt>
                <c:pt idx="550">
                  <c:v>8.8810000000000002</c:v>
                </c:pt>
                <c:pt idx="551">
                  <c:v>8.8870000000000005</c:v>
                </c:pt>
                <c:pt idx="552">
                  <c:v>8.8919999999999995</c:v>
                </c:pt>
                <c:pt idx="553">
                  <c:v>8.8970000000000002</c:v>
                </c:pt>
                <c:pt idx="554">
                  <c:v>8.9019999999999992</c:v>
                </c:pt>
                <c:pt idx="555">
                  <c:v>8.9079999999999995</c:v>
                </c:pt>
                <c:pt idx="556">
                  <c:v>8.9130000000000003</c:v>
                </c:pt>
                <c:pt idx="557">
                  <c:v>8.9179999999999993</c:v>
                </c:pt>
                <c:pt idx="558">
                  <c:v>8.923</c:v>
                </c:pt>
                <c:pt idx="559">
                  <c:v>8.9290000000000003</c:v>
                </c:pt>
                <c:pt idx="560">
                  <c:v>8.9339999999999993</c:v>
                </c:pt>
                <c:pt idx="561">
                  <c:v>8.9390000000000001</c:v>
                </c:pt>
                <c:pt idx="562">
                  <c:v>8.9450000000000003</c:v>
                </c:pt>
                <c:pt idx="563">
                  <c:v>8.9499999999999993</c:v>
                </c:pt>
                <c:pt idx="564">
                  <c:v>8.9550000000000001</c:v>
                </c:pt>
                <c:pt idx="565">
                  <c:v>8.9600000000000009</c:v>
                </c:pt>
                <c:pt idx="566">
                  <c:v>8.9659999999999993</c:v>
                </c:pt>
                <c:pt idx="567">
                  <c:v>8.9710000000000001</c:v>
                </c:pt>
                <c:pt idx="568">
                  <c:v>8.9760000000000009</c:v>
                </c:pt>
                <c:pt idx="569">
                  <c:v>8.9809999999999999</c:v>
                </c:pt>
                <c:pt idx="570">
                  <c:v>8.9860000000000007</c:v>
                </c:pt>
                <c:pt idx="571">
                  <c:v>8.9920000000000009</c:v>
                </c:pt>
                <c:pt idx="572">
                  <c:v>8.9969999999999999</c:v>
                </c:pt>
                <c:pt idx="573">
                  <c:v>9.0020000000000007</c:v>
                </c:pt>
                <c:pt idx="574">
                  <c:v>9.0069999999999997</c:v>
                </c:pt>
                <c:pt idx="575">
                  <c:v>9.0120000000000005</c:v>
                </c:pt>
                <c:pt idx="576">
                  <c:v>9.0180000000000007</c:v>
                </c:pt>
                <c:pt idx="577">
                  <c:v>9.0229999999999997</c:v>
                </c:pt>
                <c:pt idx="578">
                  <c:v>9.0280000000000005</c:v>
                </c:pt>
                <c:pt idx="579">
                  <c:v>9.0329999999999995</c:v>
                </c:pt>
                <c:pt idx="580">
                  <c:v>9.0389999999999997</c:v>
                </c:pt>
                <c:pt idx="581">
                  <c:v>9.0440000000000005</c:v>
                </c:pt>
                <c:pt idx="582">
                  <c:v>9.0489999999999995</c:v>
                </c:pt>
                <c:pt idx="583">
                  <c:v>9.0540000000000003</c:v>
                </c:pt>
                <c:pt idx="584">
                  <c:v>9.0589999999999993</c:v>
                </c:pt>
                <c:pt idx="585">
                  <c:v>9.0640000000000001</c:v>
                </c:pt>
                <c:pt idx="586">
                  <c:v>9.07</c:v>
                </c:pt>
                <c:pt idx="587">
                  <c:v>9.0749999999999993</c:v>
                </c:pt>
                <c:pt idx="588">
                  <c:v>9.08</c:v>
                </c:pt>
                <c:pt idx="589">
                  <c:v>9.0850000000000009</c:v>
                </c:pt>
                <c:pt idx="590">
                  <c:v>9.09</c:v>
                </c:pt>
                <c:pt idx="591">
                  <c:v>9.0960000000000001</c:v>
                </c:pt>
                <c:pt idx="592">
                  <c:v>9.1010000000000009</c:v>
                </c:pt>
                <c:pt idx="593">
                  <c:v>9.1059999999999999</c:v>
                </c:pt>
                <c:pt idx="594">
                  <c:v>9.1110000000000007</c:v>
                </c:pt>
                <c:pt idx="595">
                  <c:v>9.1159999999999997</c:v>
                </c:pt>
                <c:pt idx="596">
                  <c:v>9.1219999999999999</c:v>
                </c:pt>
                <c:pt idx="597">
                  <c:v>9.1270000000000007</c:v>
                </c:pt>
                <c:pt idx="598">
                  <c:v>9.1319999999999997</c:v>
                </c:pt>
                <c:pt idx="599">
                  <c:v>9.1370000000000005</c:v>
                </c:pt>
                <c:pt idx="600">
                  <c:v>9.1419999999999995</c:v>
                </c:pt>
                <c:pt idx="601">
                  <c:v>9.1470000000000002</c:v>
                </c:pt>
                <c:pt idx="602">
                  <c:v>9.1530000000000005</c:v>
                </c:pt>
                <c:pt idx="603">
                  <c:v>9.1579999999999995</c:v>
                </c:pt>
                <c:pt idx="604">
                  <c:v>9.1630000000000003</c:v>
                </c:pt>
                <c:pt idx="605">
                  <c:v>9.1679999999999993</c:v>
                </c:pt>
                <c:pt idx="606">
                  <c:v>9.173</c:v>
                </c:pt>
                <c:pt idx="607">
                  <c:v>9.1780000000000008</c:v>
                </c:pt>
                <c:pt idx="608">
                  <c:v>9.1829999999999998</c:v>
                </c:pt>
                <c:pt idx="609">
                  <c:v>9.1890000000000001</c:v>
                </c:pt>
                <c:pt idx="610">
                  <c:v>9.1940000000000008</c:v>
                </c:pt>
                <c:pt idx="611">
                  <c:v>9.1989999999999998</c:v>
                </c:pt>
                <c:pt idx="612">
                  <c:v>9.2040000000000006</c:v>
                </c:pt>
                <c:pt idx="613">
                  <c:v>9.2089999999999996</c:v>
                </c:pt>
                <c:pt idx="614">
                  <c:v>9.2140000000000004</c:v>
                </c:pt>
                <c:pt idx="615">
                  <c:v>9.2200000000000006</c:v>
                </c:pt>
                <c:pt idx="616">
                  <c:v>9.2249999999999996</c:v>
                </c:pt>
                <c:pt idx="617">
                  <c:v>9.23</c:v>
                </c:pt>
                <c:pt idx="618">
                  <c:v>9.2349999999999994</c:v>
                </c:pt>
                <c:pt idx="619">
                  <c:v>9.24</c:v>
                </c:pt>
                <c:pt idx="620">
                  <c:v>9.2449999999999992</c:v>
                </c:pt>
                <c:pt idx="621">
                  <c:v>9.25</c:v>
                </c:pt>
                <c:pt idx="622">
                  <c:v>9.2560000000000002</c:v>
                </c:pt>
                <c:pt idx="623">
                  <c:v>9.2609999999999992</c:v>
                </c:pt>
                <c:pt idx="624">
                  <c:v>9.266</c:v>
                </c:pt>
                <c:pt idx="625">
                  <c:v>9.2710000000000008</c:v>
                </c:pt>
                <c:pt idx="626">
                  <c:v>9.2759999999999998</c:v>
                </c:pt>
                <c:pt idx="627">
                  <c:v>9.2810000000000006</c:v>
                </c:pt>
                <c:pt idx="628">
                  <c:v>9.2859999999999996</c:v>
                </c:pt>
                <c:pt idx="629">
                  <c:v>9.2919999999999998</c:v>
                </c:pt>
                <c:pt idx="630">
                  <c:v>9.2970000000000006</c:v>
                </c:pt>
                <c:pt idx="631">
                  <c:v>9.3019999999999996</c:v>
                </c:pt>
                <c:pt idx="632">
                  <c:v>9.3070000000000004</c:v>
                </c:pt>
                <c:pt idx="633">
                  <c:v>9.3119999999999994</c:v>
                </c:pt>
                <c:pt idx="634">
                  <c:v>9.3170000000000002</c:v>
                </c:pt>
                <c:pt idx="635">
                  <c:v>9.3219999999999992</c:v>
                </c:pt>
                <c:pt idx="636">
                  <c:v>9.327</c:v>
                </c:pt>
                <c:pt idx="637">
                  <c:v>9.3320000000000007</c:v>
                </c:pt>
                <c:pt idx="638">
                  <c:v>9.3379999999999992</c:v>
                </c:pt>
                <c:pt idx="639">
                  <c:v>9.343</c:v>
                </c:pt>
                <c:pt idx="640">
                  <c:v>9.3480000000000008</c:v>
                </c:pt>
                <c:pt idx="641">
                  <c:v>9.3529999999999998</c:v>
                </c:pt>
                <c:pt idx="642">
                  <c:v>9.3580000000000005</c:v>
                </c:pt>
                <c:pt idx="643">
                  <c:v>9.3629999999999995</c:v>
                </c:pt>
                <c:pt idx="644">
                  <c:v>9.3680000000000003</c:v>
                </c:pt>
                <c:pt idx="645">
                  <c:v>9.3729999999999993</c:v>
                </c:pt>
                <c:pt idx="646">
                  <c:v>9.3780000000000001</c:v>
                </c:pt>
                <c:pt idx="647">
                  <c:v>9.3840000000000003</c:v>
                </c:pt>
                <c:pt idx="648">
                  <c:v>9.3889999999999993</c:v>
                </c:pt>
                <c:pt idx="649">
                  <c:v>9.3940000000000001</c:v>
                </c:pt>
                <c:pt idx="650">
                  <c:v>9.3989999999999991</c:v>
                </c:pt>
                <c:pt idx="651">
                  <c:v>9.4039999999999999</c:v>
                </c:pt>
                <c:pt idx="652">
                  <c:v>9.4090000000000007</c:v>
                </c:pt>
                <c:pt idx="653">
                  <c:v>9.4139999999999997</c:v>
                </c:pt>
                <c:pt idx="654">
                  <c:v>9.4190000000000005</c:v>
                </c:pt>
                <c:pt idx="655">
                  <c:v>9.4239999999999995</c:v>
                </c:pt>
                <c:pt idx="656">
                  <c:v>9.4290000000000003</c:v>
                </c:pt>
                <c:pt idx="657">
                  <c:v>9.4350000000000005</c:v>
                </c:pt>
                <c:pt idx="658">
                  <c:v>9.44</c:v>
                </c:pt>
                <c:pt idx="659">
                  <c:v>9.4450000000000003</c:v>
                </c:pt>
                <c:pt idx="660">
                  <c:v>9.4499999999999993</c:v>
                </c:pt>
                <c:pt idx="661">
                  <c:v>9.4550000000000001</c:v>
                </c:pt>
                <c:pt idx="662">
                  <c:v>9.4600000000000009</c:v>
                </c:pt>
                <c:pt idx="663">
                  <c:v>9.4649999999999999</c:v>
                </c:pt>
                <c:pt idx="664">
                  <c:v>9.4700000000000006</c:v>
                </c:pt>
                <c:pt idx="665">
                  <c:v>9.4749999999999996</c:v>
                </c:pt>
                <c:pt idx="666">
                  <c:v>9.48</c:v>
                </c:pt>
                <c:pt idx="667">
                  <c:v>9.4849999999999994</c:v>
                </c:pt>
                <c:pt idx="668">
                  <c:v>9.49</c:v>
                </c:pt>
                <c:pt idx="669">
                  <c:v>9.4949999999999992</c:v>
                </c:pt>
                <c:pt idx="670">
                  <c:v>9.5009999999999994</c:v>
                </c:pt>
                <c:pt idx="671">
                  <c:v>9.5060000000000002</c:v>
                </c:pt>
                <c:pt idx="672">
                  <c:v>9.5109999999999992</c:v>
                </c:pt>
                <c:pt idx="673">
                  <c:v>9.516</c:v>
                </c:pt>
                <c:pt idx="674">
                  <c:v>9.5210000000000008</c:v>
                </c:pt>
                <c:pt idx="675">
                  <c:v>9.5259999999999998</c:v>
                </c:pt>
                <c:pt idx="676">
                  <c:v>9.5310000000000006</c:v>
                </c:pt>
                <c:pt idx="677">
                  <c:v>9.5359999999999996</c:v>
                </c:pt>
                <c:pt idx="678">
                  <c:v>9.5410000000000004</c:v>
                </c:pt>
                <c:pt idx="679">
                  <c:v>9.5459999999999994</c:v>
                </c:pt>
                <c:pt idx="680">
                  <c:v>9.5510000000000002</c:v>
                </c:pt>
                <c:pt idx="681">
                  <c:v>9.5559999999999992</c:v>
                </c:pt>
                <c:pt idx="682">
                  <c:v>9.5609999999999999</c:v>
                </c:pt>
                <c:pt idx="683">
                  <c:v>9.5660000000000007</c:v>
                </c:pt>
                <c:pt idx="684">
                  <c:v>9.5709999999999997</c:v>
                </c:pt>
                <c:pt idx="685">
                  <c:v>9.5760000000000005</c:v>
                </c:pt>
                <c:pt idx="686">
                  <c:v>9.5809999999999995</c:v>
                </c:pt>
                <c:pt idx="687">
                  <c:v>9.5869999999999997</c:v>
                </c:pt>
                <c:pt idx="688">
                  <c:v>9.5920000000000005</c:v>
                </c:pt>
                <c:pt idx="689">
                  <c:v>9.5969999999999995</c:v>
                </c:pt>
                <c:pt idx="690">
                  <c:v>9.6020000000000003</c:v>
                </c:pt>
                <c:pt idx="691">
                  <c:v>9.6069999999999993</c:v>
                </c:pt>
                <c:pt idx="692">
                  <c:v>9.6120000000000001</c:v>
                </c:pt>
                <c:pt idx="693">
                  <c:v>9.6170000000000009</c:v>
                </c:pt>
                <c:pt idx="694">
                  <c:v>9.6219999999999999</c:v>
                </c:pt>
                <c:pt idx="695">
                  <c:v>9.6270000000000007</c:v>
                </c:pt>
                <c:pt idx="696">
                  <c:v>9.6319999999999997</c:v>
                </c:pt>
                <c:pt idx="697">
                  <c:v>9.6370000000000005</c:v>
                </c:pt>
                <c:pt idx="698">
                  <c:v>9.6419999999999995</c:v>
                </c:pt>
                <c:pt idx="699">
                  <c:v>9.6470000000000002</c:v>
                </c:pt>
                <c:pt idx="700">
                  <c:v>9.6519999999999992</c:v>
                </c:pt>
                <c:pt idx="701">
                  <c:v>9.657</c:v>
                </c:pt>
                <c:pt idx="702">
                  <c:v>9.6620000000000008</c:v>
                </c:pt>
                <c:pt idx="703">
                  <c:v>9.6669999999999998</c:v>
                </c:pt>
                <c:pt idx="704">
                  <c:v>9.6720000000000006</c:v>
                </c:pt>
                <c:pt idx="705">
                  <c:v>9.6769999999999996</c:v>
                </c:pt>
                <c:pt idx="706">
                  <c:v>9.6820000000000004</c:v>
                </c:pt>
                <c:pt idx="707">
                  <c:v>9.6869999999999994</c:v>
                </c:pt>
                <c:pt idx="708">
                  <c:v>9.6920000000000002</c:v>
                </c:pt>
                <c:pt idx="709">
                  <c:v>9.6969999999999992</c:v>
                </c:pt>
                <c:pt idx="710">
                  <c:v>9.702</c:v>
                </c:pt>
                <c:pt idx="711">
                  <c:v>9.7070000000000007</c:v>
                </c:pt>
                <c:pt idx="712">
                  <c:v>9.7119999999999997</c:v>
                </c:pt>
                <c:pt idx="713">
                  <c:v>9.7170000000000005</c:v>
                </c:pt>
                <c:pt idx="714">
                  <c:v>9.7219999999999995</c:v>
                </c:pt>
                <c:pt idx="715">
                  <c:v>9.7270000000000003</c:v>
                </c:pt>
                <c:pt idx="716">
                  <c:v>9.7319999999999993</c:v>
                </c:pt>
                <c:pt idx="717">
                  <c:v>9.7370000000000001</c:v>
                </c:pt>
                <c:pt idx="718">
                  <c:v>9.7420000000000009</c:v>
                </c:pt>
                <c:pt idx="719">
                  <c:v>9.7469999999999999</c:v>
                </c:pt>
                <c:pt idx="720">
                  <c:v>9.7520000000000007</c:v>
                </c:pt>
                <c:pt idx="721">
                  <c:v>9.7569999999999997</c:v>
                </c:pt>
                <c:pt idx="722">
                  <c:v>9.7620000000000005</c:v>
                </c:pt>
                <c:pt idx="723">
                  <c:v>9.7669999999999995</c:v>
                </c:pt>
                <c:pt idx="724">
                  <c:v>9.7720000000000002</c:v>
                </c:pt>
                <c:pt idx="725">
                  <c:v>9.7769999999999992</c:v>
                </c:pt>
                <c:pt idx="726">
                  <c:v>9.782</c:v>
                </c:pt>
                <c:pt idx="727">
                  <c:v>9.7870000000000008</c:v>
                </c:pt>
                <c:pt idx="728">
                  <c:v>9.7919999999999998</c:v>
                </c:pt>
                <c:pt idx="729">
                  <c:v>9.7970000000000006</c:v>
                </c:pt>
                <c:pt idx="730">
                  <c:v>9.8019999999999996</c:v>
                </c:pt>
              </c:numCache>
            </c:numRef>
          </c:yVal>
          <c:smooth val="1"/>
          <c:extLst>
            <c:ext xmlns:c16="http://schemas.microsoft.com/office/drawing/2014/chart" uri="{C3380CC4-5D6E-409C-BE32-E72D297353CC}">
              <c16:uniqueId val="{00000002-52F3-4E88-9835-7B4E313F18D3}"/>
            </c:ext>
          </c:extLst>
        </c:ser>
        <c:ser>
          <c:idx val="0"/>
          <c:order val="5"/>
          <c:tx>
            <c:strRef>
              <c:f>'Weight Data'!$J$1</c:f>
              <c:strCache>
                <c:ptCount val="1"/>
                <c:pt idx="0">
                  <c:v>Infant</c:v>
                </c:pt>
              </c:strCache>
            </c:strRef>
          </c:tx>
          <c:spPr>
            <a:ln w="25400" cap="rnd">
              <a:noFill/>
              <a:round/>
            </a:ln>
            <a:effectLst/>
          </c:spPr>
          <c:marker>
            <c:symbol val="circle"/>
            <c:size val="7"/>
            <c:spPr>
              <a:solidFill>
                <a:schemeClr val="bg1">
                  <a:alpha val="75000"/>
                </a:schemeClr>
              </a:solidFill>
              <a:ln w="28575">
                <a:solidFill>
                  <a:schemeClr val="accent2">
                    <a:lumMod val="75000"/>
                  </a:schemeClr>
                </a:solidFill>
              </a:ln>
              <a:effectLst/>
            </c:spPr>
          </c:marker>
          <c:xVal>
            <c:numRef>
              <c:f>'Weight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'Weight Data'!$J$2:$J$732</c:f>
              <c:numCache>
                <c:formatCode>General</c:formatCode>
                <c:ptCount val="731"/>
                <c:pt idx="0">
                  <c:v>3.92</c:v>
                </c:pt>
                <c:pt idx="1">
                  <c:v>#N/A</c:v>
                </c:pt>
                <c:pt idx="2">
                  <c:v>3.83</c:v>
                </c:pt>
                <c:pt idx="3">
                  <c:v>#N/A</c:v>
                </c:pt>
                <c:pt idx="4">
                  <c:v>#N/A</c:v>
                </c:pt>
                <c:pt idx="5">
                  <c:v>#N/A</c:v>
                </c:pt>
                <c:pt idx="6">
                  <c:v>#N/A</c:v>
                </c:pt>
                <c:pt idx="7">
                  <c:v>3.46</c:v>
                </c:pt>
                <c:pt idx="8">
                  <c:v>#N/A</c:v>
                </c:pt>
                <c:pt idx="9">
                  <c:v>#N/A</c:v>
                </c:pt>
                <c:pt idx="10">
                  <c:v>#N/A</c:v>
                </c:pt>
                <c:pt idx="11">
                  <c:v>#N/A</c:v>
                </c:pt>
                <c:pt idx="12">
                  <c:v>#N/A</c:v>
                </c:pt>
                <c:pt idx="13">
                  <c:v>#N/A</c:v>
                </c:pt>
                <c:pt idx="14">
                  <c:v>#N/A</c:v>
                </c:pt>
                <c:pt idx="15">
                  <c:v>#N/A</c:v>
                </c:pt>
                <c:pt idx="16">
                  <c:v>#N/A</c:v>
                </c:pt>
                <c:pt idx="17">
                  <c:v>#N/A</c:v>
                </c:pt>
                <c:pt idx="18">
                  <c:v>3.91</c:v>
                </c:pt>
                <c:pt idx="19">
                  <c:v>#N/A</c:v>
                </c:pt>
                <c:pt idx="20">
                  <c:v>#N/A</c:v>
                </c:pt>
                <c:pt idx="21">
                  <c:v>#N/A</c:v>
                </c:pt>
                <c:pt idx="22">
                  <c:v>#N/A</c:v>
                </c:pt>
                <c:pt idx="23">
                  <c:v>#N/A</c:v>
                </c:pt>
                <c:pt idx="24">
                  <c:v>#N/A</c:v>
                </c:pt>
                <c:pt idx="25">
                  <c:v>#N/A</c:v>
                </c:pt>
                <c:pt idx="26">
                  <c:v>#N/A</c:v>
                </c:pt>
                <c:pt idx="27">
                  <c:v>#N/A</c:v>
                </c:pt>
                <c:pt idx="28">
                  <c:v>#N/A</c:v>
                </c:pt>
                <c:pt idx="29">
                  <c:v>#N/A</c:v>
                </c:pt>
                <c:pt idx="30">
                  <c:v>#N/A</c:v>
                </c:pt>
                <c:pt idx="31">
                  <c:v>4.6500000000000004</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5.73</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6.03</c:v>
                </c:pt>
                <c:pt idx="74">
                  <c:v>#N/A</c:v>
                </c:pt>
                <c:pt idx="75">
                  <c:v>#N/A</c:v>
                </c:pt>
                <c:pt idx="76">
                  <c:v>#N/A</c:v>
                </c:pt>
                <c:pt idx="77">
                  <c:v>#N/A</c:v>
                </c:pt>
                <c:pt idx="78">
                  <c:v>6.18</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7.06</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7.43</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8.11</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9.1300000000000008</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52F3-4E88-9835-7B4E313F18D3}"/>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in val="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1"/>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3"/>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2">
                    <a:lumMod val="75000"/>
                  </a:schemeClr>
                </a:solidFill>
                <a:latin typeface="+mn-lt"/>
                <a:ea typeface="+mn-ea"/>
                <a:cs typeface="+mn-cs"/>
              </a:defRPr>
            </a:pPr>
            <a:endParaRPr lang="en-US"/>
          </a:p>
        </c:txPr>
      </c:legendEntry>
      <c:layout>
        <c:manualLayout>
          <c:xMode val="edge"/>
          <c:yMode val="edge"/>
          <c:x val="0.77118279569892478"/>
          <c:y val="0.52570633160813129"/>
          <c:w val="0.13255504352278547"/>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3"/>
                </a:solidFill>
                <a:latin typeface="+mn-lt"/>
                <a:ea typeface="+mn-ea"/>
                <a:cs typeface="+mn-cs"/>
              </a:defRPr>
            </a:pPr>
            <a:r>
              <a:rPr lang="en-US" b="1">
                <a:solidFill>
                  <a:schemeClr val="accent3"/>
                </a:solidFill>
              </a:rPr>
              <a:t>Height</a:t>
            </a:r>
            <a:r>
              <a:rPr lang="en-US">
                <a:solidFill>
                  <a:schemeClr val="accent3"/>
                </a:solidFill>
              </a:rPr>
              <a:t> (cm) </a:t>
            </a:r>
            <a:r>
              <a:rPr lang="en-US" b="1">
                <a:solidFill>
                  <a:schemeClr val="accent3"/>
                </a:solidFill>
              </a:rPr>
              <a:t>vs Age </a:t>
            </a:r>
            <a:r>
              <a:rPr lang="en-US">
                <a:solidFill>
                  <a:schemeClr val="accent3"/>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3"/>
              </a:solidFill>
              <a:latin typeface="+mn-lt"/>
              <a:ea typeface="+mn-ea"/>
              <a:cs typeface="+mn-cs"/>
            </a:defRPr>
          </a:pPr>
          <a:endParaRPr lang="en-US"/>
        </a:p>
      </c:txPr>
    </c:title>
    <c:autoTitleDeleted val="0"/>
    <c:plotArea>
      <c:layout/>
      <c:scatterChart>
        <c:scatterStyle val="lineMarker"/>
        <c:varyColors val="0"/>
        <c:ser>
          <c:idx val="5"/>
          <c:order val="0"/>
          <c:tx>
            <c:strRef>
              <c:f>'Height Data'!$I$1</c:f>
              <c:strCache>
                <c:ptCount val="1"/>
                <c:pt idx="0">
                  <c:v>97%</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Data'!$I$2:$I$732</c:f>
              <c:numCache>
                <c:formatCode>0.00</c:formatCode>
                <c:ptCount val="731"/>
                <c:pt idx="0">
                  <c:v>53.445</c:v>
                </c:pt>
                <c:pt idx="1">
                  <c:v>53.624000000000002</c:v>
                </c:pt>
                <c:pt idx="2">
                  <c:v>53.802999999999997</c:v>
                </c:pt>
                <c:pt idx="3">
                  <c:v>53.981000000000002</c:v>
                </c:pt>
                <c:pt idx="4">
                  <c:v>54.158999999999999</c:v>
                </c:pt>
                <c:pt idx="5">
                  <c:v>54.338000000000001</c:v>
                </c:pt>
                <c:pt idx="6">
                  <c:v>54.517000000000003</c:v>
                </c:pt>
                <c:pt idx="7">
                  <c:v>54.694000000000003</c:v>
                </c:pt>
                <c:pt idx="8">
                  <c:v>54.872999999999998</c:v>
                </c:pt>
                <c:pt idx="9">
                  <c:v>55.051000000000002</c:v>
                </c:pt>
                <c:pt idx="10">
                  <c:v>55.23</c:v>
                </c:pt>
                <c:pt idx="11">
                  <c:v>55.406999999999996</c:v>
                </c:pt>
                <c:pt idx="12">
                  <c:v>55.585000000000001</c:v>
                </c:pt>
                <c:pt idx="13">
                  <c:v>55.762999999999998</c:v>
                </c:pt>
                <c:pt idx="14">
                  <c:v>55.942</c:v>
                </c:pt>
                <c:pt idx="15">
                  <c:v>56.097000000000001</c:v>
                </c:pt>
                <c:pt idx="16">
                  <c:v>56.252000000000002</c:v>
                </c:pt>
                <c:pt idx="17">
                  <c:v>56.406999999999996</c:v>
                </c:pt>
                <c:pt idx="18">
                  <c:v>56.56</c:v>
                </c:pt>
                <c:pt idx="19">
                  <c:v>56.713000000000001</c:v>
                </c:pt>
                <c:pt idx="20">
                  <c:v>56.863999999999997</c:v>
                </c:pt>
                <c:pt idx="21">
                  <c:v>57.015000000000001</c:v>
                </c:pt>
                <c:pt idx="22">
                  <c:v>57.164000000000001</c:v>
                </c:pt>
                <c:pt idx="23">
                  <c:v>57.311999999999998</c:v>
                </c:pt>
                <c:pt idx="24">
                  <c:v>57.46</c:v>
                </c:pt>
                <c:pt idx="25">
                  <c:v>57.606000000000002</c:v>
                </c:pt>
                <c:pt idx="26">
                  <c:v>57.752000000000002</c:v>
                </c:pt>
                <c:pt idx="27">
                  <c:v>57.896000000000001</c:v>
                </c:pt>
                <c:pt idx="28">
                  <c:v>58.04</c:v>
                </c:pt>
                <c:pt idx="29">
                  <c:v>58.183</c:v>
                </c:pt>
                <c:pt idx="30">
                  <c:v>58.323999999999998</c:v>
                </c:pt>
                <c:pt idx="31">
                  <c:v>58.463999999999999</c:v>
                </c:pt>
                <c:pt idx="32">
                  <c:v>58.603999999999999</c:v>
                </c:pt>
                <c:pt idx="33">
                  <c:v>58.741999999999997</c:v>
                </c:pt>
                <c:pt idx="34">
                  <c:v>58.878999999999998</c:v>
                </c:pt>
                <c:pt idx="35">
                  <c:v>59.015999999999998</c:v>
                </c:pt>
                <c:pt idx="36">
                  <c:v>59.15</c:v>
                </c:pt>
                <c:pt idx="37">
                  <c:v>59.283999999999999</c:v>
                </c:pt>
                <c:pt idx="38">
                  <c:v>59.417999999999999</c:v>
                </c:pt>
                <c:pt idx="39">
                  <c:v>59.548999999999999</c:v>
                </c:pt>
                <c:pt idx="40">
                  <c:v>59.68</c:v>
                </c:pt>
                <c:pt idx="41">
                  <c:v>59.81</c:v>
                </c:pt>
                <c:pt idx="42">
                  <c:v>59.939</c:v>
                </c:pt>
                <c:pt idx="43">
                  <c:v>60.066000000000003</c:v>
                </c:pt>
                <c:pt idx="44">
                  <c:v>60.192999999999998</c:v>
                </c:pt>
                <c:pt idx="45">
                  <c:v>60.319000000000003</c:v>
                </c:pt>
                <c:pt idx="46">
                  <c:v>60.442999999999998</c:v>
                </c:pt>
                <c:pt idx="47">
                  <c:v>60.567</c:v>
                </c:pt>
                <c:pt idx="48">
                  <c:v>60.69</c:v>
                </c:pt>
                <c:pt idx="49">
                  <c:v>60.811</c:v>
                </c:pt>
                <c:pt idx="50">
                  <c:v>60.932000000000002</c:v>
                </c:pt>
                <c:pt idx="51">
                  <c:v>61.051000000000002</c:v>
                </c:pt>
                <c:pt idx="52">
                  <c:v>61.17</c:v>
                </c:pt>
                <c:pt idx="53">
                  <c:v>61.287999999999997</c:v>
                </c:pt>
                <c:pt idx="54">
                  <c:v>61.405000000000001</c:v>
                </c:pt>
                <c:pt idx="55">
                  <c:v>61.521000000000001</c:v>
                </c:pt>
                <c:pt idx="56">
                  <c:v>61.636000000000003</c:v>
                </c:pt>
                <c:pt idx="57">
                  <c:v>61.750999999999998</c:v>
                </c:pt>
                <c:pt idx="58">
                  <c:v>61.863999999999997</c:v>
                </c:pt>
                <c:pt idx="59">
                  <c:v>61.978000000000002</c:v>
                </c:pt>
                <c:pt idx="60">
                  <c:v>62.09</c:v>
                </c:pt>
                <c:pt idx="61">
                  <c:v>62.201000000000001</c:v>
                </c:pt>
                <c:pt idx="62">
                  <c:v>62.311999999999998</c:v>
                </c:pt>
                <c:pt idx="63">
                  <c:v>62.421999999999997</c:v>
                </c:pt>
                <c:pt idx="64">
                  <c:v>62.530999999999999</c:v>
                </c:pt>
                <c:pt idx="65">
                  <c:v>62.640999999999998</c:v>
                </c:pt>
                <c:pt idx="66">
                  <c:v>62.747999999999998</c:v>
                </c:pt>
                <c:pt idx="67">
                  <c:v>62.856999999999999</c:v>
                </c:pt>
                <c:pt idx="68">
                  <c:v>62.963000000000001</c:v>
                </c:pt>
                <c:pt idx="69">
                  <c:v>63.07</c:v>
                </c:pt>
                <c:pt idx="70">
                  <c:v>63.176000000000002</c:v>
                </c:pt>
                <c:pt idx="71">
                  <c:v>63.28</c:v>
                </c:pt>
                <c:pt idx="72">
                  <c:v>63.384999999999998</c:v>
                </c:pt>
                <c:pt idx="73">
                  <c:v>63.488999999999997</c:v>
                </c:pt>
                <c:pt idx="74">
                  <c:v>63.591999999999999</c:v>
                </c:pt>
                <c:pt idx="75">
                  <c:v>63.694000000000003</c:v>
                </c:pt>
                <c:pt idx="76">
                  <c:v>63.795999999999999</c:v>
                </c:pt>
                <c:pt idx="77">
                  <c:v>63.896999999999998</c:v>
                </c:pt>
                <c:pt idx="78">
                  <c:v>63.997999999999998</c:v>
                </c:pt>
                <c:pt idx="79">
                  <c:v>64.096999999999994</c:v>
                </c:pt>
                <c:pt idx="80">
                  <c:v>64.197000000000003</c:v>
                </c:pt>
                <c:pt idx="81">
                  <c:v>64.295000000000002</c:v>
                </c:pt>
                <c:pt idx="82">
                  <c:v>64.393000000000001</c:v>
                </c:pt>
                <c:pt idx="83">
                  <c:v>64.489999999999995</c:v>
                </c:pt>
                <c:pt idx="84">
                  <c:v>64.587000000000003</c:v>
                </c:pt>
                <c:pt idx="85">
                  <c:v>64.682000000000002</c:v>
                </c:pt>
                <c:pt idx="86">
                  <c:v>64.777000000000001</c:v>
                </c:pt>
                <c:pt idx="87">
                  <c:v>64.873000000000005</c:v>
                </c:pt>
                <c:pt idx="88">
                  <c:v>64.966999999999999</c:v>
                </c:pt>
                <c:pt idx="89">
                  <c:v>65.06</c:v>
                </c:pt>
                <c:pt idx="90">
                  <c:v>65.153000000000006</c:v>
                </c:pt>
                <c:pt idx="91">
                  <c:v>65.245999999999995</c:v>
                </c:pt>
                <c:pt idx="92">
                  <c:v>65.337000000000003</c:v>
                </c:pt>
                <c:pt idx="93">
                  <c:v>65.427999999999997</c:v>
                </c:pt>
                <c:pt idx="94">
                  <c:v>65.519000000000005</c:v>
                </c:pt>
                <c:pt idx="95">
                  <c:v>65.608000000000004</c:v>
                </c:pt>
                <c:pt idx="96">
                  <c:v>65.697999999999993</c:v>
                </c:pt>
                <c:pt idx="97">
                  <c:v>65.786000000000001</c:v>
                </c:pt>
                <c:pt idx="98">
                  <c:v>65.875</c:v>
                </c:pt>
                <c:pt idx="99">
                  <c:v>65.962000000000003</c:v>
                </c:pt>
                <c:pt idx="100">
                  <c:v>66.049000000000007</c:v>
                </c:pt>
                <c:pt idx="101">
                  <c:v>66.135000000000005</c:v>
                </c:pt>
                <c:pt idx="102">
                  <c:v>66.221000000000004</c:v>
                </c:pt>
                <c:pt idx="103">
                  <c:v>66.305000000000007</c:v>
                </c:pt>
                <c:pt idx="104">
                  <c:v>66.39</c:v>
                </c:pt>
                <c:pt idx="105">
                  <c:v>66.474999999999994</c:v>
                </c:pt>
                <c:pt idx="106">
                  <c:v>66.557000000000002</c:v>
                </c:pt>
                <c:pt idx="107">
                  <c:v>66.641000000000005</c:v>
                </c:pt>
                <c:pt idx="108">
                  <c:v>66.722999999999999</c:v>
                </c:pt>
                <c:pt idx="109">
                  <c:v>66.804000000000002</c:v>
                </c:pt>
                <c:pt idx="110">
                  <c:v>66.885999999999996</c:v>
                </c:pt>
                <c:pt idx="111">
                  <c:v>66.966999999999999</c:v>
                </c:pt>
                <c:pt idx="112">
                  <c:v>67.046999999999997</c:v>
                </c:pt>
                <c:pt idx="113">
                  <c:v>67.126999999999995</c:v>
                </c:pt>
                <c:pt idx="114">
                  <c:v>67.204999999999998</c:v>
                </c:pt>
                <c:pt idx="115">
                  <c:v>67.283000000000001</c:v>
                </c:pt>
                <c:pt idx="116">
                  <c:v>67.361999999999995</c:v>
                </c:pt>
                <c:pt idx="117">
                  <c:v>67.438999999999993</c:v>
                </c:pt>
                <c:pt idx="118">
                  <c:v>67.516000000000005</c:v>
                </c:pt>
                <c:pt idx="119">
                  <c:v>67.593000000000004</c:v>
                </c:pt>
                <c:pt idx="120">
                  <c:v>67.668000000000006</c:v>
                </c:pt>
                <c:pt idx="121">
                  <c:v>67.744</c:v>
                </c:pt>
                <c:pt idx="122">
                  <c:v>67.819000000000003</c:v>
                </c:pt>
                <c:pt idx="123">
                  <c:v>67.893000000000001</c:v>
                </c:pt>
                <c:pt idx="124">
                  <c:v>67.966999999999999</c:v>
                </c:pt>
                <c:pt idx="125">
                  <c:v>68.040000000000006</c:v>
                </c:pt>
                <c:pt idx="126">
                  <c:v>68.113</c:v>
                </c:pt>
                <c:pt idx="127">
                  <c:v>68.185000000000002</c:v>
                </c:pt>
                <c:pt idx="128">
                  <c:v>68.257000000000005</c:v>
                </c:pt>
                <c:pt idx="129">
                  <c:v>68.328999999999994</c:v>
                </c:pt>
                <c:pt idx="130">
                  <c:v>68.400000000000006</c:v>
                </c:pt>
                <c:pt idx="131">
                  <c:v>68.47</c:v>
                </c:pt>
                <c:pt idx="132">
                  <c:v>68.540999999999997</c:v>
                </c:pt>
                <c:pt idx="133">
                  <c:v>68.611000000000004</c:v>
                </c:pt>
                <c:pt idx="134">
                  <c:v>68.680000000000007</c:v>
                </c:pt>
                <c:pt idx="135">
                  <c:v>68.748000000000005</c:v>
                </c:pt>
                <c:pt idx="136">
                  <c:v>68.816999999999993</c:v>
                </c:pt>
                <c:pt idx="137">
                  <c:v>68.885999999999996</c:v>
                </c:pt>
                <c:pt idx="138">
                  <c:v>68.953000000000003</c:v>
                </c:pt>
                <c:pt idx="139">
                  <c:v>69.02</c:v>
                </c:pt>
                <c:pt idx="140">
                  <c:v>69.087000000000003</c:v>
                </c:pt>
                <c:pt idx="141">
                  <c:v>69.153999999999996</c:v>
                </c:pt>
                <c:pt idx="142">
                  <c:v>69.22</c:v>
                </c:pt>
                <c:pt idx="143">
                  <c:v>69.284999999999997</c:v>
                </c:pt>
                <c:pt idx="144">
                  <c:v>69.350999999999999</c:v>
                </c:pt>
                <c:pt idx="145">
                  <c:v>69.415999999999997</c:v>
                </c:pt>
                <c:pt idx="146">
                  <c:v>69.480999999999995</c:v>
                </c:pt>
                <c:pt idx="147">
                  <c:v>69.545000000000002</c:v>
                </c:pt>
                <c:pt idx="148">
                  <c:v>69.608999999999995</c:v>
                </c:pt>
                <c:pt idx="149">
                  <c:v>69.673000000000002</c:v>
                </c:pt>
                <c:pt idx="150">
                  <c:v>69.736000000000004</c:v>
                </c:pt>
                <c:pt idx="151">
                  <c:v>69.8</c:v>
                </c:pt>
                <c:pt idx="152">
                  <c:v>69.861999999999995</c:v>
                </c:pt>
                <c:pt idx="153">
                  <c:v>69.924999999999997</c:v>
                </c:pt>
                <c:pt idx="154">
                  <c:v>69.986000000000004</c:v>
                </c:pt>
                <c:pt idx="155">
                  <c:v>70.049000000000007</c:v>
                </c:pt>
                <c:pt idx="156">
                  <c:v>70.108999999999995</c:v>
                </c:pt>
                <c:pt idx="157">
                  <c:v>70.171000000000006</c:v>
                </c:pt>
                <c:pt idx="158">
                  <c:v>70.233000000000004</c:v>
                </c:pt>
                <c:pt idx="159">
                  <c:v>70.292000000000002</c:v>
                </c:pt>
                <c:pt idx="160">
                  <c:v>70.352999999999994</c:v>
                </c:pt>
                <c:pt idx="161">
                  <c:v>70.412000000000006</c:v>
                </c:pt>
                <c:pt idx="162">
                  <c:v>70.471999999999994</c:v>
                </c:pt>
                <c:pt idx="163">
                  <c:v>70.531999999999996</c:v>
                </c:pt>
                <c:pt idx="164">
                  <c:v>70.59</c:v>
                </c:pt>
                <c:pt idx="165">
                  <c:v>70.650000000000006</c:v>
                </c:pt>
                <c:pt idx="166">
                  <c:v>70.709000000000003</c:v>
                </c:pt>
                <c:pt idx="167">
                  <c:v>70.766000000000005</c:v>
                </c:pt>
                <c:pt idx="168">
                  <c:v>70.825000000000003</c:v>
                </c:pt>
                <c:pt idx="169">
                  <c:v>70.882999999999996</c:v>
                </c:pt>
                <c:pt idx="170">
                  <c:v>70.941000000000003</c:v>
                </c:pt>
                <c:pt idx="171">
                  <c:v>70.998999999999995</c:v>
                </c:pt>
                <c:pt idx="172">
                  <c:v>71.055000000000007</c:v>
                </c:pt>
                <c:pt idx="173">
                  <c:v>71.111999999999995</c:v>
                </c:pt>
                <c:pt idx="174">
                  <c:v>71.168999999999997</c:v>
                </c:pt>
                <c:pt idx="175">
                  <c:v>71.225999999999999</c:v>
                </c:pt>
                <c:pt idx="176">
                  <c:v>71.281999999999996</c:v>
                </c:pt>
                <c:pt idx="177">
                  <c:v>71.337000000000003</c:v>
                </c:pt>
                <c:pt idx="178">
                  <c:v>71.393000000000001</c:v>
                </c:pt>
                <c:pt idx="179">
                  <c:v>71.448999999999998</c:v>
                </c:pt>
                <c:pt idx="180">
                  <c:v>71.504999999999995</c:v>
                </c:pt>
                <c:pt idx="181">
                  <c:v>71.56</c:v>
                </c:pt>
                <c:pt idx="182">
                  <c:v>71.614999999999995</c:v>
                </c:pt>
                <c:pt idx="183">
                  <c:v>71.67</c:v>
                </c:pt>
                <c:pt idx="184">
                  <c:v>71.724999999999994</c:v>
                </c:pt>
                <c:pt idx="185">
                  <c:v>71.778999999999996</c:v>
                </c:pt>
                <c:pt idx="186">
                  <c:v>71.834000000000003</c:v>
                </c:pt>
                <c:pt idx="187">
                  <c:v>71.888000000000005</c:v>
                </c:pt>
                <c:pt idx="188">
                  <c:v>71.941999999999993</c:v>
                </c:pt>
                <c:pt idx="189">
                  <c:v>71.995999999999995</c:v>
                </c:pt>
                <c:pt idx="190">
                  <c:v>72.05</c:v>
                </c:pt>
                <c:pt idx="191">
                  <c:v>72.102999999999994</c:v>
                </c:pt>
                <c:pt idx="192">
                  <c:v>72.156000000000006</c:v>
                </c:pt>
                <c:pt idx="193">
                  <c:v>72.209999999999994</c:v>
                </c:pt>
                <c:pt idx="194">
                  <c:v>72.262</c:v>
                </c:pt>
                <c:pt idx="195">
                  <c:v>72.314999999999998</c:v>
                </c:pt>
                <c:pt idx="196">
                  <c:v>72.367999999999995</c:v>
                </c:pt>
                <c:pt idx="197">
                  <c:v>72.421999999999997</c:v>
                </c:pt>
                <c:pt idx="198">
                  <c:v>72.474000000000004</c:v>
                </c:pt>
                <c:pt idx="199">
                  <c:v>72.525999999999996</c:v>
                </c:pt>
                <c:pt idx="200">
                  <c:v>72.578000000000003</c:v>
                </c:pt>
                <c:pt idx="201">
                  <c:v>72.63</c:v>
                </c:pt>
                <c:pt idx="202">
                  <c:v>72.680999999999997</c:v>
                </c:pt>
                <c:pt idx="203">
                  <c:v>72.733999999999995</c:v>
                </c:pt>
                <c:pt idx="204">
                  <c:v>72.786000000000001</c:v>
                </c:pt>
                <c:pt idx="205">
                  <c:v>72.837000000000003</c:v>
                </c:pt>
                <c:pt idx="206">
                  <c:v>72.888000000000005</c:v>
                </c:pt>
                <c:pt idx="207">
                  <c:v>72.94</c:v>
                </c:pt>
                <c:pt idx="208">
                  <c:v>72.991</c:v>
                </c:pt>
                <c:pt idx="209">
                  <c:v>73.042000000000002</c:v>
                </c:pt>
                <c:pt idx="210">
                  <c:v>73.091999999999999</c:v>
                </c:pt>
                <c:pt idx="211">
                  <c:v>73.144000000000005</c:v>
                </c:pt>
                <c:pt idx="212">
                  <c:v>73.194000000000003</c:v>
                </c:pt>
                <c:pt idx="213">
                  <c:v>73.245000000000005</c:v>
                </c:pt>
                <c:pt idx="214">
                  <c:v>73.296000000000006</c:v>
                </c:pt>
                <c:pt idx="215">
                  <c:v>73.346000000000004</c:v>
                </c:pt>
                <c:pt idx="216">
                  <c:v>73.396000000000001</c:v>
                </c:pt>
                <c:pt idx="217">
                  <c:v>73.447000000000003</c:v>
                </c:pt>
                <c:pt idx="218">
                  <c:v>73.497</c:v>
                </c:pt>
                <c:pt idx="219">
                  <c:v>73.546999999999997</c:v>
                </c:pt>
                <c:pt idx="220">
                  <c:v>73.596999999999994</c:v>
                </c:pt>
                <c:pt idx="221">
                  <c:v>73.646000000000001</c:v>
                </c:pt>
                <c:pt idx="222">
                  <c:v>73.697000000000003</c:v>
                </c:pt>
                <c:pt idx="223">
                  <c:v>73.745999999999995</c:v>
                </c:pt>
                <c:pt idx="224">
                  <c:v>73.796000000000006</c:v>
                </c:pt>
                <c:pt idx="225">
                  <c:v>73.844999999999999</c:v>
                </c:pt>
                <c:pt idx="226">
                  <c:v>73.894999999999996</c:v>
                </c:pt>
                <c:pt idx="227">
                  <c:v>73.944000000000003</c:v>
                </c:pt>
                <c:pt idx="228">
                  <c:v>73.994</c:v>
                </c:pt>
                <c:pt idx="229">
                  <c:v>74.042000000000002</c:v>
                </c:pt>
                <c:pt idx="230">
                  <c:v>74.091999999999999</c:v>
                </c:pt>
                <c:pt idx="231">
                  <c:v>74.14</c:v>
                </c:pt>
                <c:pt idx="232">
                  <c:v>74.19</c:v>
                </c:pt>
                <c:pt idx="233">
                  <c:v>74.238</c:v>
                </c:pt>
                <c:pt idx="234">
                  <c:v>74.287000000000006</c:v>
                </c:pt>
                <c:pt idx="235">
                  <c:v>74.334999999999994</c:v>
                </c:pt>
                <c:pt idx="236">
                  <c:v>74.385000000000005</c:v>
                </c:pt>
                <c:pt idx="237">
                  <c:v>74.433000000000007</c:v>
                </c:pt>
                <c:pt idx="238">
                  <c:v>74.481999999999999</c:v>
                </c:pt>
                <c:pt idx="239">
                  <c:v>74.531000000000006</c:v>
                </c:pt>
                <c:pt idx="240">
                  <c:v>74.578000000000003</c:v>
                </c:pt>
                <c:pt idx="241">
                  <c:v>74.626999999999995</c:v>
                </c:pt>
                <c:pt idx="242">
                  <c:v>74.676000000000002</c:v>
                </c:pt>
                <c:pt idx="243">
                  <c:v>74.722999999999999</c:v>
                </c:pt>
                <c:pt idx="244">
                  <c:v>74.772000000000006</c:v>
                </c:pt>
                <c:pt idx="245">
                  <c:v>74.819000000000003</c:v>
                </c:pt>
                <c:pt idx="246">
                  <c:v>74.867999999999995</c:v>
                </c:pt>
                <c:pt idx="247">
                  <c:v>74.915999999999997</c:v>
                </c:pt>
                <c:pt idx="248">
                  <c:v>74.962999999999994</c:v>
                </c:pt>
                <c:pt idx="249">
                  <c:v>75.010999999999996</c:v>
                </c:pt>
                <c:pt idx="250">
                  <c:v>75.06</c:v>
                </c:pt>
                <c:pt idx="251">
                  <c:v>75.108000000000004</c:v>
                </c:pt>
                <c:pt idx="252">
                  <c:v>75.155000000000001</c:v>
                </c:pt>
                <c:pt idx="253">
                  <c:v>75.203000000000003</c:v>
                </c:pt>
                <c:pt idx="254">
                  <c:v>75.251000000000005</c:v>
                </c:pt>
                <c:pt idx="255">
                  <c:v>75.298000000000002</c:v>
                </c:pt>
                <c:pt idx="256">
                  <c:v>75.344999999999999</c:v>
                </c:pt>
                <c:pt idx="257">
                  <c:v>75.393000000000001</c:v>
                </c:pt>
                <c:pt idx="258">
                  <c:v>75.44</c:v>
                </c:pt>
                <c:pt idx="259">
                  <c:v>75.488</c:v>
                </c:pt>
                <c:pt idx="260">
                  <c:v>75.534000000000006</c:v>
                </c:pt>
                <c:pt idx="261">
                  <c:v>75.581999999999994</c:v>
                </c:pt>
                <c:pt idx="262">
                  <c:v>75.629000000000005</c:v>
                </c:pt>
                <c:pt idx="263">
                  <c:v>75.677000000000007</c:v>
                </c:pt>
                <c:pt idx="264">
                  <c:v>75.724000000000004</c:v>
                </c:pt>
                <c:pt idx="265">
                  <c:v>75.77</c:v>
                </c:pt>
                <c:pt idx="266">
                  <c:v>75.816999999999993</c:v>
                </c:pt>
                <c:pt idx="267">
                  <c:v>75.864000000000004</c:v>
                </c:pt>
                <c:pt idx="268">
                  <c:v>75.911000000000001</c:v>
                </c:pt>
                <c:pt idx="269">
                  <c:v>75.957999999999998</c:v>
                </c:pt>
                <c:pt idx="270">
                  <c:v>76.004999999999995</c:v>
                </c:pt>
                <c:pt idx="271">
                  <c:v>76.052000000000007</c:v>
                </c:pt>
                <c:pt idx="272">
                  <c:v>76.099000000000004</c:v>
                </c:pt>
                <c:pt idx="273">
                  <c:v>76.144000000000005</c:v>
                </c:pt>
                <c:pt idx="274">
                  <c:v>76.191000000000003</c:v>
                </c:pt>
                <c:pt idx="275">
                  <c:v>76.236999999999995</c:v>
                </c:pt>
                <c:pt idx="276">
                  <c:v>76.284000000000006</c:v>
                </c:pt>
                <c:pt idx="277">
                  <c:v>76.33</c:v>
                </c:pt>
                <c:pt idx="278">
                  <c:v>76.376999999999995</c:v>
                </c:pt>
                <c:pt idx="279">
                  <c:v>76.423000000000002</c:v>
                </c:pt>
                <c:pt idx="280">
                  <c:v>76.468999999999994</c:v>
                </c:pt>
                <c:pt idx="281">
                  <c:v>76.516000000000005</c:v>
                </c:pt>
                <c:pt idx="282">
                  <c:v>76.561999999999998</c:v>
                </c:pt>
                <c:pt idx="283">
                  <c:v>76.608000000000004</c:v>
                </c:pt>
                <c:pt idx="284">
                  <c:v>76.653999999999996</c:v>
                </c:pt>
                <c:pt idx="285">
                  <c:v>76.7</c:v>
                </c:pt>
                <c:pt idx="286">
                  <c:v>76.745999999999995</c:v>
                </c:pt>
                <c:pt idx="287">
                  <c:v>76.792000000000002</c:v>
                </c:pt>
                <c:pt idx="288">
                  <c:v>76.837000000000003</c:v>
                </c:pt>
                <c:pt idx="289">
                  <c:v>76.882999999999996</c:v>
                </c:pt>
                <c:pt idx="290">
                  <c:v>76.929000000000002</c:v>
                </c:pt>
                <c:pt idx="291">
                  <c:v>76.974000000000004</c:v>
                </c:pt>
                <c:pt idx="292">
                  <c:v>77.02</c:v>
                </c:pt>
                <c:pt idx="293">
                  <c:v>77.064999999999998</c:v>
                </c:pt>
                <c:pt idx="294">
                  <c:v>77.11</c:v>
                </c:pt>
                <c:pt idx="295">
                  <c:v>77.156000000000006</c:v>
                </c:pt>
                <c:pt idx="296">
                  <c:v>77.200999999999993</c:v>
                </c:pt>
                <c:pt idx="297">
                  <c:v>77.245999999999995</c:v>
                </c:pt>
                <c:pt idx="298">
                  <c:v>77.290999999999997</c:v>
                </c:pt>
                <c:pt idx="299">
                  <c:v>77.337999999999994</c:v>
                </c:pt>
                <c:pt idx="300">
                  <c:v>77.382999999999996</c:v>
                </c:pt>
                <c:pt idx="301">
                  <c:v>77.427000000000007</c:v>
                </c:pt>
                <c:pt idx="302">
                  <c:v>77.471999999999994</c:v>
                </c:pt>
                <c:pt idx="303">
                  <c:v>77.516999999999996</c:v>
                </c:pt>
                <c:pt idx="304">
                  <c:v>77.561999999999998</c:v>
                </c:pt>
                <c:pt idx="305">
                  <c:v>77.605999999999995</c:v>
                </c:pt>
                <c:pt idx="306">
                  <c:v>77.650999999999996</c:v>
                </c:pt>
                <c:pt idx="307">
                  <c:v>77.697000000000003</c:v>
                </c:pt>
                <c:pt idx="308">
                  <c:v>77.741</c:v>
                </c:pt>
                <c:pt idx="309">
                  <c:v>77.786000000000001</c:v>
                </c:pt>
                <c:pt idx="310">
                  <c:v>77.83</c:v>
                </c:pt>
                <c:pt idx="311">
                  <c:v>77.875</c:v>
                </c:pt>
                <c:pt idx="312">
                  <c:v>77.918999999999997</c:v>
                </c:pt>
                <c:pt idx="313">
                  <c:v>77.963999999999999</c:v>
                </c:pt>
                <c:pt idx="314">
                  <c:v>78.007999999999996</c:v>
                </c:pt>
                <c:pt idx="315">
                  <c:v>78.052000000000007</c:v>
                </c:pt>
                <c:pt idx="316">
                  <c:v>78.096000000000004</c:v>
                </c:pt>
                <c:pt idx="317">
                  <c:v>78.14</c:v>
                </c:pt>
                <c:pt idx="318">
                  <c:v>78.186000000000007</c:v>
                </c:pt>
                <c:pt idx="319">
                  <c:v>78.228999999999999</c:v>
                </c:pt>
                <c:pt idx="320">
                  <c:v>78.272999999999996</c:v>
                </c:pt>
                <c:pt idx="321">
                  <c:v>78.316999999999993</c:v>
                </c:pt>
                <c:pt idx="322">
                  <c:v>78.361999999999995</c:v>
                </c:pt>
                <c:pt idx="323">
                  <c:v>78.405000000000001</c:v>
                </c:pt>
                <c:pt idx="324">
                  <c:v>78.448999999999998</c:v>
                </c:pt>
                <c:pt idx="325">
                  <c:v>78.492000000000004</c:v>
                </c:pt>
                <c:pt idx="326">
                  <c:v>78.537000000000006</c:v>
                </c:pt>
                <c:pt idx="327">
                  <c:v>78.58</c:v>
                </c:pt>
                <c:pt idx="328">
                  <c:v>78.623999999999995</c:v>
                </c:pt>
                <c:pt idx="329">
                  <c:v>78.668000000000006</c:v>
                </c:pt>
                <c:pt idx="330">
                  <c:v>78.710999999999999</c:v>
                </c:pt>
                <c:pt idx="331">
                  <c:v>78.754999999999995</c:v>
                </c:pt>
                <c:pt idx="332">
                  <c:v>78.798000000000002</c:v>
                </c:pt>
                <c:pt idx="333">
                  <c:v>78.841999999999999</c:v>
                </c:pt>
                <c:pt idx="334">
                  <c:v>78.885000000000005</c:v>
                </c:pt>
                <c:pt idx="335">
                  <c:v>78.927999999999997</c:v>
                </c:pt>
                <c:pt idx="336">
                  <c:v>78.971999999999994</c:v>
                </c:pt>
                <c:pt idx="337">
                  <c:v>79.015000000000001</c:v>
                </c:pt>
                <c:pt idx="338">
                  <c:v>79.058000000000007</c:v>
                </c:pt>
                <c:pt idx="339">
                  <c:v>79.102000000000004</c:v>
                </c:pt>
                <c:pt idx="340">
                  <c:v>79.144000000000005</c:v>
                </c:pt>
                <c:pt idx="341">
                  <c:v>79.186999999999998</c:v>
                </c:pt>
                <c:pt idx="342">
                  <c:v>79.230999999999995</c:v>
                </c:pt>
                <c:pt idx="343">
                  <c:v>79.272999999999996</c:v>
                </c:pt>
                <c:pt idx="344">
                  <c:v>79.316000000000003</c:v>
                </c:pt>
                <c:pt idx="345">
                  <c:v>79.358999999999995</c:v>
                </c:pt>
                <c:pt idx="346">
                  <c:v>79.402000000000001</c:v>
                </c:pt>
                <c:pt idx="347">
                  <c:v>79.444999999999993</c:v>
                </c:pt>
                <c:pt idx="348">
                  <c:v>79.486999999999995</c:v>
                </c:pt>
                <c:pt idx="349">
                  <c:v>79.53</c:v>
                </c:pt>
                <c:pt idx="350">
                  <c:v>79.572999999999993</c:v>
                </c:pt>
                <c:pt idx="351">
                  <c:v>79.614999999999995</c:v>
                </c:pt>
                <c:pt idx="352">
                  <c:v>79.659000000000006</c:v>
                </c:pt>
                <c:pt idx="353">
                  <c:v>79.700999999999993</c:v>
                </c:pt>
                <c:pt idx="354">
                  <c:v>79.742999999999995</c:v>
                </c:pt>
                <c:pt idx="355">
                  <c:v>79.786000000000001</c:v>
                </c:pt>
                <c:pt idx="356">
                  <c:v>79.828000000000003</c:v>
                </c:pt>
                <c:pt idx="357">
                  <c:v>79.870999999999995</c:v>
                </c:pt>
                <c:pt idx="358">
                  <c:v>79.912999999999997</c:v>
                </c:pt>
                <c:pt idx="359">
                  <c:v>79.956000000000003</c:v>
                </c:pt>
                <c:pt idx="360">
                  <c:v>79.997</c:v>
                </c:pt>
                <c:pt idx="361">
                  <c:v>80.040000000000006</c:v>
                </c:pt>
                <c:pt idx="362">
                  <c:v>80.081999999999994</c:v>
                </c:pt>
                <c:pt idx="363">
                  <c:v>80.123000000000005</c:v>
                </c:pt>
                <c:pt idx="364">
                  <c:v>80.165999999999997</c:v>
                </c:pt>
                <c:pt idx="365">
                  <c:v>80.207999999999998</c:v>
                </c:pt>
                <c:pt idx="366">
                  <c:v>80.25</c:v>
                </c:pt>
                <c:pt idx="367">
                  <c:v>80.292000000000002</c:v>
                </c:pt>
                <c:pt idx="368">
                  <c:v>80.334999999999994</c:v>
                </c:pt>
                <c:pt idx="369">
                  <c:v>80.376000000000005</c:v>
                </c:pt>
                <c:pt idx="370">
                  <c:v>80.418000000000006</c:v>
                </c:pt>
                <c:pt idx="371">
                  <c:v>80.459999999999994</c:v>
                </c:pt>
                <c:pt idx="372">
                  <c:v>80.501999999999995</c:v>
                </c:pt>
                <c:pt idx="373">
                  <c:v>80.543000000000006</c:v>
                </c:pt>
                <c:pt idx="374">
                  <c:v>80.585999999999999</c:v>
                </c:pt>
                <c:pt idx="375">
                  <c:v>80.626999999999995</c:v>
                </c:pt>
                <c:pt idx="376">
                  <c:v>80.668999999999997</c:v>
                </c:pt>
                <c:pt idx="377">
                  <c:v>80.709999999999994</c:v>
                </c:pt>
                <c:pt idx="378">
                  <c:v>80.751999999999995</c:v>
                </c:pt>
                <c:pt idx="379">
                  <c:v>80.793000000000006</c:v>
                </c:pt>
                <c:pt idx="380">
                  <c:v>80.834999999999994</c:v>
                </c:pt>
                <c:pt idx="381">
                  <c:v>80.876999999999995</c:v>
                </c:pt>
                <c:pt idx="382">
                  <c:v>80.918000000000006</c:v>
                </c:pt>
                <c:pt idx="383">
                  <c:v>80.959999999999994</c:v>
                </c:pt>
                <c:pt idx="384">
                  <c:v>81</c:v>
                </c:pt>
                <c:pt idx="385">
                  <c:v>81.042000000000002</c:v>
                </c:pt>
                <c:pt idx="386">
                  <c:v>81.082999999999998</c:v>
                </c:pt>
                <c:pt idx="387">
                  <c:v>81.125</c:v>
                </c:pt>
                <c:pt idx="388">
                  <c:v>81.165000000000006</c:v>
                </c:pt>
                <c:pt idx="389">
                  <c:v>81.206999999999994</c:v>
                </c:pt>
                <c:pt idx="390">
                  <c:v>81.248999999999995</c:v>
                </c:pt>
                <c:pt idx="391">
                  <c:v>81.289000000000001</c:v>
                </c:pt>
                <c:pt idx="392">
                  <c:v>81.331000000000003</c:v>
                </c:pt>
                <c:pt idx="393">
                  <c:v>81.370999999999995</c:v>
                </c:pt>
                <c:pt idx="394">
                  <c:v>81.412000000000006</c:v>
                </c:pt>
                <c:pt idx="395">
                  <c:v>81.453999999999994</c:v>
                </c:pt>
                <c:pt idx="396">
                  <c:v>81.494</c:v>
                </c:pt>
                <c:pt idx="397">
                  <c:v>81.534999999999997</c:v>
                </c:pt>
                <c:pt idx="398">
                  <c:v>81.575000000000003</c:v>
                </c:pt>
                <c:pt idx="399">
                  <c:v>81.617000000000004</c:v>
                </c:pt>
                <c:pt idx="400">
                  <c:v>81.658000000000001</c:v>
                </c:pt>
                <c:pt idx="401">
                  <c:v>81.697999999999993</c:v>
                </c:pt>
                <c:pt idx="402">
                  <c:v>81.739000000000004</c:v>
                </c:pt>
                <c:pt idx="403">
                  <c:v>81.78</c:v>
                </c:pt>
                <c:pt idx="404">
                  <c:v>81.819999999999993</c:v>
                </c:pt>
                <c:pt idx="405">
                  <c:v>81.861000000000004</c:v>
                </c:pt>
                <c:pt idx="406">
                  <c:v>81.900999999999996</c:v>
                </c:pt>
                <c:pt idx="407">
                  <c:v>81.941999999999993</c:v>
                </c:pt>
                <c:pt idx="408">
                  <c:v>81.983000000000004</c:v>
                </c:pt>
                <c:pt idx="409">
                  <c:v>82.022000000000006</c:v>
                </c:pt>
                <c:pt idx="410">
                  <c:v>82.063000000000002</c:v>
                </c:pt>
                <c:pt idx="411">
                  <c:v>82.103999999999999</c:v>
                </c:pt>
                <c:pt idx="412">
                  <c:v>82.143000000000001</c:v>
                </c:pt>
                <c:pt idx="413">
                  <c:v>82.183999999999997</c:v>
                </c:pt>
                <c:pt idx="414">
                  <c:v>82.224999999999994</c:v>
                </c:pt>
                <c:pt idx="415">
                  <c:v>82.263999999999996</c:v>
                </c:pt>
                <c:pt idx="416">
                  <c:v>82.304000000000002</c:v>
                </c:pt>
                <c:pt idx="417">
                  <c:v>82.344999999999999</c:v>
                </c:pt>
                <c:pt idx="418">
                  <c:v>82.384</c:v>
                </c:pt>
                <c:pt idx="419">
                  <c:v>82.424999999999997</c:v>
                </c:pt>
                <c:pt idx="420">
                  <c:v>82.465000000000003</c:v>
                </c:pt>
                <c:pt idx="421">
                  <c:v>82.504000000000005</c:v>
                </c:pt>
                <c:pt idx="422">
                  <c:v>82.543999999999997</c:v>
                </c:pt>
                <c:pt idx="423">
                  <c:v>82.584999999999994</c:v>
                </c:pt>
                <c:pt idx="424">
                  <c:v>82.623999999999995</c:v>
                </c:pt>
                <c:pt idx="425">
                  <c:v>82.664000000000001</c:v>
                </c:pt>
                <c:pt idx="426">
                  <c:v>82.703999999999994</c:v>
                </c:pt>
                <c:pt idx="427">
                  <c:v>82.744</c:v>
                </c:pt>
                <c:pt idx="428">
                  <c:v>82.783000000000001</c:v>
                </c:pt>
                <c:pt idx="429">
                  <c:v>82.822999999999993</c:v>
                </c:pt>
                <c:pt idx="430">
                  <c:v>82.863</c:v>
                </c:pt>
                <c:pt idx="431">
                  <c:v>82.902000000000001</c:v>
                </c:pt>
                <c:pt idx="432">
                  <c:v>82.941999999999993</c:v>
                </c:pt>
                <c:pt idx="433">
                  <c:v>82.981999999999999</c:v>
                </c:pt>
                <c:pt idx="434">
                  <c:v>83.022000000000006</c:v>
                </c:pt>
                <c:pt idx="435">
                  <c:v>83.06</c:v>
                </c:pt>
                <c:pt idx="436">
                  <c:v>83.1</c:v>
                </c:pt>
                <c:pt idx="437">
                  <c:v>83.14</c:v>
                </c:pt>
                <c:pt idx="438">
                  <c:v>83.18</c:v>
                </c:pt>
                <c:pt idx="439">
                  <c:v>83.218000000000004</c:v>
                </c:pt>
                <c:pt idx="440">
                  <c:v>83.257999999999996</c:v>
                </c:pt>
                <c:pt idx="441">
                  <c:v>83.296999999999997</c:v>
                </c:pt>
                <c:pt idx="442">
                  <c:v>83.337000000000003</c:v>
                </c:pt>
                <c:pt idx="443">
                  <c:v>83.375</c:v>
                </c:pt>
                <c:pt idx="444">
                  <c:v>83.414000000000001</c:v>
                </c:pt>
                <c:pt idx="445">
                  <c:v>83.453999999999994</c:v>
                </c:pt>
                <c:pt idx="446">
                  <c:v>83.494</c:v>
                </c:pt>
                <c:pt idx="447">
                  <c:v>83.531999999999996</c:v>
                </c:pt>
                <c:pt idx="448">
                  <c:v>83.570999999999998</c:v>
                </c:pt>
                <c:pt idx="449">
                  <c:v>83.61</c:v>
                </c:pt>
                <c:pt idx="450">
                  <c:v>83.65</c:v>
                </c:pt>
                <c:pt idx="451">
                  <c:v>83.688000000000002</c:v>
                </c:pt>
                <c:pt idx="452">
                  <c:v>83.727000000000004</c:v>
                </c:pt>
                <c:pt idx="453">
                  <c:v>83.766000000000005</c:v>
                </c:pt>
                <c:pt idx="454">
                  <c:v>83.805000000000007</c:v>
                </c:pt>
                <c:pt idx="455">
                  <c:v>83.843999999999994</c:v>
                </c:pt>
                <c:pt idx="456">
                  <c:v>83.882000000000005</c:v>
                </c:pt>
                <c:pt idx="457">
                  <c:v>83.921000000000006</c:v>
                </c:pt>
                <c:pt idx="458">
                  <c:v>83.96</c:v>
                </c:pt>
                <c:pt idx="459">
                  <c:v>83.998999999999995</c:v>
                </c:pt>
                <c:pt idx="460">
                  <c:v>84.037999999999997</c:v>
                </c:pt>
                <c:pt idx="461">
                  <c:v>84.075999999999993</c:v>
                </c:pt>
                <c:pt idx="462">
                  <c:v>84.114999999999995</c:v>
                </c:pt>
                <c:pt idx="463">
                  <c:v>84.153999999999996</c:v>
                </c:pt>
                <c:pt idx="464">
                  <c:v>84.192999999999998</c:v>
                </c:pt>
                <c:pt idx="465">
                  <c:v>84.230999999999995</c:v>
                </c:pt>
                <c:pt idx="466">
                  <c:v>84.269000000000005</c:v>
                </c:pt>
                <c:pt idx="467">
                  <c:v>84.308000000000007</c:v>
                </c:pt>
                <c:pt idx="468">
                  <c:v>84.346000000000004</c:v>
                </c:pt>
                <c:pt idx="469">
                  <c:v>84.385000000000005</c:v>
                </c:pt>
                <c:pt idx="470">
                  <c:v>84.424000000000007</c:v>
                </c:pt>
                <c:pt idx="471">
                  <c:v>84.462000000000003</c:v>
                </c:pt>
                <c:pt idx="472">
                  <c:v>84.498999999999995</c:v>
                </c:pt>
                <c:pt idx="473">
                  <c:v>84.537999999999997</c:v>
                </c:pt>
                <c:pt idx="474">
                  <c:v>84.576999999999998</c:v>
                </c:pt>
                <c:pt idx="475">
                  <c:v>84.614999999999995</c:v>
                </c:pt>
                <c:pt idx="476">
                  <c:v>84.653999999999996</c:v>
                </c:pt>
                <c:pt idx="477">
                  <c:v>84.691999999999993</c:v>
                </c:pt>
                <c:pt idx="478">
                  <c:v>84.728999999999999</c:v>
                </c:pt>
                <c:pt idx="479">
                  <c:v>84.768000000000001</c:v>
                </c:pt>
                <c:pt idx="480">
                  <c:v>84.805999999999997</c:v>
                </c:pt>
                <c:pt idx="481">
                  <c:v>84.843999999999994</c:v>
                </c:pt>
                <c:pt idx="482">
                  <c:v>84.882999999999996</c:v>
                </c:pt>
                <c:pt idx="483">
                  <c:v>84.921000000000006</c:v>
                </c:pt>
                <c:pt idx="484">
                  <c:v>84.959000000000003</c:v>
                </c:pt>
                <c:pt idx="485">
                  <c:v>84.995999999999995</c:v>
                </c:pt>
                <c:pt idx="486">
                  <c:v>85.034000000000006</c:v>
                </c:pt>
                <c:pt idx="487">
                  <c:v>85.072000000000003</c:v>
                </c:pt>
                <c:pt idx="488">
                  <c:v>85.11</c:v>
                </c:pt>
                <c:pt idx="489">
                  <c:v>85.147999999999996</c:v>
                </c:pt>
                <c:pt idx="490">
                  <c:v>85.186000000000007</c:v>
                </c:pt>
                <c:pt idx="491">
                  <c:v>85.224000000000004</c:v>
                </c:pt>
                <c:pt idx="492">
                  <c:v>85.260999999999996</c:v>
                </c:pt>
                <c:pt idx="493">
                  <c:v>85.299000000000007</c:v>
                </c:pt>
                <c:pt idx="494">
                  <c:v>85.337000000000003</c:v>
                </c:pt>
                <c:pt idx="495">
                  <c:v>85.375</c:v>
                </c:pt>
                <c:pt idx="496">
                  <c:v>85.412999999999997</c:v>
                </c:pt>
                <c:pt idx="497">
                  <c:v>85.450999999999993</c:v>
                </c:pt>
                <c:pt idx="498">
                  <c:v>85.488</c:v>
                </c:pt>
                <c:pt idx="499">
                  <c:v>85.525999999999996</c:v>
                </c:pt>
                <c:pt idx="500">
                  <c:v>85.563999999999993</c:v>
                </c:pt>
                <c:pt idx="501">
                  <c:v>85.6</c:v>
                </c:pt>
                <c:pt idx="502">
                  <c:v>85.638000000000005</c:v>
                </c:pt>
                <c:pt idx="503">
                  <c:v>85.674999999999997</c:v>
                </c:pt>
                <c:pt idx="504">
                  <c:v>85.712999999999994</c:v>
                </c:pt>
                <c:pt idx="505">
                  <c:v>85.751000000000005</c:v>
                </c:pt>
                <c:pt idx="506">
                  <c:v>85.787999999999997</c:v>
                </c:pt>
                <c:pt idx="507">
                  <c:v>85.825999999999993</c:v>
                </c:pt>
                <c:pt idx="508">
                  <c:v>85.863</c:v>
                </c:pt>
                <c:pt idx="509">
                  <c:v>85.900999999999996</c:v>
                </c:pt>
                <c:pt idx="510">
                  <c:v>85.938000000000002</c:v>
                </c:pt>
                <c:pt idx="511">
                  <c:v>85.975999999999999</c:v>
                </c:pt>
                <c:pt idx="512">
                  <c:v>86.013000000000005</c:v>
                </c:pt>
                <c:pt idx="513">
                  <c:v>86.049000000000007</c:v>
                </c:pt>
                <c:pt idx="514">
                  <c:v>86.085999999999999</c:v>
                </c:pt>
                <c:pt idx="515">
                  <c:v>86.123000000000005</c:v>
                </c:pt>
                <c:pt idx="516">
                  <c:v>86.161000000000001</c:v>
                </c:pt>
                <c:pt idx="517">
                  <c:v>86.197999999999993</c:v>
                </c:pt>
                <c:pt idx="518">
                  <c:v>86.234999999999999</c:v>
                </c:pt>
                <c:pt idx="519">
                  <c:v>86.272000000000006</c:v>
                </c:pt>
                <c:pt idx="520">
                  <c:v>86.31</c:v>
                </c:pt>
                <c:pt idx="521">
                  <c:v>86.346999999999994</c:v>
                </c:pt>
                <c:pt idx="522">
                  <c:v>86.384</c:v>
                </c:pt>
                <c:pt idx="523">
                  <c:v>86.421000000000006</c:v>
                </c:pt>
                <c:pt idx="524">
                  <c:v>86.457999999999998</c:v>
                </c:pt>
                <c:pt idx="525">
                  <c:v>86.495000000000005</c:v>
                </c:pt>
                <c:pt idx="526">
                  <c:v>86.531999999999996</c:v>
                </c:pt>
                <c:pt idx="527">
                  <c:v>86.569000000000003</c:v>
                </c:pt>
                <c:pt idx="528">
                  <c:v>86.605999999999995</c:v>
                </c:pt>
                <c:pt idx="529">
                  <c:v>86.643000000000001</c:v>
                </c:pt>
                <c:pt idx="530">
                  <c:v>86.677999999999997</c:v>
                </c:pt>
                <c:pt idx="531">
                  <c:v>86.715000000000003</c:v>
                </c:pt>
                <c:pt idx="532">
                  <c:v>86.751000000000005</c:v>
                </c:pt>
                <c:pt idx="533">
                  <c:v>86.787999999999997</c:v>
                </c:pt>
                <c:pt idx="534">
                  <c:v>86.825000000000003</c:v>
                </c:pt>
                <c:pt idx="535">
                  <c:v>86.861999999999995</c:v>
                </c:pt>
                <c:pt idx="536">
                  <c:v>86.897999999999996</c:v>
                </c:pt>
                <c:pt idx="537">
                  <c:v>86.935000000000002</c:v>
                </c:pt>
                <c:pt idx="538">
                  <c:v>86.971999999999994</c:v>
                </c:pt>
                <c:pt idx="539">
                  <c:v>87.007999999999996</c:v>
                </c:pt>
                <c:pt idx="540">
                  <c:v>87.045000000000002</c:v>
                </c:pt>
                <c:pt idx="541">
                  <c:v>87.081000000000003</c:v>
                </c:pt>
                <c:pt idx="542">
                  <c:v>87.117999999999995</c:v>
                </c:pt>
                <c:pt idx="543">
                  <c:v>87.153999999999996</c:v>
                </c:pt>
                <c:pt idx="544">
                  <c:v>87.191000000000003</c:v>
                </c:pt>
                <c:pt idx="545">
                  <c:v>87.227000000000004</c:v>
                </c:pt>
                <c:pt idx="546">
                  <c:v>87.263000000000005</c:v>
                </c:pt>
                <c:pt idx="547">
                  <c:v>87.3</c:v>
                </c:pt>
                <c:pt idx="548">
                  <c:v>87.335999999999999</c:v>
                </c:pt>
                <c:pt idx="549">
                  <c:v>87.372</c:v>
                </c:pt>
                <c:pt idx="550">
                  <c:v>87.409000000000006</c:v>
                </c:pt>
                <c:pt idx="551">
                  <c:v>87.444999999999993</c:v>
                </c:pt>
                <c:pt idx="552">
                  <c:v>87.480999999999995</c:v>
                </c:pt>
                <c:pt idx="553">
                  <c:v>87.516999999999996</c:v>
                </c:pt>
                <c:pt idx="554">
                  <c:v>87.552999999999997</c:v>
                </c:pt>
                <c:pt idx="555">
                  <c:v>87.588999999999999</c:v>
                </c:pt>
                <c:pt idx="556">
                  <c:v>87.625</c:v>
                </c:pt>
                <c:pt idx="557">
                  <c:v>87.662000000000006</c:v>
                </c:pt>
                <c:pt idx="558">
                  <c:v>87.697999999999993</c:v>
                </c:pt>
                <c:pt idx="559">
                  <c:v>87.733999999999995</c:v>
                </c:pt>
                <c:pt idx="560">
                  <c:v>87.769000000000005</c:v>
                </c:pt>
                <c:pt idx="561">
                  <c:v>87.805000000000007</c:v>
                </c:pt>
                <c:pt idx="562">
                  <c:v>87.840999999999994</c:v>
                </c:pt>
                <c:pt idx="563">
                  <c:v>87.876999999999995</c:v>
                </c:pt>
                <c:pt idx="564">
                  <c:v>87.912999999999997</c:v>
                </c:pt>
                <c:pt idx="565">
                  <c:v>87.948999999999998</c:v>
                </c:pt>
                <c:pt idx="566">
                  <c:v>87.984999999999999</c:v>
                </c:pt>
                <c:pt idx="567">
                  <c:v>88.02</c:v>
                </c:pt>
                <c:pt idx="568">
                  <c:v>88.055999999999997</c:v>
                </c:pt>
                <c:pt idx="569">
                  <c:v>88.091999999999999</c:v>
                </c:pt>
                <c:pt idx="570">
                  <c:v>88.126999999999995</c:v>
                </c:pt>
                <c:pt idx="571">
                  <c:v>88.162999999999997</c:v>
                </c:pt>
                <c:pt idx="572">
                  <c:v>88.198999999999998</c:v>
                </c:pt>
                <c:pt idx="573">
                  <c:v>88.233999999999995</c:v>
                </c:pt>
                <c:pt idx="574">
                  <c:v>88.27</c:v>
                </c:pt>
                <c:pt idx="575">
                  <c:v>88.305000000000007</c:v>
                </c:pt>
                <c:pt idx="576">
                  <c:v>88.341999999999999</c:v>
                </c:pt>
                <c:pt idx="577">
                  <c:v>88.378</c:v>
                </c:pt>
                <c:pt idx="578">
                  <c:v>88.412999999999997</c:v>
                </c:pt>
                <c:pt idx="579">
                  <c:v>88.448999999999998</c:v>
                </c:pt>
                <c:pt idx="580">
                  <c:v>88.483999999999995</c:v>
                </c:pt>
                <c:pt idx="581">
                  <c:v>88.519000000000005</c:v>
                </c:pt>
                <c:pt idx="582">
                  <c:v>88.555000000000007</c:v>
                </c:pt>
                <c:pt idx="583">
                  <c:v>88.59</c:v>
                </c:pt>
                <c:pt idx="584">
                  <c:v>88.625</c:v>
                </c:pt>
                <c:pt idx="585">
                  <c:v>88.661000000000001</c:v>
                </c:pt>
                <c:pt idx="586">
                  <c:v>88.695999999999998</c:v>
                </c:pt>
                <c:pt idx="587">
                  <c:v>88.730999999999995</c:v>
                </c:pt>
                <c:pt idx="588">
                  <c:v>88.766000000000005</c:v>
                </c:pt>
                <c:pt idx="589">
                  <c:v>88.801000000000002</c:v>
                </c:pt>
                <c:pt idx="590">
                  <c:v>88.835999999999999</c:v>
                </c:pt>
                <c:pt idx="591">
                  <c:v>88.872</c:v>
                </c:pt>
                <c:pt idx="592">
                  <c:v>88.906999999999996</c:v>
                </c:pt>
                <c:pt idx="593">
                  <c:v>88.941999999999993</c:v>
                </c:pt>
                <c:pt idx="594">
                  <c:v>88.977000000000004</c:v>
                </c:pt>
                <c:pt idx="595">
                  <c:v>89.012</c:v>
                </c:pt>
                <c:pt idx="596">
                  <c:v>89.048000000000002</c:v>
                </c:pt>
                <c:pt idx="597">
                  <c:v>89.082999999999998</c:v>
                </c:pt>
                <c:pt idx="598">
                  <c:v>89.117999999999995</c:v>
                </c:pt>
                <c:pt idx="599">
                  <c:v>89.153000000000006</c:v>
                </c:pt>
                <c:pt idx="600">
                  <c:v>89.188000000000002</c:v>
                </c:pt>
                <c:pt idx="601">
                  <c:v>89.222999999999999</c:v>
                </c:pt>
                <c:pt idx="602">
                  <c:v>89.257000000000005</c:v>
                </c:pt>
                <c:pt idx="603">
                  <c:v>89.292000000000002</c:v>
                </c:pt>
                <c:pt idx="604">
                  <c:v>89.326999999999998</c:v>
                </c:pt>
                <c:pt idx="605">
                  <c:v>89.361999999999995</c:v>
                </c:pt>
                <c:pt idx="606">
                  <c:v>89.396000000000001</c:v>
                </c:pt>
                <c:pt idx="607">
                  <c:v>89.430999999999997</c:v>
                </c:pt>
                <c:pt idx="608">
                  <c:v>89.465999999999994</c:v>
                </c:pt>
                <c:pt idx="609">
                  <c:v>89.5</c:v>
                </c:pt>
                <c:pt idx="610">
                  <c:v>89.537000000000006</c:v>
                </c:pt>
                <c:pt idx="611">
                  <c:v>89.570999999999998</c:v>
                </c:pt>
                <c:pt idx="612">
                  <c:v>89.605999999999995</c:v>
                </c:pt>
                <c:pt idx="613">
                  <c:v>89.64</c:v>
                </c:pt>
                <c:pt idx="614">
                  <c:v>89.674999999999997</c:v>
                </c:pt>
                <c:pt idx="615">
                  <c:v>89.709000000000003</c:v>
                </c:pt>
                <c:pt idx="616">
                  <c:v>89.744</c:v>
                </c:pt>
                <c:pt idx="617">
                  <c:v>89.778000000000006</c:v>
                </c:pt>
                <c:pt idx="618">
                  <c:v>89.813000000000002</c:v>
                </c:pt>
                <c:pt idx="619">
                  <c:v>89.846999999999994</c:v>
                </c:pt>
                <c:pt idx="620">
                  <c:v>89.881</c:v>
                </c:pt>
                <c:pt idx="621">
                  <c:v>89.917000000000002</c:v>
                </c:pt>
                <c:pt idx="622">
                  <c:v>89.951999999999998</c:v>
                </c:pt>
                <c:pt idx="623">
                  <c:v>89.986000000000004</c:v>
                </c:pt>
                <c:pt idx="624">
                  <c:v>90.02</c:v>
                </c:pt>
                <c:pt idx="625">
                  <c:v>90.054000000000002</c:v>
                </c:pt>
                <c:pt idx="626">
                  <c:v>90.088999999999999</c:v>
                </c:pt>
                <c:pt idx="627">
                  <c:v>90.123000000000005</c:v>
                </c:pt>
                <c:pt idx="628">
                  <c:v>90.156999999999996</c:v>
                </c:pt>
                <c:pt idx="629">
                  <c:v>90.191000000000003</c:v>
                </c:pt>
                <c:pt idx="630">
                  <c:v>90.224999999999994</c:v>
                </c:pt>
                <c:pt idx="631">
                  <c:v>90.260999999999996</c:v>
                </c:pt>
                <c:pt idx="632">
                  <c:v>90.295000000000002</c:v>
                </c:pt>
                <c:pt idx="633">
                  <c:v>90.328999999999994</c:v>
                </c:pt>
                <c:pt idx="634">
                  <c:v>90.363</c:v>
                </c:pt>
                <c:pt idx="635">
                  <c:v>90.397000000000006</c:v>
                </c:pt>
                <c:pt idx="636">
                  <c:v>90.430999999999997</c:v>
                </c:pt>
                <c:pt idx="637">
                  <c:v>90.465000000000003</c:v>
                </c:pt>
                <c:pt idx="638">
                  <c:v>90.498999999999995</c:v>
                </c:pt>
                <c:pt idx="639">
                  <c:v>90.533000000000001</c:v>
                </c:pt>
                <c:pt idx="640">
                  <c:v>90.567999999999998</c:v>
                </c:pt>
                <c:pt idx="641">
                  <c:v>90.602000000000004</c:v>
                </c:pt>
                <c:pt idx="642">
                  <c:v>90.635999999999996</c:v>
                </c:pt>
                <c:pt idx="643">
                  <c:v>90.67</c:v>
                </c:pt>
                <c:pt idx="644">
                  <c:v>90.703000000000003</c:v>
                </c:pt>
                <c:pt idx="645">
                  <c:v>90.736999999999995</c:v>
                </c:pt>
                <c:pt idx="646">
                  <c:v>90.771000000000001</c:v>
                </c:pt>
                <c:pt idx="647">
                  <c:v>90.805000000000007</c:v>
                </c:pt>
                <c:pt idx="648">
                  <c:v>90.837999999999994</c:v>
                </c:pt>
                <c:pt idx="649">
                  <c:v>90.873999999999995</c:v>
                </c:pt>
                <c:pt idx="650">
                  <c:v>90.906999999999996</c:v>
                </c:pt>
                <c:pt idx="651">
                  <c:v>90.941000000000003</c:v>
                </c:pt>
                <c:pt idx="652">
                  <c:v>90.974000000000004</c:v>
                </c:pt>
                <c:pt idx="653">
                  <c:v>91.007999999999996</c:v>
                </c:pt>
                <c:pt idx="654">
                  <c:v>91.042000000000002</c:v>
                </c:pt>
                <c:pt idx="655">
                  <c:v>91.075000000000003</c:v>
                </c:pt>
                <c:pt idx="656">
                  <c:v>91.108999999999995</c:v>
                </c:pt>
                <c:pt idx="657">
                  <c:v>91.144000000000005</c:v>
                </c:pt>
                <c:pt idx="658">
                  <c:v>91.177000000000007</c:v>
                </c:pt>
                <c:pt idx="659">
                  <c:v>91.21</c:v>
                </c:pt>
                <c:pt idx="660">
                  <c:v>91.244</c:v>
                </c:pt>
                <c:pt idx="661">
                  <c:v>91.277000000000001</c:v>
                </c:pt>
                <c:pt idx="662">
                  <c:v>91.311000000000007</c:v>
                </c:pt>
                <c:pt idx="663">
                  <c:v>91.343999999999994</c:v>
                </c:pt>
                <c:pt idx="664">
                  <c:v>91.379000000000005</c:v>
                </c:pt>
                <c:pt idx="665">
                  <c:v>91.412000000000006</c:v>
                </c:pt>
                <c:pt idx="666">
                  <c:v>91.444999999999993</c:v>
                </c:pt>
                <c:pt idx="667">
                  <c:v>91.478999999999999</c:v>
                </c:pt>
                <c:pt idx="668">
                  <c:v>91.512</c:v>
                </c:pt>
                <c:pt idx="669">
                  <c:v>91.545000000000002</c:v>
                </c:pt>
                <c:pt idx="670">
                  <c:v>91.578000000000003</c:v>
                </c:pt>
                <c:pt idx="671">
                  <c:v>91.611000000000004</c:v>
                </c:pt>
                <c:pt idx="672">
                  <c:v>91.646000000000001</c:v>
                </c:pt>
                <c:pt idx="673">
                  <c:v>91.679000000000002</c:v>
                </c:pt>
                <c:pt idx="674">
                  <c:v>91.712000000000003</c:v>
                </c:pt>
                <c:pt idx="675">
                  <c:v>91.745000000000005</c:v>
                </c:pt>
                <c:pt idx="676">
                  <c:v>91.778000000000006</c:v>
                </c:pt>
                <c:pt idx="677">
                  <c:v>91.811999999999998</c:v>
                </c:pt>
                <c:pt idx="678">
                  <c:v>91.844999999999999</c:v>
                </c:pt>
                <c:pt idx="679">
                  <c:v>91.879000000000005</c:v>
                </c:pt>
                <c:pt idx="680">
                  <c:v>91.912000000000006</c:v>
                </c:pt>
                <c:pt idx="681">
                  <c:v>91.944999999999993</c:v>
                </c:pt>
                <c:pt idx="682">
                  <c:v>91.977999999999994</c:v>
                </c:pt>
                <c:pt idx="683">
                  <c:v>92.010999999999996</c:v>
                </c:pt>
                <c:pt idx="684">
                  <c:v>92.043999999999997</c:v>
                </c:pt>
                <c:pt idx="685">
                  <c:v>92.076999999999998</c:v>
                </c:pt>
                <c:pt idx="686">
                  <c:v>92.111000000000004</c:v>
                </c:pt>
                <c:pt idx="687">
                  <c:v>92.144000000000005</c:v>
                </c:pt>
                <c:pt idx="688">
                  <c:v>92.177000000000007</c:v>
                </c:pt>
                <c:pt idx="689">
                  <c:v>92.21</c:v>
                </c:pt>
                <c:pt idx="690">
                  <c:v>92.242000000000004</c:v>
                </c:pt>
                <c:pt idx="691">
                  <c:v>92.275000000000006</c:v>
                </c:pt>
                <c:pt idx="692">
                  <c:v>92.308000000000007</c:v>
                </c:pt>
                <c:pt idx="693">
                  <c:v>92.341999999999999</c:v>
                </c:pt>
                <c:pt idx="694">
                  <c:v>92.375</c:v>
                </c:pt>
                <c:pt idx="695">
                  <c:v>92.408000000000001</c:v>
                </c:pt>
                <c:pt idx="696">
                  <c:v>92.44</c:v>
                </c:pt>
                <c:pt idx="697">
                  <c:v>92.472999999999999</c:v>
                </c:pt>
                <c:pt idx="698">
                  <c:v>92.504999999999995</c:v>
                </c:pt>
                <c:pt idx="699">
                  <c:v>92.537999999999997</c:v>
                </c:pt>
                <c:pt idx="700">
                  <c:v>92.572000000000003</c:v>
                </c:pt>
                <c:pt idx="701">
                  <c:v>92.605000000000004</c:v>
                </c:pt>
                <c:pt idx="702">
                  <c:v>92.637</c:v>
                </c:pt>
                <c:pt idx="703">
                  <c:v>92.67</c:v>
                </c:pt>
                <c:pt idx="704">
                  <c:v>92.701999999999998</c:v>
                </c:pt>
                <c:pt idx="705">
                  <c:v>92.734999999999999</c:v>
                </c:pt>
                <c:pt idx="706">
                  <c:v>92.766999999999996</c:v>
                </c:pt>
                <c:pt idx="707">
                  <c:v>92.801000000000002</c:v>
                </c:pt>
                <c:pt idx="708">
                  <c:v>92.834000000000003</c:v>
                </c:pt>
                <c:pt idx="709">
                  <c:v>92.866</c:v>
                </c:pt>
                <c:pt idx="710">
                  <c:v>92.899000000000001</c:v>
                </c:pt>
                <c:pt idx="711">
                  <c:v>92.930999999999997</c:v>
                </c:pt>
                <c:pt idx="712">
                  <c:v>92.962999999999994</c:v>
                </c:pt>
                <c:pt idx="713">
                  <c:v>92.995999999999995</c:v>
                </c:pt>
                <c:pt idx="714">
                  <c:v>93.028999999999996</c:v>
                </c:pt>
                <c:pt idx="715">
                  <c:v>93.061999999999998</c:v>
                </c:pt>
                <c:pt idx="716">
                  <c:v>93.093999999999994</c:v>
                </c:pt>
                <c:pt idx="717">
                  <c:v>93.126000000000005</c:v>
                </c:pt>
                <c:pt idx="718">
                  <c:v>93.159000000000006</c:v>
                </c:pt>
                <c:pt idx="719">
                  <c:v>93.191000000000003</c:v>
                </c:pt>
                <c:pt idx="720">
                  <c:v>93.222999999999999</c:v>
                </c:pt>
                <c:pt idx="721">
                  <c:v>93.257000000000005</c:v>
                </c:pt>
                <c:pt idx="722">
                  <c:v>93.289000000000001</c:v>
                </c:pt>
                <c:pt idx="723">
                  <c:v>93.320999999999998</c:v>
                </c:pt>
                <c:pt idx="724">
                  <c:v>93.352999999999994</c:v>
                </c:pt>
                <c:pt idx="725">
                  <c:v>93.385000000000005</c:v>
                </c:pt>
                <c:pt idx="726">
                  <c:v>93.417000000000002</c:v>
                </c:pt>
                <c:pt idx="727">
                  <c:v>93.448999999999998</c:v>
                </c:pt>
                <c:pt idx="728">
                  <c:v>93.483000000000004</c:v>
                </c:pt>
                <c:pt idx="729">
                  <c:v>93.515000000000001</c:v>
                </c:pt>
                <c:pt idx="730">
                  <c:v>93.546999999999997</c:v>
                </c:pt>
              </c:numCache>
            </c:numRef>
          </c:yVal>
          <c:smooth val="1"/>
          <c:extLst>
            <c:ext xmlns:c16="http://schemas.microsoft.com/office/drawing/2014/chart" uri="{C3380CC4-5D6E-409C-BE32-E72D297353CC}">
              <c16:uniqueId val="{00000005-F306-46BF-AB1E-E2EBFDD70BB6}"/>
            </c:ext>
          </c:extLst>
        </c:ser>
        <c:ser>
          <c:idx val="4"/>
          <c:order val="1"/>
          <c:tx>
            <c:strRef>
              <c:f>'Height Data'!$H$1</c:f>
              <c:strCache>
                <c:ptCount val="1"/>
                <c:pt idx="0">
                  <c:v>85%</c:v>
                </c:pt>
              </c:strCache>
            </c:strRef>
          </c:tx>
          <c:spPr>
            <a:ln w="19050" cap="rnd">
              <a:solidFill>
                <a:schemeClr val="accent3"/>
              </a:solidFill>
              <a:prstDash val="sysDot"/>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Data'!$H$2:$H$732</c:f>
              <c:numCache>
                <c:formatCode>0.00</c:formatCode>
                <c:ptCount val="731"/>
                <c:pt idx="0">
                  <c:v>51.845999999999997</c:v>
                </c:pt>
                <c:pt idx="1">
                  <c:v>52.024000000000001</c:v>
                </c:pt>
                <c:pt idx="2">
                  <c:v>52.201000000000001</c:v>
                </c:pt>
                <c:pt idx="3">
                  <c:v>52.378</c:v>
                </c:pt>
                <c:pt idx="4">
                  <c:v>52.555999999999997</c:v>
                </c:pt>
                <c:pt idx="5">
                  <c:v>52.732999999999997</c:v>
                </c:pt>
                <c:pt idx="6">
                  <c:v>52.911000000000001</c:v>
                </c:pt>
                <c:pt idx="7">
                  <c:v>53.088000000000001</c:v>
                </c:pt>
                <c:pt idx="8">
                  <c:v>53.265000000000001</c:v>
                </c:pt>
                <c:pt idx="9">
                  <c:v>53.442</c:v>
                </c:pt>
                <c:pt idx="10">
                  <c:v>53.619</c:v>
                </c:pt>
                <c:pt idx="11">
                  <c:v>53.795999999999999</c:v>
                </c:pt>
                <c:pt idx="12">
                  <c:v>53.972999999999999</c:v>
                </c:pt>
                <c:pt idx="13">
                  <c:v>54.15</c:v>
                </c:pt>
                <c:pt idx="14">
                  <c:v>54.326999999999998</c:v>
                </c:pt>
                <c:pt idx="15">
                  <c:v>54.481000000000002</c:v>
                </c:pt>
                <c:pt idx="16">
                  <c:v>54.634</c:v>
                </c:pt>
                <c:pt idx="17">
                  <c:v>54.786999999999999</c:v>
                </c:pt>
                <c:pt idx="18">
                  <c:v>54.939</c:v>
                </c:pt>
                <c:pt idx="19">
                  <c:v>55.088999999999999</c:v>
                </c:pt>
                <c:pt idx="20">
                  <c:v>55.238999999999997</c:v>
                </c:pt>
                <c:pt idx="21">
                  <c:v>55.387999999999998</c:v>
                </c:pt>
                <c:pt idx="22">
                  <c:v>55.534999999999997</c:v>
                </c:pt>
                <c:pt idx="23">
                  <c:v>55.682000000000002</c:v>
                </c:pt>
                <c:pt idx="24">
                  <c:v>55.828000000000003</c:v>
                </c:pt>
                <c:pt idx="25">
                  <c:v>55.972000000000001</c:v>
                </c:pt>
                <c:pt idx="26">
                  <c:v>56.116</c:v>
                </c:pt>
                <c:pt idx="27">
                  <c:v>56.259</c:v>
                </c:pt>
                <c:pt idx="28">
                  <c:v>56.4</c:v>
                </c:pt>
                <c:pt idx="29">
                  <c:v>56.542000000000002</c:v>
                </c:pt>
                <c:pt idx="30">
                  <c:v>56.680999999999997</c:v>
                </c:pt>
                <c:pt idx="31">
                  <c:v>56.82</c:v>
                </c:pt>
                <c:pt idx="32">
                  <c:v>56.957999999999998</c:v>
                </c:pt>
                <c:pt idx="33">
                  <c:v>57.094000000000001</c:v>
                </c:pt>
                <c:pt idx="34">
                  <c:v>57.23</c:v>
                </c:pt>
                <c:pt idx="35">
                  <c:v>57.363999999999997</c:v>
                </c:pt>
                <c:pt idx="36">
                  <c:v>57.497999999999998</c:v>
                </c:pt>
                <c:pt idx="37">
                  <c:v>57.63</c:v>
                </c:pt>
                <c:pt idx="38">
                  <c:v>57.762</c:v>
                </c:pt>
                <c:pt idx="39">
                  <c:v>57.892000000000003</c:v>
                </c:pt>
                <c:pt idx="40">
                  <c:v>58.021000000000001</c:v>
                </c:pt>
                <c:pt idx="41">
                  <c:v>58.149000000000001</c:v>
                </c:pt>
                <c:pt idx="42">
                  <c:v>58.276000000000003</c:v>
                </c:pt>
                <c:pt idx="43">
                  <c:v>58.402000000000001</c:v>
                </c:pt>
                <c:pt idx="44">
                  <c:v>58.527999999999999</c:v>
                </c:pt>
                <c:pt idx="45">
                  <c:v>58.652000000000001</c:v>
                </c:pt>
                <c:pt idx="46">
                  <c:v>58.774999999999999</c:v>
                </c:pt>
                <c:pt idx="47">
                  <c:v>58.896999999999998</c:v>
                </c:pt>
                <c:pt idx="48">
                  <c:v>59.018000000000001</c:v>
                </c:pt>
                <c:pt idx="49">
                  <c:v>59.137999999999998</c:v>
                </c:pt>
                <c:pt idx="50">
                  <c:v>59.256999999999998</c:v>
                </c:pt>
                <c:pt idx="51">
                  <c:v>59.375999999999998</c:v>
                </c:pt>
                <c:pt idx="52">
                  <c:v>59.493000000000002</c:v>
                </c:pt>
                <c:pt idx="53">
                  <c:v>59.61</c:v>
                </c:pt>
                <c:pt idx="54">
                  <c:v>59.725999999999999</c:v>
                </c:pt>
                <c:pt idx="55">
                  <c:v>59.84</c:v>
                </c:pt>
                <c:pt idx="56">
                  <c:v>59.954000000000001</c:v>
                </c:pt>
                <c:pt idx="57">
                  <c:v>60.067</c:v>
                </c:pt>
                <c:pt idx="58">
                  <c:v>60.179000000000002</c:v>
                </c:pt>
                <c:pt idx="59">
                  <c:v>60.290999999999997</c:v>
                </c:pt>
                <c:pt idx="60">
                  <c:v>60.402000000000001</c:v>
                </c:pt>
                <c:pt idx="61">
                  <c:v>60.512</c:v>
                </c:pt>
                <c:pt idx="62">
                  <c:v>60.622</c:v>
                </c:pt>
                <c:pt idx="63">
                  <c:v>60.73</c:v>
                </c:pt>
                <c:pt idx="64">
                  <c:v>60.838000000000001</c:v>
                </c:pt>
                <c:pt idx="65">
                  <c:v>60.945999999999998</c:v>
                </c:pt>
                <c:pt idx="66">
                  <c:v>61.052999999999997</c:v>
                </c:pt>
                <c:pt idx="67">
                  <c:v>61.16</c:v>
                </c:pt>
                <c:pt idx="68">
                  <c:v>61.265000000000001</c:v>
                </c:pt>
                <c:pt idx="69">
                  <c:v>61.37</c:v>
                </c:pt>
                <c:pt idx="70">
                  <c:v>61.475000000000001</c:v>
                </c:pt>
                <c:pt idx="71">
                  <c:v>61.578000000000003</c:v>
                </c:pt>
                <c:pt idx="72">
                  <c:v>61.682000000000002</c:v>
                </c:pt>
                <c:pt idx="73">
                  <c:v>61.783999999999999</c:v>
                </c:pt>
                <c:pt idx="74">
                  <c:v>61.886000000000003</c:v>
                </c:pt>
                <c:pt idx="75">
                  <c:v>61.987000000000002</c:v>
                </c:pt>
                <c:pt idx="76">
                  <c:v>62.088000000000001</c:v>
                </c:pt>
                <c:pt idx="77">
                  <c:v>62.188000000000002</c:v>
                </c:pt>
                <c:pt idx="78">
                  <c:v>62.286999999999999</c:v>
                </c:pt>
                <c:pt idx="79">
                  <c:v>62.386000000000003</c:v>
                </c:pt>
                <c:pt idx="80">
                  <c:v>62.484000000000002</c:v>
                </c:pt>
                <c:pt idx="81">
                  <c:v>62.581000000000003</c:v>
                </c:pt>
                <c:pt idx="82">
                  <c:v>62.677</c:v>
                </c:pt>
                <c:pt idx="83">
                  <c:v>62.774000000000001</c:v>
                </c:pt>
                <c:pt idx="84">
                  <c:v>62.869</c:v>
                </c:pt>
                <c:pt idx="85">
                  <c:v>62.963999999999999</c:v>
                </c:pt>
                <c:pt idx="86">
                  <c:v>63.058</c:v>
                </c:pt>
                <c:pt idx="87">
                  <c:v>63.152000000000001</c:v>
                </c:pt>
                <c:pt idx="88">
                  <c:v>63.244999999999997</c:v>
                </c:pt>
                <c:pt idx="89">
                  <c:v>63.337000000000003</c:v>
                </c:pt>
                <c:pt idx="90">
                  <c:v>63.427999999999997</c:v>
                </c:pt>
                <c:pt idx="91">
                  <c:v>63.52</c:v>
                </c:pt>
                <c:pt idx="92">
                  <c:v>63.61</c:v>
                </c:pt>
                <c:pt idx="93">
                  <c:v>63.7</c:v>
                </c:pt>
                <c:pt idx="94">
                  <c:v>63.79</c:v>
                </c:pt>
                <c:pt idx="95">
                  <c:v>63.878</c:v>
                </c:pt>
                <c:pt idx="96">
                  <c:v>63.966000000000001</c:v>
                </c:pt>
                <c:pt idx="97">
                  <c:v>64.054000000000002</c:v>
                </c:pt>
                <c:pt idx="98">
                  <c:v>64.141000000000005</c:v>
                </c:pt>
                <c:pt idx="99">
                  <c:v>64.227000000000004</c:v>
                </c:pt>
                <c:pt idx="100">
                  <c:v>64.313000000000002</c:v>
                </c:pt>
                <c:pt idx="101">
                  <c:v>64.397999999999996</c:v>
                </c:pt>
                <c:pt idx="102">
                  <c:v>64.483000000000004</c:v>
                </c:pt>
                <c:pt idx="103">
                  <c:v>64.566999999999993</c:v>
                </c:pt>
                <c:pt idx="104">
                  <c:v>64.650000000000006</c:v>
                </c:pt>
                <c:pt idx="105">
                  <c:v>64.733999999999995</c:v>
                </c:pt>
                <c:pt idx="106">
                  <c:v>64.816000000000003</c:v>
                </c:pt>
                <c:pt idx="107">
                  <c:v>64.897999999999996</c:v>
                </c:pt>
                <c:pt idx="108">
                  <c:v>64.978999999999999</c:v>
                </c:pt>
                <c:pt idx="109">
                  <c:v>65.06</c:v>
                </c:pt>
                <c:pt idx="110">
                  <c:v>65.14</c:v>
                </c:pt>
                <c:pt idx="111">
                  <c:v>65.22</c:v>
                </c:pt>
                <c:pt idx="112">
                  <c:v>65.299000000000007</c:v>
                </c:pt>
                <c:pt idx="113">
                  <c:v>65.378</c:v>
                </c:pt>
                <c:pt idx="114">
                  <c:v>65.454999999999998</c:v>
                </c:pt>
                <c:pt idx="115">
                  <c:v>65.533000000000001</c:v>
                </c:pt>
                <c:pt idx="116">
                  <c:v>65.61</c:v>
                </c:pt>
                <c:pt idx="117">
                  <c:v>65.686000000000007</c:v>
                </c:pt>
                <c:pt idx="118">
                  <c:v>65.762</c:v>
                </c:pt>
                <c:pt idx="119">
                  <c:v>65.837999999999994</c:v>
                </c:pt>
                <c:pt idx="120">
                  <c:v>65.912999999999997</c:v>
                </c:pt>
                <c:pt idx="121">
                  <c:v>65.986999999999995</c:v>
                </c:pt>
                <c:pt idx="122">
                  <c:v>66.061000000000007</c:v>
                </c:pt>
                <c:pt idx="123">
                  <c:v>66.135000000000005</c:v>
                </c:pt>
                <c:pt idx="124">
                  <c:v>66.207999999999998</c:v>
                </c:pt>
                <c:pt idx="125">
                  <c:v>66.28</c:v>
                </c:pt>
                <c:pt idx="126">
                  <c:v>66.352000000000004</c:v>
                </c:pt>
                <c:pt idx="127">
                  <c:v>66.424000000000007</c:v>
                </c:pt>
                <c:pt idx="128">
                  <c:v>66.495000000000005</c:v>
                </c:pt>
                <c:pt idx="129">
                  <c:v>66.564999999999998</c:v>
                </c:pt>
                <c:pt idx="130">
                  <c:v>66.635000000000005</c:v>
                </c:pt>
                <c:pt idx="131">
                  <c:v>66.704999999999998</c:v>
                </c:pt>
                <c:pt idx="132">
                  <c:v>66.775000000000006</c:v>
                </c:pt>
                <c:pt idx="133">
                  <c:v>66.843999999999994</c:v>
                </c:pt>
                <c:pt idx="134">
                  <c:v>66.912000000000006</c:v>
                </c:pt>
                <c:pt idx="135">
                  <c:v>66.98</c:v>
                </c:pt>
                <c:pt idx="136">
                  <c:v>67.046999999999997</c:v>
                </c:pt>
                <c:pt idx="137">
                  <c:v>67.114999999999995</c:v>
                </c:pt>
                <c:pt idx="138">
                  <c:v>67.182000000000002</c:v>
                </c:pt>
                <c:pt idx="139">
                  <c:v>67.248000000000005</c:v>
                </c:pt>
                <c:pt idx="140">
                  <c:v>67.313999999999993</c:v>
                </c:pt>
                <c:pt idx="141">
                  <c:v>67.38</c:v>
                </c:pt>
                <c:pt idx="142">
                  <c:v>67.444999999999993</c:v>
                </c:pt>
                <c:pt idx="143">
                  <c:v>67.510000000000005</c:v>
                </c:pt>
                <c:pt idx="144">
                  <c:v>67.575000000000003</c:v>
                </c:pt>
                <c:pt idx="145">
                  <c:v>67.638999999999996</c:v>
                </c:pt>
                <c:pt idx="146">
                  <c:v>67.703000000000003</c:v>
                </c:pt>
                <c:pt idx="147">
                  <c:v>67.766999999999996</c:v>
                </c:pt>
                <c:pt idx="148">
                  <c:v>67.83</c:v>
                </c:pt>
                <c:pt idx="149">
                  <c:v>67.893000000000001</c:v>
                </c:pt>
                <c:pt idx="150">
                  <c:v>67.954999999999998</c:v>
                </c:pt>
                <c:pt idx="151">
                  <c:v>68.018000000000001</c:v>
                </c:pt>
                <c:pt idx="152">
                  <c:v>68.078999999999994</c:v>
                </c:pt>
                <c:pt idx="153">
                  <c:v>68.141000000000005</c:v>
                </c:pt>
                <c:pt idx="154">
                  <c:v>68.201999999999998</c:v>
                </c:pt>
                <c:pt idx="155">
                  <c:v>68.263000000000005</c:v>
                </c:pt>
                <c:pt idx="156">
                  <c:v>68.323999999999998</c:v>
                </c:pt>
                <c:pt idx="157">
                  <c:v>68.384</c:v>
                </c:pt>
                <c:pt idx="158">
                  <c:v>68.444999999999993</c:v>
                </c:pt>
                <c:pt idx="159">
                  <c:v>68.504000000000005</c:v>
                </c:pt>
                <c:pt idx="160">
                  <c:v>68.563999999999993</c:v>
                </c:pt>
                <c:pt idx="161">
                  <c:v>68.622</c:v>
                </c:pt>
                <c:pt idx="162">
                  <c:v>68.682000000000002</c:v>
                </c:pt>
                <c:pt idx="163">
                  <c:v>68.741</c:v>
                </c:pt>
                <c:pt idx="164">
                  <c:v>68.798000000000002</c:v>
                </c:pt>
                <c:pt idx="165">
                  <c:v>68.856999999999999</c:v>
                </c:pt>
                <c:pt idx="166">
                  <c:v>68.915000000000006</c:v>
                </c:pt>
                <c:pt idx="167">
                  <c:v>68.971999999999994</c:v>
                </c:pt>
                <c:pt idx="168">
                  <c:v>69.028999999999996</c:v>
                </c:pt>
                <c:pt idx="169">
                  <c:v>69.087000000000003</c:v>
                </c:pt>
                <c:pt idx="170">
                  <c:v>69.143000000000001</c:v>
                </c:pt>
                <c:pt idx="171">
                  <c:v>69.2</c:v>
                </c:pt>
                <c:pt idx="172">
                  <c:v>69.256</c:v>
                </c:pt>
                <c:pt idx="173">
                  <c:v>69.311999999999998</c:v>
                </c:pt>
                <c:pt idx="174">
                  <c:v>69.367999999999995</c:v>
                </c:pt>
                <c:pt idx="175">
                  <c:v>69.424000000000007</c:v>
                </c:pt>
                <c:pt idx="176">
                  <c:v>69.48</c:v>
                </c:pt>
                <c:pt idx="177">
                  <c:v>69.534000000000006</c:v>
                </c:pt>
                <c:pt idx="178">
                  <c:v>69.59</c:v>
                </c:pt>
                <c:pt idx="179">
                  <c:v>69.644999999999996</c:v>
                </c:pt>
                <c:pt idx="180">
                  <c:v>69.698999999999998</c:v>
                </c:pt>
                <c:pt idx="181">
                  <c:v>69.754000000000005</c:v>
                </c:pt>
                <c:pt idx="182">
                  <c:v>69.808000000000007</c:v>
                </c:pt>
                <c:pt idx="183">
                  <c:v>69.861999999999995</c:v>
                </c:pt>
                <c:pt idx="184">
                  <c:v>69.915999999999997</c:v>
                </c:pt>
                <c:pt idx="185">
                  <c:v>69.97</c:v>
                </c:pt>
                <c:pt idx="186">
                  <c:v>70.024000000000001</c:v>
                </c:pt>
                <c:pt idx="187">
                  <c:v>70.076999999999998</c:v>
                </c:pt>
                <c:pt idx="188">
                  <c:v>70.13</c:v>
                </c:pt>
                <c:pt idx="189">
                  <c:v>70.183000000000007</c:v>
                </c:pt>
                <c:pt idx="190">
                  <c:v>70.236000000000004</c:v>
                </c:pt>
                <c:pt idx="191">
                  <c:v>70.289000000000001</c:v>
                </c:pt>
                <c:pt idx="192">
                  <c:v>70.340999999999994</c:v>
                </c:pt>
                <c:pt idx="193">
                  <c:v>70.394000000000005</c:v>
                </c:pt>
                <c:pt idx="194">
                  <c:v>70.445999999999998</c:v>
                </c:pt>
                <c:pt idx="195">
                  <c:v>70.498000000000005</c:v>
                </c:pt>
                <c:pt idx="196">
                  <c:v>70.55</c:v>
                </c:pt>
                <c:pt idx="197">
                  <c:v>70.602000000000004</c:v>
                </c:pt>
                <c:pt idx="198">
                  <c:v>70.653000000000006</c:v>
                </c:pt>
                <c:pt idx="199">
                  <c:v>70.704999999999998</c:v>
                </c:pt>
                <c:pt idx="200">
                  <c:v>70.756</c:v>
                </c:pt>
                <c:pt idx="201">
                  <c:v>70.807000000000002</c:v>
                </c:pt>
                <c:pt idx="202">
                  <c:v>70.858000000000004</c:v>
                </c:pt>
                <c:pt idx="203">
                  <c:v>70.91</c:v>
                </c:pt>
                <c:pt idx="204">
                  <c:v>70.959999999999994</c:v>
                </c:pt>
                <c:pt idx="205">
                  <c:v>71.010999999999996</c:v>
                </c:pt>
                <c:pt idx="206">
                  <c:v>71.061000000000007</c:v>
                </c:pt>
                <c:pt idx="207">
                  <c:v>71.111999999999995</c:v>
                </c:pt>
                <c:pt idx="208">
                  <c:v>71.162000000000006</c:v>
                </c:pt>
                <c:pt idx="209">
                  <c:v>71.212000000000003</c:v>
                </c:pt>
                <c:pt idx="210">
                  <c:v>71.262</c:v>
                </c:pt>
                <c:pt idx="211">
                  <c:v>71.311999999999998</c:v>
                </c:pt>
                <c:pt idx="212">
                  <c:v>71.361999999999995</c:v>
                </c:pt>
                <c:pt idx="213">
                  <c:v>71.412000000000006</c:v>
                </c:pt>
                <c:pt idx="214">
                  <c:v>71.462000000000003</c:v>
                </c:pt>
                <c:pt idx="215">
                  <c:v>71.510999999999996</c:v>
                </c:pt>
                <c:pt idx="216">
                  <c:v>71.56</c:v>
                </c:pt>
                <c:pt idx="217">
                  <c:v>71.61</c:v>
                </c:pt>
                <c:pt idx="218">
                  <c:v>71.659000000000006</c:v>
                </c:pt>
                <c:pt idx="219">
                  <c:v>71.707999999999998</c:v>
                </c:pt>
                <c:pt idx="220">
                  <c:v>71.757000000000005</c:v>
                </c:pt>
                <c:pt idx="221">
                  <c:v>71.805999999999997</c:v>
                </c:pt>
                <c:pt idx="222">
                  <c:v>71.855000000000004</c:v>
                </c:pt>
                <c:pt idx="223">
                  <c:v>71.903000000000006</c:v>
                </c:pt>
                <c:pt idx="224">
                  <c:v>71.953000000000003</c:v>
                </c:pt>
                <c:pt idx="225">
                  <c:v>72.001000000000005</c:v>
                </c:pt>
                <c:pt idx="226">
                  <c:v>72.05</c:v>
                </c:pt>
                <c:pt idx="227">
                  <c:v>72.097999999999999</c:v>
                </c:pt>
                <c:pt idx="228">
                  <c:v>72.146000000000001</c:v>
                </c:pt>
                <c:pt idx="229">
                  <c:v>72.194000000000003</c:v>
                </c:pt>
                <c:pt idx="230">
                  <c:v>72.242999999999995</c:v>
                </c:pt>
                <c:pt idx="231">
                  <c:v>72.290000000000006</c:v>
                </c:pt>
                <c:pt idx="232">
                  <c:v>72.338999999999999</c:v>
                </c:pt>
                <c:pt idx="233">
                  <c:v>72.385999999999996</c:v>
                </c:pt>
                <c:pt idx="234">
                  <c:v>72.433999999999997</c:v>
                </c:pt>
                <c:pt idx="235">
                  <c:v>72.481999999999999</c:v>
                </c:pt>
                <c:pt idx="236">
                  <c:v>72.53</c:v>
                </c:pt>
                <c:pt idx="237">
                  <c:v>72.576999999999998</c:v>
                </c:pt>
                <c:pt idx="238">
                  <c:v>72.625</c:v>
                </c:pt>
                <c:pt idx="239">
                  <c:v>72.673000000000002</c:v>
                </c:pt>
                <c:pt idx="240">
                  <c:v>72.72</c:v>
                </c:pt>
                <c:pt idx="241">
                  <c:v>72.766999999999996</c:v>
                </c:pt>
                <c:pt idx="242">
                  <c:v>72.814999999999998</c:v>
                </c:pt>
                <c:pt idx="243">
                  <c:v>72.861999999999995</c:v>
                </c:pt>
                <c:pt idx="244">
                  <c:v>72.909000000000006</c:v>
                </c:pt>
                <c:pt idx="245">
                  <c:v>72.956000000000003</c:v>
                </c:pt>
                <c:pt idx="246">
                  <c:v>73.003</c:v>
                </c:pt>
                <c:pt idx="247">
                  <c:v>73.05</c:v>
                </c:pt>
                <c:pt idx="248">
                  <c:v>73.096999999999994</c:v>
                </c:pt>
                <c:pt idx="249">
                  <c:v>73.144000000000005</c:v>
                </c:pt>
                <c:pt idx="250">
                  <c:v>73.191000000000003</c:v>
                </c:pt>
                <c:pt idx="251">
                  <c:v>73.238</c:v>
                </c:pt>
                <c:pt idx="252">
                  <c:v>73.284000000000006</c:v>
                </c:pt>
                <c:pt idx="253">
                  <c:v>73.331000000000003</c:v>
                </c:pt>
                <c:pt idx="254">
                  <c:v>73.376999999999995</c:v>
                </c:pt>
                <c:pt idx="255">
                  <c:v>73.424000000000007</c:v>
                </c:pt>
                <c:pt idx="256">
                  <c:v>73.47</c:v>
                </c:pt>
                <c:pt idx="257">
                  <c:v>73.516999999999996</c:v>
                </c:pt>
                <c:pt idx="258">
                  <c:v>73.563000000000002</c:v>
                </c:pt>
                <c:pt idx="259">
                  <c:v>73.61</c:v>
                </c:pt>
                <c:pt idx="260">
                  <c:v>73.655000000000001</c:v>
                </c:pt>
                <c:pt idx="261">
                  <c:v>73.701999999999998</c:v>
                </c:pt>
                <c:pt idx="262">
                  <c:v>73.748000000000005</c:v>
                </c:pt>
                <c:pt idx="263">
                  <c:v>73.793999999999997</c:v>
                </c:pt>
                <c:pt idx="264">
                  <c:v>73.84</c:v>
                </c:pt>
                <c:pt idx="265">
                  <c:v>73.885000000000005</c:v>
                </c:pt>
                <c:pt idx="266">
                  <c:v>73.930999999999997</c:v>
                </c:pt>
                <c:pt idx="267">
                  <c:v>73.977000000000004</c:v>
                </c:pt>
                <c:pt idx="268">
                  <c:v>74.022999999999996</c:v>
                </c:pt>
                <c:pt idx="269">
                  <c:v>74.069000000000003</c:v>
                </c:pt>
                <c:pt idx="270">
                  <c:v>74.114999999999995</c:v>
                </c:pt>
                <c:pt idx="271">
                  <c:v>74.161000000000001</c:v>
                </c:pt>
                <c:pt idx="272">
                  <c:v>74.206000000000003</c:v>
                </c:pt>
                <c:pt idx="273">
                  <c:v>74.251000000000005</c:v>
                </c:pt>
                <c:pt idx="274">
                  <c:v>74.296000000000006</c:v>
                </c:pt>
                <c:pt idx="275">
                  <c:v>74.341999999999999</c:v>
                </c:pt>
                <c:pt idx="276">
                  <c:v>74.387</c:v>
                </c:pt>
                <c:pt idx="277">
                  <c:v>74.433000000000007</c:v>
                </c:pt>
                <c:pt idx="278">
                  <c:v>74.477999999999994</c:v>
                </c:pt>
                <c:pt idx="279">
                  <c:v>74.522999999999996</c:v>
                </c:pt>
                <c:pt idx="280">
                  <c:v>74.567999999999998</c:v>
                </c:pt>
                <c:pt idx="281">
                  <c:v>74.613</c:v>
                </c:pt>
                <c:pt idx="282">
                  <c:v>74.658000000000001</c:v>
                </c:pt>
                <c:pt idx="283">
                  <c:v>74.703000000000003</c:v>
                </c:pt>
                <c:pt idx="284">
                  <c:v>74.748000000000005</c:v>
                </c:pt>
                <c:pt idx="285">
                  <c:v>74.793000000000006</c:v>
                </c:pt>
                <c:pt idx="286">
                  <c:v>74.837999999999994</c:v>
                </c:pt>
                <c:pt idx="287">
                  <c:v>74.882000000000005</c:v>
                </c:pt>
                <c:pt idx="288">
                  <c:v>74.927000000000007</c:v>
                </c:pt>
                <c:pt idx="289">
                  <c:v>74.971999999999994</c:v>
                </c:pt>
                <c:pt idx="290">
                  <c:v>75.016000000000005</c:v>
                </c:pt>
                <c:pt idx="291">
                  <c:v>75.06</c:v>
                </c:pt>
                <c:pt idx="292">
                  <c:v>75.105000000000004</c:v>
                </c:pt>
                <c:pt idx="293">
                  <c:v>75.149000000000001</c:v>
                </c:pt>
                <c:pt idx="294">
                  <c:v>75.192999999999998</c:v>
                </c:pt>
                <c:pt idx="295">
                  <c:v>75.238</c:v>
                </c:pt>
                <c:pt idx="296">
                  <c:v>75.281999999999996</c:v>
                </c:pt>
                <c:pt idx="297">
                  <c:v>75.325999999999993</c:v>
                </c:pt>
                <c:pt idx="298">
                  <c:v>75.37</c:v>
                </c:pt>
                <c:pt idx="299">
                  <c:v>75.414000000000001</c:v>
                </c:pt>
                <c:pt idx="300">
                  <c:v>75.457999999999998</c:v>
                </c:pt>
                <c:pt idx="301">
                  <c:v>75.501999999999995</c:v>
                </c:pt>
                <c:pt idx="302">
                  <c:v>75.546000000000006</c:v>
                </c:pt>
                <c:pt idx="303">
                  <c:v>75.588999999999999</c:v>
                </c:pt>
                <c:pt idx="304">
                  <c:v>75.632999999999996</c:v>
                </c:pt>
                <c:pt idx="305">
                  <c:v>75.677000000000007</c:v>
                </c:pt>
                <c:pt idx="306">
                  <c:v>75.72</c:v>
                </c:pt>
                <c:pt idx="307">
                  <c:v>75.763999999999996</c:v>
                </c:pt>
                <c:pt idx="308">
                  <c:v>75.808000000000007</c:v>
                </c:pt>
                <c:pt idx="309">
                  <c:v>75.850999999999999</c:v>
                </c:pt>
                <c:pt idx="310">
                  <c:v>75.894000000000005</c:v>
                </c:pt>
                <c:pt idx="311">
                  <c:v>75.936999999999998</c:v>
                </c:pt>
                <c:pt idx="312">
                  <c:v>75.98</c:v>
                </c:pt>
                <c:pt idx="313">
                  <c:v>76.024000000000001</c:v>
                </c:pt>
                <c:pt idx="314">
                  <c:v>76.066999999999993</c:v>
                </c:pt>
                <c:pt idx="315">
                  <c:v>76.11</c:v>
                </c:pt>
                <c:pt idx="316">
                  <c:v>76.153000000000006</c:v>
                </c:pt>
                <c:pt idx="317">
                  <c:v>76.195999999999998</c:v>
                </c:pt>
                <c:pt idx="318">
                  <c:v>76.239000000000004</c:v>
                </c:pt>
                <c:pt idx="319">
                  <c:v>76.281999999999996</c:v>
                </c:pt>
                <c:pt idx="320">
                  <c:v>76.325000000000003</c:v>
                </c:pt>
                <c:pt idx="321">
                  <c:v>76.367000000000004</c:v>
                </c:pt>
                <c:pt idx="322">
                  <c:v>76.411000000000001</c:v>
                </c:pt>
                <c:pt idx="323">
                  <c:v>76.453000000000003</c:v>
                </c:pt>
                <c:pt idx="324">
                  <c:v>76.495999999999995</c:v>
                </c:pt>
                <c:pt idx="325">
                  <c:v>76.537999999999997</c:v>
                </c:pt>
                <c:pt idx="326">
                  <c:v>76.581000000000003</c:v>
                </c:pt>
                <c:pt idx="327">
                  <c:v>76.623000000000005</c:v>
                </c:pt>
                <c:pt idx="328">
                  <c:v>76.665000000000006</c:v>
                </c:pt>
                <c:pt idx="329">
                  <c:v>76.707999999999998</c:v>
                </c:pt>
                <c:pt idx="330">
                  <c:v>76.75</c:v>
                </c:pt>
                <c:pt idx="331">
                  <c:v>76.793000000000006</c:v>
                </c:pt>
                <c:pt idx="332">
                  <c:v>76.834000000000003</c:v>
                </c:pt>
                <c:pt idx="333">
                  <c:v>76.876999999999995</c:v>
                </c:pt>
                <c:pt idx="334">
                  <c:v>76.918999999999997</c:v>
                </c:pt>
                <c:pt idx="335">
                  <c:v>76.960999999999999</c:v>
                </c:pt>
                <c:pt idx="336">
                  <c:v>77.003</c:v>
                </c:pt>
                <c:pt idx="337">
                  <c:v>77.045000000000002</c:v>
                </c:pt>
                <c:pt idx="338">
                  <c:v>77.087000000000003</c:v>
                </c:pt>
                <c:pt idx="339">
                  <c:v>77.129000000000005</c:v>
                </c:pt>
                <c:pt idx="340">
                  <c:v>77.171000000000006</c:v>
                </c:pt>
                <c:pt idx="341">
                  <c:v>77.212000000000003</c:v>
                </c:pt>
                <c:pt idx="342">
                  <c:v>77.254000000000005</c:v>
                </c:pt>
                <c:pt idx="343">
                  <c:v>77.296000000000006</c:v>
                </c:pt>
                <c:pt idx="344">
                  <c:v>77.337000000000003</c:v>
                </c:pt>
                <c:pt idx="345">
                  <c:v>77.379000000000005</c:v>
                </c:pt>
                <c:pt idx="346">
                  <c:v>77.42</c:v>
                </c:pt>
                <c:pt idx="347">
                  <c:v>77.462000000000003</c:v>
                </c:pt>
                <c:pt idx="348">
                  <c:v>77.504000000000005</c:v>
                </c:pt>
                <c:pt idx="349">
                  <c:v>77.545000000000002</c:v>
                </c:pt>
                <c:pt idx="350">
                  <c:v>77.587000000000003</c:v>
                </c:pt>
                <c:pt idx="351">
                  <c:v>77.626999999999995</c:v>
                </c:pt>
                <c:pt idx="352">
                  <c:v>77.668999999999997</c:v>
                </c:pt>
                <c:pt idx="353">
                  <c:v>77.709999999999994</c:v>
                </c:pt>
                <c:pt idx="354">
                  <c:v>77.751000000000005</c:v>
                </c:pt>
                <c:pt idx="355">
                  <c:v>77.793000000000006</c:v>
                </c:pt>
                <c:pt idx="356">
                  <c:v>77.832999999999998</c:v>
                </c:pt>
                <c:pt idx="357">
                  <c:v>77.875</c:v>
                </c:pt>
                <c:pt idx="358">
                  <c:v>77.915999999999997</c:v>
                </c:pt>
                <c:pt idx="359">
                  <c:v>77.956999999999994</c:v>
                </c:pt>
                <c:pt idx="360">
                  <c:v>77.998000000000005</c:v>
                </c:pt>
                <c:pt idx="361">
                  <c:v>78.039000000000001</c:v>
                </c:pt>
                <c:pt idx="362">
                  <c:v>78.078999999999994</c:v>
                </c:pt>
                <c:pt idx="363">
                  <c:v>78.12</c:v>
                </c:pt>
                <c:pt idx="364">
                  <c:v>78.161000000000001</c:v>
                </c:pt>
                <c:pt idx="365">
                  <c:v>78.201999999999998</c:v>
                </c:pt>
                <c:pt idx="366">
                  <c:v>78.242999999999995</c:v>
                </c:pt>
                <c:pt idx="367">
                  <c:v>78.283000000000001</c:v>
                </c:pt>
                <c:pt idx="368">
                  <c:v>78.323999999999998</c:v>
                </c:pt>
                <c:pt idx="369">
                  <c:v>78.364000000000004</c:v>
                </c:pt>
                <c:pt idx="370">
                  <c:v>78.405000000000001</c:v>
                </c:pt>
                <c:pt idx="371">
                  <c:v>78.444999999999993</c:v>
                </c:pt>
                <c:pt idx="372">
                  <c:v>78.486000000000004</c:v>
                </c:pt>
                <c:pt idx="373">
                  <c:v>78.525999999999996</c:v>
                </c:pt>
                <c:pt idx="374">
                  <c:v>78.566999999999993</c:v>
                </c:pt>
                <c:pt idx="375">
                  <c:v>78.606999999999999</c:v>
                </c:pt>
                <c:pt idx="376">
                  <c:v>78.647999999999996</c:v>
                </c:pt>
                <c:pt idx="377">
                  <c:v>78.686999999999998</c:v>
                </c:pt>
                <c:pt idx="378">
                  <c:v>78.727999999999994</c:v>
                </c:pt>
                <c:pt idx="379">
                  <c:v>78.768000000000001</c:v>
                </c:pt>
                <c:pt idx="380">
                  <c:v>78.808000000000007</c:v>
                </c:pt>
                <c:pt idx="381">
                  <c:v>78.849000000000004</c:v>
                </c:pt>
                <c:pt idx="382">
                  <c:v>78.888999999999996</c:v>
                </c:pt>
                <c:pt idx="383">
                  <c:v>78.929000000000002</c:v>
                </c:pt>
                <c:pt idx="384">
                  <c:v>78.968000000000004</c:v>
                </c:pt>
                <c:pt idx="385">
                  <c:v>79.009</c:v>
                </c:pt>
                <c:pt idx="386">
                  <c:v>79.048000000000002</c:v>
                </c:pt>
                <c:pt idx="387">
                  <c:v>79.087999999999994</c:v>
                </c:pt>
                <c:pt idx="388">
                  <c:v>79.128</c:v>
                </c:pt>
                <c:pt idx="389">
                  <c:v>79.168000000000006</c:v>
                </c:pt>
                <c:pt idx="390">
                  <c:v>79.207999999999998</c:v>
                </c:pt>
                <c:pt idx="391">
                  <c:v>79.247</c:v>
                </c:pt>
                <c:pt idx="392">
                  <c:v>79.287000000000006</c:v>
                </c:pt>
                <c:pt idx="393">
                  <c:v>79.325999999999993</c:v>
                </c:pt>
                <c:pt idx="394">
                  <c:v>79.366</c:v>
                </c:pt>
                <c:pt idx="395">
                  <c:v>79.406000000000006</c:v>
                </c:pt>
                <c:pt idx="396">
                  <c:v>79.444999999999993</c:v>
                </c:pt>
                <c:pt idx="397">
                  <c:v>79.484999999999999</c:v>
                </c:pt>
                <c:pt idx="398">
                  <c:v>79.524000000000001</c:v>
                </c:pt>
                <c:pt idx="399">
                  <c:v>79.563999999999993</c:v>
                </c:pt>
                <c:pt idx="400">
                  <c:v>79.602999999999994</c:v>
                </c:pt>
                <c:pt idx="401">
                  <c:v>79.641999999999996</c:v>
                </c:pt>
                <c:pt idx="402">
                  <c:v>79.682000000000002</c:v>
                </c:pt>
                <c:pt idx="403">
                  <c:v>79.721000000000004</c:v>
                </c:pt>
                <c:pt idx="404">
                  <c:v>79.760000000000005</c:v>
                </c:pt>
                <c:pt idx="405">
                  <c:v>79.799000000000007</c:v>
                </c:pt>
                <c:pt idx="406">
                  <c:v>79.837999999999994</c:v>
                </c:pt>
                <c:pt idx="407">
                  <c:v>79.876999999999995</c:v>
                </c:pt>
                <c:pt idx="408">
                  <c:v>79.917000000000002</c:v>
                </c:pt>
                <c:pt idx="409">
                  <c:v>79.954999999999998</c:v>
                </c:pt>
                <c:pt idx="410">
                  <c:v>79.994</c:v>
                </c:pt>
                <c:pt idx="411">
                  <c:v>80.033000000000001</c:v>
                </c:pt>
                <c:pt idx="412">
                  <c:v>80.072000000000003</c:v>
                </c:pt>
                <c:pt idx="413">
                  <c:v>80.111000000000004</c:v>
                </c:pt>
                <c:pt idx="414">
                  <c:v>80.150000000000006</c:v>
                </c:pt>
                <c:pt idx="415">
                  <c:v>80.188000000000002</c:v>
                </c:pt>
                <c:pt idx="416">
                  <c:v>80.227000000000004</c:v>
                </c:pt>
                <c:pt idx="417">
                  <c:v>80.266000000000005</c:v>
                </c:pt>
                <c:pt idx="418">
                  <c:v>80.304000000000002</c:v>
                </c:pt>
                <c:pt idx="419">
                  <c:v>80.343000000000004</c:v>
                </c:pt>
                <c:pt idx="420">
                  <c:v>80.382000000000005</c:v>
                </c:pt>
                <c:pt idx="421">
                  <c:v>80.42</c:v>
                </c:pt>
                <c:pt idx="422">
                  <c:v>80.459000000000003</c:v>
                </c:pt>
                <c:pt idx="423">
                  <c:v>80.497</c:v>
                </c:pt>
                <c:pt idx="424">
                  <c:v>80.534999999999997</c:v>
                </c:pt>
                <c:pt idx="425">
                  <c:v>80.573999999999998</c:v>
                </c:pt>
                <c:pt idx="426">
                  <c:v>80.613</c:v>
                </c:pt>
                <c:pt idx="427">
                  <c:v>80.650999999999996</c:v>
                </c:pt>
                <c:pt idx="428">
                  <c:v>80.688999999999993</c:v>
                </c:pt>
                <c:pt idx="429">
                  <c:v>80.727000000000004</c:v>
                </c:pt>
                <c:pt idx="430">
                  <c:v>80.766000000000005</c:v>
                </c:pt>
                <c:pt idx="431">
                  <c:v>80.802999999999997</c:v>
                </c:pt>
                <c:pt idx="432">
                  <c:v>80.841999999999999</c:v>
                </c:pt>
                <c:pt idx="433">
                  <c:v>80.88</c:v>
                </c:pt>
                <c:pt idx="434">
                  <c:v>80.918000000000006</c:v>
                </c:pt>
                <c:pt idx="435">
                  <c:v>80.956000000000003</c:v>
                </c:pt>
                <c:pt idx="436">
                  <c:v>80.994</c:v>
                </c:pt>
                <c:pt idx="437">
                  <c:v>81.031999999999996</c:v>
                </c:pt>
                <c:pt idx="438">
                  <c:v>81.069999999999993</c:v>
                </c:pt>
                <c:pt idx="439">
                  <c:v>81.108000000000004</c:v>
                </c:pt>
                <c:pt idx="440">
                  <c:v>81.146000000000001</c:v>
                </c:pt>
                <c:pt idx="441">
                  <c:v>81.183999999999997</c:v>
                </c:pt>
                <c:pt idx="442">
                  <c:v>81.221999999999994</c:v>
                </c:pt>
                <c:pt idx="443">
                  <c:v>81.259</c:v>
                </c:pt>
                <c:pt idx="444">
                  <c:v>81.296999999999997</c:v>
                </c:pt>
                <c:pt idx="445">
                  <c:v>81.334999999999994</c:v>
                </c:pt>
                <c:pt idx="446">
                  <c:v>81.373000000000005</c:v>
                </c:pt>
                <c:pt idx="447">
                  <c:v>81.41</c:v>
                </c:pt>
                <c:pt idx="448">
                  <c:v>81.447000000000003</c:v>
                </c:pt>
                <c:pt idx="449">
                  <c:v>81.484999999999999</c:v>
                </c:pt>
                <c:pt idx="450">
                  <c:v>81.522999999999996</c:v>
                </c:pt>
                <c:pt idx="451">
                  <c:v>81.56</c:v>
                </c:pt>
                <c:pt idx="452">
                  <c:v>81.596999999999994</c:v>
                </c:pt>
                <c:pt idx="453">
                  <c:v>81.635000000000005</c:v>
                </c:pt>
                <c:pt idx="454">
                  <c:v>81.673000000000002</c:v>
                </c:pt>
                <c:pt idx="455">
                  <c:v>81.709999999999994</c:v>
                </c:pt>
                <c:pt idx="456">
                  <c:v>81.747</c:v>
                </c:pt>
                <c:pt idx="457">
                  <c:v>81.784000000000006</c:v>
                </c:pt>
                <c:pt idx="458">
                  <c:v>81.822000000000003</c:v>
                </c:pt>
                <c:pt idx="459">
                  <c:v>81.858999999999995</c:v>
                </c:pt>
                <c:pt idx="460">
                  <c:v>81.897000000000006</c:v>
                </c:pt>
                <c:pt idx="461">
                  <c:v>81.933000000000007</c:v>
                </c:pt>
                <c:pt idx="462">
                  <c:v>81.97</c:v>
                </c:pt>
                <c:pt idx="463">
                  <c:v>82.007999999999996</c:v>
                </c:pt>
                <c:pt idx="464">
                  <c:v>82.045000000000002</c:v>
                </c:pt>
                <c:pt idx="465">
                  <c:v>82.081999999999994</c:v>
                </c:pt>
                <c:pt idx="466">
                  <c:v>82.119</c:v>
                </c:pt>
                <c:pt idx="467">
                  <c:v>82.156000000000006</c:v>
                </c:pt>
                <c:pt idx="468">
                  <c:v>82.192999999999998</c:v>
                </c:pt>
                <c:pt idx="469">
                  <c:v>82.23</c:v>
                </c:pt>
                <c:pt idx="470">
                  <c:v>82.266999999999996</c:v>
                </c:pt>
                <c:pt idx="471">
                  <c:v>82.304000000000002</c:v>
                </c:pt>
                <c:pt idx="472">
                  <c:v>82.34</c:v>
                </c:pt>
                <c:pt idx="473">
                  <c:v>82.376999999999995</c:v>
                </c:pt>
                <c:pt idx="474">
                  <c:v>82.414000000000001</c:v>
                </c:pt>
                <c:pt idx="475">
                  <c:v>82.450999999999993</c:v>
                </c:pt>
                <c:pt idx="476">
                  <c:v>82.488</c:v>
                </c:pt>
                <c:pt idx="477">
                  <c:v>82.525000000000006</c:v>
                </c:pt>
                <c:pt idx="478">
                  <c:v>82.561000000000007</c:v>
                </c:pt>
                <c:pt idx="479">
                  <c:v>82.597999999999999</c:v>
                </c:pt>
                <c:pt idx="480">
                  <c:v>82.634</c:v>
                </c:pt>
                <c:pt idx="481">
                  <c:v>82.671000000000006</c:v>
                </c:pt>
                <c:pt idx="482">
                  <c:v>82.707999999999998</c:v>
                </c:pt>
                <c:pt idx="483">
                  <c:v>82.744</c:v>
                </c:pt>
                <c:pt idx="484">
                  <c:v>82.781000000000006</c:v>
                </c:pt>
                <c:pt idx="485">
                  <c:v>82.816999999999993</c:v>
                </c:pt>
                <c:pt idx="486">
                  <c:v>82.852999999999994</c:v>
                </c:pt>
                <c:pt idx="487">
                  <c:v>82.89</c:v>
                </c:pt>
                <c:pt idx="488">
                  <c:v>82.926000000000002</c:v>
                </c:pt>
                <c:pt idx="489">
                  <c:v>82.962999999999994</c:v>
                </c:pt>
                <c:pt idx="490">
                  <c:v>82.998999999999995</c:v>
                </c:pt>
                <c:pt idx="491">
                  <c:v>83.036000000000001</c:v>
                </c:pt>
                <c:pt idx="492">
                  <c:v>83.070999999999998</c:v>
                </c:pt>
                <c:pt idx="493">
                  <c:v>83.108000000000004</c:v>
                </c:pt>
                <c:pt idx="494">
                  <c:v>83.144000000000005</c:v>
                </c:pt>
                <c:pt idx="495">
                  <c:v>83.18</c:v>
                </c:pt>
                <c:pt idx="496">
                  <c:v>83.216999999999999</c:v>
                </c:pt>
                <c:pt idx="497">
                  <c:v>83.253</c:v>
                </c:pt>
                <c:pt idx="498">
                  <c:v>83.289000000000001</c:v>
                </c:pt>
                <c:pt idx="499">
                  <c:v>83.325000000000003</c:v>
                </c:pt>
                <c:pt idx="500">
                  <c:v>83.361000000000004</c:v>
                </c:pt>
                <c:pt idx="501">
                  <c:v>83.397000000000006</c:v>
                </c:pt>
                <c:pt idx="502">
                  <c:v>83.433000000000007</c:v>
                </c:pt>
                <c:pt idx="503">
                  <c:v>83.468999999999994</c:v>
                </c:pt>
                <c:pt idx="504">
                  <c:v>83.504999999999995</c:v>
                </c:pt>
                <c:pt idx="505">
                  <c:v>83.540999999999997</c:v>
                </c:pt>
                <c:pt idx="506">
                  <c:v>83.576999999999998</c:v>
                </c:pt>
                <c:pt idx="507">
                  <c:v>83.613</c:v>
                </c:pt>
                <c:pt idx="508">
                  <c:v>83.649000000000001</c:v>
                </c:pt>
                <c:pt idx="509">
                  <c:v>83.683999999999997</c:v>
                </c:pt>
                <c:pt idx="510">
                  <c:v>83.72</c:v>
                </c:pt>
                <c:pt idx="511">
                  <c:v>83.756</c:v>
                </c:pt>
                <c:pt idx="512">
                  <c:v>83.792000000000002</c:v>
                </c:pt>
                <c:pt idx="513">
                  <c:v>83.826999999999998</c:v>
                </c:pt>
                <c:pt idx="514">
                  <c:v>83.863</c:v>
                </c:pt>
                <c:pt idx="515">
                  <c:v>83.897999999999996</c:v>
                </c:pt>
                <c:pt idx="516">
                  <c:v>83.933999999999997</c:v>
                </c:pt>
                <c:pt idx="517">
                  <c:v>83.968999999999994</c:v>
                </c:pt>
                <c:pt idx="518">
                  <c:v>84.004999999999995</c:v>
                </c:pt>
                <c:pt idx="519">
                  <c:v>84.040999999999997</c:v>
                </c:pt>
                <c:pt idx="520">
                  <c:v>84.075999999999993</c:v>
                </c:pt>
                <c:pt idx="521">
                  <c:v>84.111999999999995</c:v>
                </c:pt>
                <c:pt idx="522">
                  <c:v>84.147000000000006</c:v>
                </c:pt>
                <c:pt idx="523">
                  <c:v>84.183000000000007</c:v>
                </c:pt>
                <c:pt idx="524">
                  <c:v>84.218000000000004</c:v>
                </c:pt>
                <c:pt idx="525">
                  <c:v>84.253</c:v>
                </c:pt>
                <c:pt idx="526">
                  <c:v>84.289000000000001</c:v>
                </c:pt>
                <c:pt idx="527">
                  <c:v>84.323999999999998</c:v>
                </c:pt>
                <c:pt idx="528">
                  <c:v>84.358999999999995</c:v>
                </c:pt>
                <c:pt idx="529">
                  <c:v>84.394999999999996</c:v>
                </c:pt>
                <c:pt idx="530">
                  <c:v>84.429000000000002</c:v>
                </c:pt>
                <c:pt idx="531">
                  <c:v>84.463999999999999</c:v>
                </c:pt>
                <c:pt idx="532">
                  <c:v>84.498999999999995</c:v>
                </c:pt>
                <c:pt idx="533">
                  <c:v>84.534999999999997</c:v>
                </c:pt>
                <c:pt idx="534">
                  <c:v>84.57</c:v>
                </c:pt>
                <c:pt idx="535">
                  <c:v>84.605000000000004</c:v>
                </c:pt>
                <c:pt idx="536">
                  <c:v>84.64</c:v>
                </c:pt>
                <c:pt idx="537">
                  <c:v>84.674999999999997</c:v>
                </c:pt>
                <c:pt idx="538">
                  <c:v>84.71</c:v>
                </c:pt>
                <c:pt idx="539">
                  <c:v>84.745000000000005</c:v>
                </c:pt>
                <c:pt idx="540">
                  <c:v>84.78</c:v>
                </c:pt>
                <c:pt idx="541">
                  <c:v>84.814999999999998</c:v>
                </c:pt>
                <c:pt idx="542">
                  <c:v>84.85</c:v>
                </c:pt>
                <c:pt idx="543">
                  <c:v>84.885000000000005</c:v>
                </c:pt>
                <c:pt idx="544">
                  <c:v>84.918999999999997</c:v>
                </c:pt>
                <c:pt idx="545">
                  <c:v>84.953999999999994</c:v>
                </c:pt>
                <c:pt idx="546">
                  <c:v>84.989000000000004</c:v>
                </c:pt>
                <c:pt idx="547">
                  <c:v>85.024000000000001</c:v>
                </c:pt>
                <c:pt idx="548">
                  <c:v>85.058000000000007</c:v>
                </c:pt>
                <c:pt idx="549">
                  <c:v>85.093000000000004</c:v>
                </c:pt>
                <c:pt idx="550">
                  <c:v>85.128</c:v>
                </c:pt>
                <c:pt idx="551">
                  <c:v>85.162000000000006</c:v>
                </c:pt>
                <c:pt idx="552">
                  <c:v>85.197000000000003</c:v>
                </c:pt>
                <c:pt idx="553">
                  <c:v>85.231999999999999</c:v>
                </c:pt>
                <c:pt idx="554">
                  <c:v>85.266000000000005</c:v>
                </c:pt>
                <c:pt idx="555">
                  <c:v>85.301000000000002</c:v>
                </c:pt>
                <c:pt idx="556">
                  <c:v>85.334999999999994</c:v>
                </c:pt>
                <c:pt idx="557">
                  <c:v>85.37</c:v>
                </c:pt>
                <c:pt idx="558">
                  <c:v>85.403999999999996</c:v>
                </c:pt>
                <c:pt idx="559">
                  <c:v>85.438000000000002</c:v>
                </c:pt>
                <c:pt idx="560">
                  <c:v>85.472999999999999</c:v>
                </c:pt>
                <c:pt idx="561">
                  <c:v>85.507000000000005</c:v>
                </c:pt>
                <c:pt idx="562">
                  <c:v>85.540999999999997</c:v>
                </c:pt>
                <c:pt idx="563">
                  <c:v>85.575999999999993</c:v>
                </c:pt>
                <c:pt idx="564">
                  <c:v>85.61</c:v>
                </c:pt>
                <c:pt idx="565">
                  <c:v>85.644000000000005</c:v>
                </c:pt>
                <c:pt idx="566">
                  <c:v>85.677999999999997</c:v>
                </c:pt>
                <c:pt idx="567">
                  <c:v>85.712000000000003</c:v>
                </c:pt>
                <c:pt idx="568">
                  <c:v>85.747</c:v>
                </c:pt>
                <c:pt idx="569">
                  <c:v>85.781000000000006</c:v>
                </c:pt>
                <c:pt idx="570">
                  <c:v>85.814999999999998</c:v>
                </c:pt>
                <c:pt idx="571">
                  <c:v>85.849000000000004</c:v>
                </c:pt>
                <c:pt idx="572">
                  <c:v>85.882999999999996</c:v>
                </c:pt>
                <c:pt idx="573">
                  <c:v>85.917000000000002</c:v>
                </c:pt>
                <c:pt idx="574">
                  <c:v>85.950999999999993</c:v>
                </c:pt>
                <c:pt idx="575">
                  <c:v>85.984999999999999</c:v>
                </c:pt>
                <c:pt idx="576">
                  <c:v>86.019000000000005</c:v>
                </c:pt>
                <c:pt idx="577">
                  <c:v>86.052999999999997</c:v>
                </c:pt>
                <c:pt idx="578">
                  <c:v>86.087000000000003</c:v>
                </c:pt>
                <c:pt idx="579">
                  <c:v>86.120999999999995</c:v>
                </c:pt>
                <c:pt idx="580">
                  <c:v>86.155000000000001</c:v>
                </c:pt>
                <c:pt idx="581">
                  <c:v>86.188999999999993</c:v>
                </c:pt>
                <c:pt idx="582">
                  <c:v>86.221999999999994</c:v>
                </c:pt>
                <c:pt idx="583">
                  <c:v>86.256</c:v>
                </c:pt>
                <c:pt idx="584">
                  <c:v>86.29</c:v>
                </c:pt>
                <c:pt idx="585">
                  <c:v>86.322999999999993</c:v>
                </c:pt>
                <c:pt idx="586">
                  <c:v>86.356999999999999</c:v>
                </c:pt>
                <c:pt idx="587">
                  <c:v>86.391000000000005</c:v>
                </c:pt>
                <c:pt idx="588">
                  <c:v>86.424000000000007</c:v>
                </c:pt>
                <c:pt idx="589">
                  <c:v>86.457999999999998</c:v>
                </c:pt>
                <c:pt idx="590">
                  <c:v>86.491</c:v>
                </c:pt>
                <c:pt idx="591">
                  <c:v>86.525000000000006</c:v>
                </c:pt>
                <c:pt idx="592">
                  <c:v>86.558000000000007</c:v>
                </c:pt>
                <c:pt idx="593">
                  <c:v>86.591999999999999</c:v>
                </c:pt>
                <c:pt idx="594">
                  <c:v>86.625</c:v>
                </c:pt>
                <c:pt idx="595">
                  <c:v>86.658000000000001</c:v>
                </c:pt>
                <c:pt idx="596">
                  <c:v>86.692999999999998</c:v>
                </c:pt>
                <c:pt idx="597">
                  <c:v>86.725999999999999</c:v>
                </c:pt>
                <c:pt idx="598">
                  <c:v>86.759</c:v>
                </c:pt>
                <c:pt idx="599">
                  <c:v>86.793000000000006</c:v>
                </c:pt>
                <c:pt idx="600">
                  <c:v>86.825999999999993</c:v>
                </c:pt>
                <c:pt idx="601">
                  <c:v>86.858999999999995</c:v>
                </c:pt>
                <c:pt idx="602">
                  <c:v>86.891999999999996</c:v>
                </c:pt>
                <c:pt idx="603">
                  <c:v>86.926000000000002</c:v>
                </c:pt>
                <c:pt idx="604">
                  <c:v>86.959000000000003</c:v>
                </c:pt>
                <c:pt idx="605">
                  <c:v>86.992000000000004</c:v>
                </c:pt>
                <c:pt idx="606">
                  <c:v>87.025000000000006</c:v>
                </c:pt>
                <c:pt idx="607">
                  <c:v>87.058000000000007</c:v>
                </c:pt>
                <c:pt idx="608">
                  <c:v>87.090999999999994</c:v>
                </c:pt>
                <c:pt idx="609">
                  <c:v>87.123999999999995</c:v>
                </c:pt>
                <c:pt idx="610">
                  <c:v>87.158000000000001</c:v>
                </c:pt>
                <c:pt idx="611">
                  <c:v>87.191000000000003</c:v>
                </c:pt>
                <c:pt idx="612">
                  <c:v>87.224000000000004</c:v>
                </c:pt>
                <c:pt idx="613">
                  <c:v>87.257000000000005</c:v>
                </c:pt>
                <c:pt idx="614">
                  <c:v>87.29</c:v>
                </c:pt>
                <c:pt idx="615">
                  <c:v>87.322999999999993</c:v>
                </c:pt>
                <c:pt idx="616">
                  <c:v>87.355999999999995</c:v>
                </c:pt>
                <c:pt idx="617">
                  <c:v>87.388999999999996</c:v>
                </c:pt>
                <c:pt idx="618">
                  <c:v>87.421000000000006</c:v>
                </c:pt>
                <c:pt idx="619">
                  <c:v>87.453999999999994</c:v>
                </c:pt>
                <c:pt idx="620">
                  <c:v>87.486999999999995</c:v>
                </c:pt>
                <c:pt idx="621">
                  <c:v>87.521000000000001</c:v>
                </c:pt>
                <c:pt idx="622">
                  <c:v>87.552999999999997</c:v>
                </c:pt>
                <c:pt idx="623">
                  <c:v>87.585999999999999</c:v>
                </c:pt>
                <c:pt idx="624">
                  <c:v>87.619</c:v>
                </c:pt>
                <c:pt idx="625">
                  <c:v>87.650999999999996</c:v>
                </c:pt>
                <c:pt idx="626">
                  <c:v>87.683999999999997</c:v>
                </c:pt>
                <c:pt idx="627">
                  <c:v>87.716999999999999</c:v>
                </c:pt>
                <c:pt idx="628">
                  <c:v>87.748999999999995</c:v>
                </c:pt>
                <c:pt idx="629">
                  <c:v>87.781999999999996</c:v>
                </c:pt>
                <c:pt idx="630">
                  <c:v>87.813999999999993</c:v>
                </c:pt>
                <c:pt idx="631">
                  <c:v>87.847999999999999</c:v>
                </c:pt>
                <c:pt idx="632">
                  <c:v>87.88</c:v>
                </c:pt>
                <c:pt idx="633">
                  <c:v>87.912999999999997</c:v>
                </c:pt>
                <c:pt idx="634">
                  <c:v>87.944999999999993</c:v>
                </c:pt>
                <c:pt idx="635">
                  <c:v>87.977999999999994</c:v>
                </c:pt>
                <c:pt idx="636">
                  <c:v>88.01</c:v>
                </c:pt>
                <c:pt idx="637">
                  <c:v>88.042000000000002</c:v>
                </c:pt>
                <c:pt idx="638">
                  <c:v>88.075000000000003</c:v>
                </c:pt>
                <c:pt idx="639">
                  <c:v>88.106999999999999</c:v>
                </c:pt>
                <c:pt idx="640">
                  <c:v>88.14</c:v>
                </c:pt>
                <c:pt idx="641">
                  <c:v>88.171999999999997</c:v>
                </c:pt>
                <c:pt idx="642">
                  <c:v>88.203999999999994</c:v>
                </c:pt>
                <c:pt idx="643">
                  <c:v>88.236999999999995</c:v>
                </c:pt>
                <c:pt idx="644">
                  <c:v>88.269000000000005</c:v>
                </c:pt>
                <c:pt idx="645">
                  <c:v>88.301000000000002</c:v>
                </c:pt>
                <c:pt idx="646">
                  <c:v>88.332999999999998</c:v>
                </c:pt>
                <c:pt idx="647">
                  <c:v>88.364999999999995</c:v>
                </c:pt>
                <c:pt idx="648">
                  <c:v>88.397000000000006</c:v>
                </c:pt>
                <c:pt idx="649">
                  <c:v>88.43</c:v>
                </c:pt>
                <c:pt idx="650">
                  <c:v>88.462000000000003</c:v>
                </c:pt>
                <c:pt idx="651">
                  <c:v>88.494</c:v>
                </c:pt>
                <c:pt idx="652">
                  <c:v>88.527000000000001</c:v>
                </c:pt>
                <c:pt idx="653">
                  <c:v>88.558000000000007</c:v>
                </c:pt>
                <c:pt idx="654">
                  <c:v>88.59</c:v>
                </c:pt>
                <c:pt idx="655">
                  <c:v>88.622</c:v>
                </c:pt>
                <c:pt idx="656">
                  <c:v>88.653999999999996</c:v>
                </c:pt>
                <c:pt idx="657">
                  <c:v>88.686999999999998</c:v>
                </c:pt>
                <c:pt idx="658">
                  <c:v>88.718999999999994</c:v>
                </c:pt>
                <c:pt idx="659">
                  <c:v>88.751000000000005</c:v>
                </c:pt>
                <c:pt idx="660">
                  <c:v>88.783000000000001</c:v>
                </c:pt>
                <c:pt idx="661">
                  <c:v>88.813999999999993</c:v>
                </c:pt>
                <c:pt idx="662">
                  <c:v>88.846000000000004</c:v>
                </c:pt>
                <c:pt idx="663">
                  <c:v>88.878</c:v>
                </c:pt>
                <c:pt idx="664">
                  <c:v>88.91</c:v>
                </c:pt>
                <c:pt idx="665">
                  <c:v>88.941999999999993</c:v>
                </c:pt>
                <c:pt idx="666">
                  <c:v>88.974000000000004</c:v>
                </c:pt>
                <c:pt idx="667">
                  <c:v>89.006</c:v>
                </c:pt>
                <c:pt idx="668">
                  <c:v>89.037000000000006</c:v>
                </c:pt>
                <c:pt idx="669">
                  <c:v>89.069000000000003</c:v>
                </c:pt>
                <c:pt idx="670">
                  <c:v>89.1</c:v>
                </c:pt>
                <c:pt idx="671">
                  <c:v>89.132000000000005</c:v>
                </c:pt>
                <c:pt idx="672">
                  <c:v>89.164000000000001</c:v>
                </c:pt>
                <c:pt idx="673">
                  <c:v>89.195999999999998</c:v>
                </c:pt>
                <c:pt idx="674">
                  <c:v>89.227000000000004</c:v>
                </c:pt>
                <c:pt idx="675">
                  <c:v>89.259</c:v>
                </c:pt>
                <c:pt idx="676">
                  <c:v>89.29</c:v>
                </c:pt>
                <c:pt idx="677">
                  <c:v>89.322000000000003</c:v>
                </c:pt>
                <c:pt idx="678">
                  <c:v>89.352999999999994</c:v>
                </c:pt>
                <c:pt idx="679">
                  <c:v>89.385999999999996</c:v>
                </c:pt>
                <c:pt idx="680">
                  <c:v>89.417000000000002</c:v>
                </c:pt>
                <c:pt idx="681">
                  <c:v>89.447999999999993</c:v>
                </c:pt>
                <c:pt idx="682">
                  <c:v>89.48</c:v>
                </c:pt>
                <c:pt idx="683">
                  <c:v>89.510999999999996</c:v>
                </c:pt>
                <c:pt idx="684">
                  <c:v>89.542000000000002</c:v>
                </c:pt>
                <c:pt idx="685">
                  <c:v>89.573999999999998</c:v>
                </c:pt>
                <c:pt idx="686">
                  <c:v>89.605999999999995</c:v>
                </c:pt>
                <c:pt idx="687">
                  <c:v>89.637</c:v>
                </c:pt>
                <c:pt idx="688">
                  <c:v>89.668000000000006</c:v>
                </c:pt>
                <c:pt idx="689">
                  <c:v>89.698999999999998</c:v>
                </c:pt>
                <c:pt idx="690">
                  <c:v>89.730999999999995</c:v>
                </c:pt>
                <c:pt idx="691">
                  <c:v>89.762</c:v>
                </c:pt>
                <c:pt idx="692">
                  <c:v>89.793000000000006</c:v>
                </c:pt>
                <c:pt idx="693">
                  <c:v>89.825000000000003</c:v>
                </c:pt>
                <c:pt idx="694">
                  <c:v>89.855999999999995</c:v>
                </c:pt>
                <c:pt idx="695">
                  <c:v>89.887</c:v>
                </c:pt>
                <c:pt idx="696">
                  <c:v>89.918000000000006</c:v>
                </c:pt>
                <c:pt idx="697">
                  <c:v>89.948999999999998</c:v>
                </c:pt>
                <c:pt idx="698">
                  <c:v>89.98</c:v>
                </c:pt>
                <c:pt idx="699">
                  <c:v>90.010999999999996</c:v>
                </c:pt>
                <c:pt idx="700">
                  <c:v>90.043000000000006</c:v>
                </c:pt>
                <c:pt idx="701">
                  <c:v>90.073999999999998</c:v>
                </c:pt>
                <c:pt idx="702">
                  <c:v>90.105000000000004</c:v>
                </c:pt>
                <c:pt idx="703">
                  <c:v>90.135999999999996</c:v>
                </c:pt>
                <c:pt idx="704">
                  <c:v>90.167000000000002</c:v>
                </c:pt>
                <c:pt idx="705">
                  <c:v>90.197999999999993</c:v>
                </c:pt>
                <c:pt idx="706">
                  <c:v>90.228999999999999</c:v>
                </c:pt>
                <c:pt idx="707">
                  <c:v>90.260999999999996</c:v>
                </c:pt>
                <c:pt idx="708">
                  <c:v>90.290999999999997</c:v>
                </c:pt>
                <c:pt idx="709">
                  <c:v>90.322000000000003</c:v>
                </c:pt>
                <c:pt idx="710">
                  <c:v>90.352999999999994</c:v>
                </c:pt>
                <c:pt idx="711">
                  <c:v>90.384</c:v>
                </c:pt>
                <c:pt idx="712">
                  <c:v>90.415000000000006</c:v>
                </c:pt>
                <c:pt idx="713">
                  <c:v>90.444999999999993</c:v>
                </c:pt>
                <c:pt idx="714">
                  <c:v>90.477000000000004</c:v>
                </c:pt>
                <c:pt idx="715">
                  <c:v>90.507999999999996</c:v>
                </c:pt>
                <c:pt idx="716">
                  <c:v>90.537999999999997</c:v>
                </c:pt>
                <c:pt idx="717">
                  <c:v>90.569000000000003</c:v>
                </c:pt>
                <c:pt idx="718">
                  <c:v>90.6</c:v>
                </c:pt>
                <c:pt idx="719">
                  <c:v>90.63</c:v>
                </c:pt>
                <c:pt idx="720">
                  <c:v>90.661000000000001</c:v>
                </c:pt>
                <c:pt idx="721">
                  <c:v>90.691999999999993</c:v>
                </c:pt>
                <c:pt idx="722">
                  <c:v>90.722999999999999</c:v>
                </c:pt>
                <c:pt idx="723">
                  <c:v>90.754000000000005</c:v>
                </c:pt>
                <c:pt idx="724">
                  <c:v>90.784000000000006</c:v>
                </c:pt>
                <c:pt idx="725">
                  <c:v>90.814999999999998</c:v>
                </c:pt>
                <c:pt idx="726">
                  <c:v>90.844999999999999</c:v>
                </c:pt>
                <c:pt idx="727">
                  <c:v>90.876000000000005</c:v>
                </c:pt>
                <c:pt idx="728">
                  <c:v>90.906999999999996</c:v>
                </c:pt>
                <c:pt idx="729">
                  <c:v>90.936999999999998</c:v>
                </c:pt>
                <c:pt idx="730">
                  <c:v>90.968000000000004</c:v>
                </c:pt>
              </c:numCache>
            </c:numRef>
          </c:yVal>
          <c:smooth val="1"/>
          <c:extLst>
            <c:ext xmlns:c16="http://schemas.microsoft.com/office/drawing/2014/chart" uri="{C3380CC4-5D6E-409C-BE32-E72D297353CC}">
              <c16:uniqueId val="{00000004-F306-46BF-AB1E-E2EBFDD70BB6}"/>
            </c:ext>
          </c:extLst>
        </c:ser>
        <c:ser>
          <c:idx val="3"/>
          <c:order val="2"/>
          <c:tx>
            <c:strRef>
              <c:f>'Height Data'!$G$1</c:f>
              <c:strCache>
                <c:ptCount val="1"/>
                <c:pt idx="0">
                  <c:v>50%</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Data'!$G$2:$G$732</c:f>
              <c:numCache>
                <c:formatCode>0.00</c:formatCode>
                <c:ptCount val="731"/>
                <c:pt idx="0">
                  <c:v>49.884</c:v>
                </c:pt>
                <c:pt idx="1">
                  <c:v>50.06</c:v>
                </c:pt>
                <c:pt idx="2">
                  <c:v>50.235999999999997</c:v>
                </c:pt>
                <c:pt idx="3">
                  <c:v>50.411999999999999</c:v>
                </c:pt>
                <c:pt idx="4">
                  <c:v>50.588000000000001</c:v>
                </c:pt>
                <c:pt idx="5">
                  <c:v>50.764000000000003</c:v>
                </c:pt>
                <c:pt idx="6">
                  <c:v>50.939</c:v>
                </c:pt>
                <c:pt idx="7">
                  <c:v>51.115000000000002</c:v>
                </c:pt>
                <c:pt idx="8">
                  <c:v>51.290999999999997</c:v>
                </c:pt>
                <c:pt idx="9">
                  <c:v>51.466999999999999</c:v>
                </c:pt>
                <c:pt idx="10">
                  <c:v>51.643000000000001</c:v>
                </c:pt>
                <c:pt idx="11">
                  <c:v>51.819000000000003</c:v>
                </c:pt>
                <c:pt idx="12">
                  <c:v>51.994</c:v>
                </c:pt>
                <c:pt idx="13">
                  <c:v>52.17</c:v>
                </c:pt>
                <c:pt idx="14">
                  <c:v>52.345999999999997</c:v>
                </c:pt>
                <c:pt idx="15">
                  <c:v>52.497999999999998</c:v>
                </c:pt>
                <c:pt idx="16">
                  <c:v>52.649000000000001</c:v>
                </c:pt>
                <c:pt idx="17">
                  <c:v>52.798999999999999</c:v>
                </c:pt>
                <c:pt idx="18">
                  <c:v>52.948</c:v>
                </c:pt>
                <c:pt idx="19">
                  <c:v>53.097000000000001</c:v>
                </c:pt>
                <c:pt idx="20">
                  <c:v>53.244</c:v>
                </c:pt>
                <c:pt idx="21">
                  <c:v>53.390999999999998</c:v>
                </c:pt>
                <c:pt idx="22">
                  <c:v>53.536000000000001</c:v>
                </c:pt>
                <c:pt idx="23">
                  <c:v>53.680999999999997</c:v>
                </c:pt>
                <c:pt idx="24">
                  <c:v>53.823999999999998</c:v>
                </c:pt>
                <c:pt idx="25">
                  <c:v>53.966000000000001</c:v>
                </c:pt>
                <c:pt idx="26">
                  <c:v>54.107999999999997</c:v>
                </c:pt>
                <c:pt idx="27">
                  <c:v>54.249000000000002</c:v>
                </c:pt>
                <c:pt idx="28">
                  <c:v>54.387999999999998</c:v>
                </c:pt>
                <c:pt idx="29">
                  <c:v>54.527000000000001</c:v>
                </c:pt>
                <c:pt idx="30">
                  <c:v>54.664999999999999</c:v>
                </c:pt>
                <c:pt idx="31">
                  <c:v>54.801000000000002</c:v>
                </c:pt>
                <c:pt idx="32">
                  <c:v>54.936999999999998</c:v>
                </c:pt>
                <c:pt idx="33">
                  <c:v>55.070999999999998</c:v>
                </c:pt>
                <c:pt idx="34">
                  <c:v>55.204999999999998</c:v>
                </c:pt>
                <c:pt idx="35">
                  <c:v>55.337000000000003</c:v>
                </c:pt>
                <c:pt idx="36">
                  <c:v>55.469000000000001</c:v>
                </c:pt>
                <c:pt idx="37">
                  <c:v>55.598999999999997</c:v>
                </c:pt>
                <c:pt idx="38">
                  <c:v>55.728999999999999</c:v>
                </c:pt>
                <c:pt idx="39">
                  <c:v>55.856999999999999</c:v>
                </c:pt>
                <c:pt idx="40">
                  <c:v>55.984000000000002</c:v>
                </c:pt>
                <c:pt idx="41">
                  <c:v>56.11</c:v>
                </c:pt>
                <c:pt idx="42">
                  <c:v>56.235999999999997</c:v>
                </c:pt>
                <c:pt idx="43">
                  <c:v>56.36</c:v>
                </c:pt>
                <c:pt idx="44">
                  <c:v>56.482999999999997</c:v>
                </c:pt>
                <c:pt idx="45">
                  <c:v>56.606000000000002</c:v>
                </c:pt>
                <c:pt idx="46">
                  <c:v>56.726999999999997</c:v>
                </c:pt>
                <c:pt idx="47">
                  <c:v>56.847000000000001</c:v>
                </c:pt>
                <c:pt idx="48">
                  <c:v>56.966999999999999</c:v>
                </c:pt>
                <c:pt idx="49">
                  <c:v>57.085000000000001</c:v>
                </c:pt>
                <c:pt idx="50">
                  <c:v>57.203000000000003</c:v>
                </c:pt>
                <c:pt idx="51">
                  <c:v>57.319000000000003</c:v>
                </c:pt>
                <c:pt idx="52">
                  <c:v>57.435000000000002</c:v>
                </c:pt>
                <c:pt idx="53">
                  <c:v>57.55</c:v>
                </c:pt>
                <c:pt idx="54">
                  <c:v>57.664000000000001</c:v>
                </c:pt>
                <c:pt idx="55">
                  <c:v>57.777000000000001</c:v>
                </c:pt>
                <c:pt idx="56">
                  <c:v>57.889000000000003</c:v>
                </c:pt>
                <c:pt idx="57">
                  <c:v>58</c:v>
                </c:pt>
                <c:pt idx="58">
                  <c:v>58.110999999999997</c:v>
                </c:pt>
                <c:pt idx="59">
                  <c:v>58.220999999999997</c:v>
                </c:pt>
                <c:pt idx="60">
                  <c:v>58.33</c:v>
                </c:pt>
                <c:pt idx="61">
                  <c:v>58.438000000000002</c:v>
                </c:pt>
                <c:pt idx="62">
                  <c:v>58.545999999999999</c:v>
                </c:pt>
                <c:pt idx="63">
                  <c:v>58.654000000000003</c:v>
                </c:pt>
                <c:pt idx="64">
                  <c:v>58.76</c:v>
                </c:pt>
                <c:pt idx="65">
                  <c:v>58.866</c:v>
                </c:pt>
                <c:pt idx="66">
                  <c:v>58.972000000000001</c:v>
                </c:pt>
                <c:pt idx="67">
                  <c:v>59.076999999999998</c:v>
                </c:pt>
                <c:pt idx="68">
                  <c:v>59.180999999999997</c:v>
                </c:pt>
                <c:pt idx="69">
                  <c:v>59.283999999999999</c:v>
                </c:pt>
                <c:pt idx="70">
                  <c:v>59.387</c:v>
                </c:pt>
                <c:pt idx="71">
                  <c:v>59.488999999999997</c:v>
                </c:pt>
                <c:pt idx="72">
                  <c:v>59.591000000000001</c:v>
                </c:pt>
                <c:pt idx="73">
                  <c:v>59.692</c:v>
                </c:pt>
                <c:pt idx="74">
                  <c:v>59.792000000000002</c:v>
                </c:pt>
                <c:pt idx="75">
                  <c:v>59.892000000000003</c:v>
                </c:pt>
                <c:pt idx="76">
                  <c:v>59.991</c:v>
                </c:pt>
                <c:pt idx="77">
                  <c:v>60.088999999999999</c:v>
                </c:pt>
                <c:pt idx="78">
                  <c:v>60.186999999999998</c:v>
                </c:pt>
                <c:pt idx="79">
                  <c:v>60.283999999999999</c:v>
                </c:pt>
                <c:pt idx="80">
                  <c:v>60.381</c:v>
                </c:pt>
                <c:pt idx="81">
                  <c:v>60.476999999999997</c:v>
                </c:pt>
                <c:pt idx="82">
                  <c:v>60.572000000000003</c:v>
                </c:pt>
                <c:pt idx="83">
                  <c:v>60.667000000000002</c:v>
                </c:pt>
                <c:pt idx="84">
                  <c:v>60.761000000000003</c:v>
                </c:pt>
                <c:pt idx="85">
                  <c:v>60.853999999999999</c:v>
                </c:pt>
                <c:pt idx="86">
                  <c:v>60.947000000000003</c:v>
                </c:pt>
                <c:pt idx="87">
                  <c:v>61.039000000000001</c:v>
                </c:pt>
                <c:pt idx="88">
                  <c:v>61.13</c:v>
                </c:pt>
                <c:pt idx="89">
                  <c:v>61.220999999999997</c:v>
                </c:pt>
                <c:pt idx="90">
                  <c:v>61.311999999999998</c:v>
                </c:pt>
                <c:pt idx="91">
                  <c:v>61.401000000000003</c:v>
                </c:pt>
                <c:pt idx="92">
                  <c:v>61.49</c:v>
                </c:pt>
                <c:pt idx="93">
                  <c:v>61.579000000000001</c:v>
                </c:pt>
                <c:pt idx="94">
                  <c:v>61.667000000000002</c:v>
                </c:pt>
                <c:pt idx="95">
                  <c:v>61.753999999999998</c:v>
                </c:pt>
                <c:pt idx="96">
                  <c:v>61.841000000000001</c:v>
                </c:pt>
                <c:pt idx="97">
                  <c:v>61.927</c:v>
                </c:pt>
                <c:pt idx="98">
                  <c:v>62.012999999999998</c:v>
                </c:pt>
                <c:pt idx="99">
                  <c:v>62.097999999999999</c:v>
                </c:pt>
                <c:pt idx="100">
                  <c:v>62.183</c:v>
                </c:pt>
                <c:pt idx="101">
                  <c:v>62.267000000000003</c:v>
                </c:pt>
                <c:pt idx="102">
                  <c:v>62.35</c:v>
                </c:pt>
                <c:pt idx="103">
                  <c:v>62.433</c:v>
                </c:pt>
                <c:pt idx="104">
                  <c:v>62.515000000000001</c:v>
                </c:pt>
                <c:pt idx="105">
                  <c:v>62.597000000000001</c:v>
                </c:pt>
                <c:pt idx="106">
                  <c:v>62.677999999999997</c:v>
                </c:pt>
                <c:pt idx="107">
                  <c:v>62.758000000000003</c:v>
                </c:pt>
                <c:pt idx="108">
                  <c:v>62.838000000000001</c:v>
                </c:pt>
                <c:pt idx="109">
                  <c:v>62.917999999999999</c:v>
                </c:pt>
                <c:pt idx="110">
                  <c:v>62.997</c:v>
                </c:pt>
                <c:pt idx="111">
                  <c:v>63.075000000000003</c:v>
                </c:pt>
                <c:pt idx="112">
                  <c:v>63.152999999999999</c:v>
                </c:pt>
                <c:pt idx="113">
                  <c:v>63.231000000000002</c:v>
                </c:pt>
                <c:pt idx="114">
                  <c:v>63.308</c:v>
                </c:pt>
                <c:pt idx="115">
                  <c:v>63.384</c:v>
                </c:pt>
                <c:pt idx="116">
                  <c:v>63.46</c:v>
                </c:pt>
                <c:pt idx="117">
                  <c:v>63.534999999999997</c:v>
                </c:pt>
                <c:pt idx="118">
                  <c:v>63.61</c:v>
                </c:pt>
                <c:pt idx="119">
                  <c:v>63.683999999999997</c:v>
                </c:pt>
                <c:pt idx="120">
                  <c:v>63.758000000000003</c:v>
                </c:pt>
                <c:pt idx="121">
                  <c:v>63.831000000000003</c:v>
                </c:pt>
                <c:pt idx="122">
                  <c:v>63.904000000000003</c:v>
                </c:pt>
                <c:pt idx="123">
                  <c:v>63.976999999999997</c:v>
                </c:pt>
                <c:pt idx="124">
                  <c:v>64.048000000000002</c:v>
                </c:pt>
                <c:pt idx="125">
                  <c:v>64.12</c:v>
                </c:pt>
                <c:pt idx="126">
                  <c:v>64.191000000000003</c:v>
                </c:pt>
                <c:pt idx="127">
                  <c:v>64.260999999999996</c:v>
                </c:pt>
                <c:pt idx="128">
                  <c:v>64.331000000000003</c:v>
                </c:pt>
                <c:pt idx="129">
                  <c:v>64.400999999999996</c:v>
                </c:pt>
                <c:pt idx="130">
                  <c:v>64.47</c:v>
                </c:pt>
                <c:pt idx="131">
                  <c:v>64.537999999999997</c:v>
                </c:pt>
                <c:pt idx="132">
                  <c:v>64.606999999999999</c:v>
                </c:pt>
                <c:pt idx="133">
                  <c:v>64.674000000000007</c:v>
                </c:pt>
                <c:pt idx="134">
                  <c:v>64.742000000000004</c:v>
                </c:pt>
                <c:pt idx="135">
                  <c:v>64.808999999999997</c:v>
                </c:pt>
                <c:pt idx="136">
                  <c:v>64.876000000000005</c:v>
                </c:pt>
                <c:pt idx="137">
                  <c:v>64.941999999999993</c:v>
                </c:pt>
                <c:pt idx="138">
                  <c:v>65.007000000000005</c:v>
                </c:pt>
                <c:pt idx="139">
                  <c:v>65.072999999999993</c:v>
                </c:pt>
                <c:pt idx="140">
                  <c:v>65.138000000000005</c:v>
                </c:pt>
                <c:pt idx="141">
                  <c:v>65.203000000000003</c:v>
                </c:pt>
                <c:pt idx="142">
                  <c:v>65.266999999999996</c:v>
                </c:pt>
                <c:pt idx="143">
                  <c:v>65.331000000000003</c:v>
                </c:pt>
                <c:pt idx="144">
                  <c:v>65.394999999999996</c:v>
                </c:pt>
                <c:pt idx="145">
                  <c:v>65.457999999999998</c:v>
                </c:pt>
                <c:pt idx="146">
                  <c:v>65.521000000000001</c:v>
                </c:pt>
                <c:pt idx="147">
                  <c:v>65.582999999999998</c:v>
                </c:pt>
                <c:pt idx="148">
                  <c:v>65.646000000000001</c:v>
                </c:pt>
                <c:pt idx="149">
                  <c:v>65.707999999999998</c:v>
                </c:pt>
                <c:pt idx="150">
                  <c:v>65.769000000000005</c:v>
                </c:pt>
                <c:pt idx="151">
                  <c:v>65.83</c:v>
                </c:pt>
                <c:pt idx="152">
                  <c:v>65.891000000000005</c:v>
                </c:pt>
                <c:pt idx="153">
                  <c:v>65.951999999999998</c:v>
                </c:pt>
                <c:pt idx="154">
                  <c:v>66.012</c:v>
                </c:pt>
                <c:pt idx="155">
                  <c:v>66.072000000000003</c:v>
                </c:pt>
                <c:pt idx="156">
                  <c:v>66.132000000000005</c:v>
                </c:pt>
                <c:pt idx="157">
                  <c:v>66.191000000000003</c:v>
                </c:pt>
                <c:pt idx="158">
                  <c:v>66.25</c:v>
                </c:pt>
                <c:pt idx="159">
                  <c:v>66.308999999999997</c:v>
                </c:pt>
                <c:pt idx="160">
                  <c:v>66.367000000000004</c:v>
                </c:pt>
                <c:pt idx="161">
                  <c:v>66.426000000000002</c:v>
                </c:pt>
                <c:pt idx="162">
                  <c:v>66.483999999999995</c:v>
                </c:pt>
                <c:pt idx="163">
                  <c:v>66.540999999999997</c:v>
                </c:pt>
                <c:pt idx="164">
                  <c:v>66.599000000000004</c:v>
                </c:pt>
                <c:pt idx="165">
                  <c:v>66.656000000000006</c:v>
                </c:pt>
                <c:pt idx="166">
                  <c:v>66.712999999999994</c:v>
                </c:pt>
                <c:pt idx="167">
                  <c:v>66.769000000000005</c:v>
                </c:pt>
                <c:pt idx="168">
                  <c:v>66.825000000000003</c:v>
                </c:pt>
                <c:pt idx="169">
                  <c:v>66.882000000000005</c:v>
                </c:pt>
                <c:pt idx="170">
                  <c:v>66.936999999999998</c:v>
                </c:pt>
                <c:pt idx="171">
                  <c:v>66.992999999999995</c:v>
                </c:pt>
                <c:pt idx="172">
                  <c:v>67.048000000000002</c:v>
                </c:pt>
                <c:pt idx="173">
                  <c:v>67.103999999999999</c:v>
                </c:pt>
                <c:pt idx="174">
                  <c:v>67.158000000000001</c:v>
                </c:pt>
                <c:pt idx="175">
                  <c:v>67.212999999999994</c:v>
                </c:pt>
                <c:pt idx="176">
                  <c:v>67.268000000000001</c:v>
                </c:pt>
                <c:pt idx="177">
                  <c:v>67.322000000000003</c:v>
                </c:pt>
                <c:pt idx="178">
                  <c:v>67.376000000000005</c:v>
                </c:pt>
                <c:pt idx="179">
                  <c:v>67.430000000000007</c:v>
                </c:pt>
                <c:pt idx="180">
                  <c:v>67.483999999999995</c:v>
                </c:pt>
                <c:pt idx="181">
                  <c:v>67.537000000000006</c:v>
                </c:pt>
                <c:pt idx="182">
                  <c:v>67.59</c:v>
                </c:pt>
                <c:pt idx="183">
                  <c:v>67.644000000000005</c:v>
                </c:pt>
                <c:pt idx="184">
                  <c:v>67.695999999999998</c:v>
                </c:pt>
                <c:pt idx="185">
                  <c:v>67.748999999999995</c:v>
                </c:pt>
                <c:pt idx="186">
                  <c:v>67.802000000000007</c:v>
                </c:pt>
                <c:pt idx="187">
                  <c:v>67.853999999999999</c:v>
                </c:pt>
                <c:pt idx="188">
                  <c:v>67.906000000000006</c:v>
                </c:pt>
                <c:pt idx="189">
                  <c:v>67.957999999999998</c:v>
                </c:pt>
                <c:pt idx="190">
                  <c:v>68.010000000000005</c:v>
                </c:pt>
                <c:pt idx="191">
                  <c:v>68.061999999999998</c:v>
                </c:pt>
                <c:pt idx="192">
                  <c:v>68.113</c:v>
                </c:pt>
                <c:pt idx="193">
                  <c:v>68.165000000000006</c:v>
                </c:pt>
                <c:pt idx="194">
                  <c:v>68.215999999999994</c:v>
                </c:pt>
                <c:pt idx="195">
                  <c:v>68.266999999999996</c:v>
                </c:pt>
                <c:pt idx="196">
                  <c:v>68.317999999999998</c:v>
                </c:pt>
                <c:pt idx="197">
                  <c:v>68.369</c:v>
                </c:pt>
                <c:pt idx="198">
                  <c:v>68.418999999999997</c:v>
                </c:pt>
                <c:pt idx="199">
                  <c:v>68.47</c:v>
                </c:pt>
                <c:pt idx="200">
                  <c:v>68.52</c:v>
                </c:pt>
                <c:pt idx="201">
                  <c:v>68.569999999999993</c:v>
                </c:pt>
                <c:pt idx="202">
                  <c:v>68.62</c:v>
                </c:pt>
                <c:pt idx="203">
                  <c:v>68.67</c:v>
                </c:pt>
                <c:pt idx="204">
                  <c:v>68.72</c:v>
                </c:pt>
                <c:pt idx="205">
                  <c:v>68.769000000000005</c:v>
                </c:pt>
                <c:pt idx="206">
                  <c:v>68.819000000000003</c:v>
                </c:pt>
                <c:pt idx="207">
                  <c:v>68.867999999999995</c:v>
                </c:pt>
                <c:pt idx="208">
                  <c:v>68.917000000000002</c:v>
                </c:pt>
                <c:pt idx="209">
                  <c:v>68.965999999999994</c:v>
                </c:pt>
                <c:pt idx="210">
                  <c:v>69.015000000000001</c:v>
                </c:pt>
                <c:pt idx="211">
                  <c:v>69.063999999999993</c:v>
                </c:pt>
                <c:pt idx="212">
                  <c:v>69.113</c:v>
                </c:pt>
                <c:pt idx="213">
                  <c:v>69.162000000000006</c:v>
                </c:pt>
                <c:pt idx="214">
                  <c:v>69.209999999999994</c:v>
                </c:pt>
                <c:pt idx="215">
                  <c:v>69.257999999999996</c:v>
                </c:pt>
                <c:pt idx="216">
                  <c:v>69.307000000000002</c:v>
                </c:pt>
                <c:pt idx="217">
                  <c:v>69.355000000000004</c:v>
                </c:pt>
                <c:pt idx="218">
                  <c:v>69.403000000000006</c:v>
                </c:pt>
                <c:pt idx="219">
                  <c:v>69.450999999999993</c:v>
                </c:pt>
                <c:pt idx="220">
                  <c:v>69.498999999999995</c:v>
                </c:pt>
                <c:pt idx="221">
                  <c:v>69.546999999999997</c:v>
                </c:pt>
                <c:pt idx="222">
                  <c:v>69.594999999999999</c:v>
                </c:pt>
                <c:pt idx="223">
                  <c:v>69.641999999999996</c:v>
                </c:pt>
                <c:pt idx="224">
                  <c:v>69.69</c:v>
                </c:pt>
                <c:pt idx="225">
                  <c:v>69.736999999999995</c:v>
                </c:pt>
                <c:pt idx="226">
                  <c:v>69.784000000000006</c:v>
                </c:pt>
                <c:pt idx="227">
                  <c:v>69.831999999999994</c:v>
                </c:pt>
                <c:pt idx="228">
                  <c:v>69.879000000000005</c:v>
                </c:pt>
                <c:pt idx="229">
                  <c:v>69.926000000000002</c:v>
                </c:pt>
                <c:pt idx="230">
                  <c:v>69.972999999999999</c:v>
                </c:pt>
                <c:pt idx="231">
                  <c:v>70.02</c:v>
                </c:pt>
                <c:pt idx="232">
                  <c:v>70.066999999999993</c:v>
                </c:pt>
                <c:pt idx="233">
                  <c:v>70.113</c:v>
                </c:pt>
                <c:pt idx="234">
                  <c:v>70.16</c:v>
                </c:pt>
                <c:pt idx="235">
                  <c:v>70.206000000000003</c:v>
                </c:pt>
                <c:pt idx="236">
                  <c:v>70.253</c:v>
                </c:pt>
                <c:pt idx="237">
                  <c:v>70.299000000000007</c:v>
                </c:pt>
                <c:pt idx="238">
                  <c:v>70.346000000000004</c:v>
                </c:pt>
                <c:pt idx="239">
                  <c:v>70.391999999999996</c:v>
                </c:pt>
                <c:pt idx="240">
                  <c:v>70.438000000000002</c:v>
                </c:pt>
                <c:pt idx="241">
                  <c:v>70.483999999999995</c:v>
                </c:pt>
                <c:pt idx="242">
                  <c:v>70.53</c:v>
                </c:pt>
                <c:pt idx="243">
                  <c:v>70.575999999999993</c:v>
                </c:pt>
                <c:pt idx="244">
                  <c:v>70.622</c:v>
                </c:pt>
                <c:pt idx="245">
                  <c:v>70.668000000000006</c:v>
                </c:pt>
                <c:pt idx="246">
                  <c:v>70.713999999999999</c:v>
                </c:pt>
                <c:pt idx="247">
                  <c:v>70.760000000000005</c:v>
                </c:pt>
                <c:pt idx="248">
                  <c:v>70.805999999999997</c:v>
                </c:pt>
                <c:pt idx="249">
                  <c:v>70.850999999999999</c:v>
                </c:pt>
                <c:pt idx="250">
                  <c:v>70.897000000000006</c:v>
                </c:pt>
                <c:pt idx="251">
                  <c:v>70.941999999999993</c:v>
                </c:pt>
                <c:pt idx="252">
                  <c:v>70.988</c:v>
                </c:pt>
                <c:pt idx="253">
                  <c:v>71.033000000000001</c:v>
                </c:pt>
                <c:pt idx="254">
                  <c:v>71.078000000000003</c:v>
                </c:pt>
                <c:pt idx="255">
                  <c:v>71.123999999999995</c:v>
                </c:pt>
                <c:pt idx="256">
                  <c:v>71.168999999999997</c:v>
                </c:pt>
                <c:pt idx="257">
                  <c:v>71.213999999999999</c:v>
                </c:pt>
                <c:pt idx="258">
                  <c:v>71.259</c:v>
                </c:pt>
                <c:pt idx="259">
                  <c:v>71.304000000000002</c:v>
                </c:pt>
                <c:pt idx="260">
                  <c:v>71.349000000000004</c:v>
                </c:pt>
                <c:pt idx="261">
                  <c:v>71.394000000000005</c:v>
                </c:pt>
                <c:pt idx="262">
                  <c:v>71.438999999999993</c:v>
                </c:pt>
                <c:pt idx="263">
                  <c:v>71.483000000000004</c:v>
                </c:pt>
                <c:pt idx="264">
                  <c:v>71.528000000000006</c:v>
                </c:pt>
                <c:pt idx="265">
                  <c:v>71.572999999999993</c:v>
                </c:pt>
                <c:pt idx="266">
                  <c:v>71.617000000000004</c:v>
                </c:pt>
                <c:pt idx="267">
                  <c:v>71.662000000000006</c:v>
                </c:pt>
                <c:pt idx="268">
                  <c:v>71.706000000000003</c:v>
                </c:pt>
                <c:pt idx="269">
                  <c:v>71.75</c:v>
                </c:pt>
                <c:pt idx="270">
                  <c:v>71.795000000000002</c:v>
                </c:pt>
                <c:pt idx="271">
                  <c:v>71.838999999999999</c:v>
                </c:pt>
                <c:pt idx="272">
                  <c:v>71.882999999999996</c:v>
                </c:pt>
                <c:pt idx="273">
                  <c:v>71.927000000000007</c:v>
                </c:pt>
                <c:pt idx="274">
                  <c:v>71.971000000000004</c:v>
                </c:pt>
                <c:pt idx="275">
                  <c:v>72.015000000000001</c:v>
                </c:pt>
                <c:pt idx="276">
                  <c:v>72.058999999999997</c:v>
                </c:pt>
                <c:pt idx="277">
                  <c:v>72.102999999999994</c:v>
                </c:pt>
                <c:pt idx="278">
                  <c:v>72.147000000000006</c:v>
                </c:pt>
                <c:pt idx="279">
                  <c:v>72.191000000000003</c:v>
                </c:pt>
                <c:pt idx="280">
                  <c:v>72.234999999999999</c:v>
                </c:pt>
                <c:pt idx="281">
                  <c:v>72.278000000000006</c:v>
                </c:pt>
                <c:pt idx="282">
                  <c:v>72.322000000000003</c:v>
                </c:pt>
                <c:pt idx="283">
                  <c:v>72.366</c:v>
                </c:pt>
                <c:pt idx="284">
                  <c:v>72.409000000000006</c:v>
                </c:pt>
                <c:pt idx="285">
                  <c:v>72.451999999999998</c:v>
                </c:pt>
                <c:pt idx="286">
                  <c:v>72.495999999999995</c:v>
                </c:pt>
                <c:pt idx="287">
                  <c:v>72.539000000000001</c:v>
                </c:pt>
                <c:pt idx="288">
                  <c:v>72.581999999999994</c:v>
                </c:pt>
                <c:pt idx="289">
                  <c:v>72.625</c:v>
                </c:pt>
                <c:pt idx="290">
                  <c:v>72.668000000000006</c:v>
                </c:pt>
                <c:pt idx="291">
                  <c:v>72.712000000000003</c:v>
                </c:pt>
                <c:pt idx="292">
                  <c:v>72.754000000000005</c:v>
                </c:pt>
                <c:pt idx="293">
                  <c:v>72.796999999999997</c:v>
                </c:pt>
                <c:pt idx="294">
                  <c:v>72.84</c:v>
                </c:pt>
                <c:pt idx="295">
                  <c:v>72.882999999999996</c:v>
                </c:pt>
                <c:pt idx="296">
                  <c:v>72.926000000000002</c:v>
                </c:pt>
                <c:pt idx="297">
                  <c:v>72.968000000000004</c:v>
                </c:pt>
                <c:pt idx="298">
                  <c:v>73.010999999999996</c:v>
                </c:pt>
                <c:pt idx="299">
                  <c:v>73.054000000000002</c:v>
                </c:pt>
                <c:pt idx="300">
                  <c:v>73.096000000000004</c:v>
                </c:pt>
                <c:pt idx="301">
                  <c:v>73.138000000000005</c:v>
                </c:pt>
                <c:pt idx="302">
                  <c:v>73.180999999999997</c:v>
                </c:pt>
                <c:pt idx="303">
                  <c:v>73.222999999999999</c:v>
                </c:pt>
                <c:pt idx="304">
                  <c:v>73.265000000000001</c:v>
                </c:pt>
                <c:pt idx="305">
                  <c:v>73.308000000000007</c:v>
                </c:pt>
                <c:pt idx="306">
                  <c:v>73.349999999999994</c:v>
                </c:pt>
                <c:pt idx="307">
                  <c:v>73.391999999999996</c:v>
                </c:pt>
                <c:pt idx="308">
                  <c:v>73.433999999999997</c:v>
                </c:pt>
                <c:pt idx="309">
                  <c:v>73.475999999999999</c:v>
                </c:pt>
                <c:pt idx="310">
                  <c:v>73.518000000000001</c:v>
                </c:pt>
                <c:pt idx="311">
                  <c:v>73.558999999999997</c:v>
                </c:pt>
                <c:pt idx="312">
                  <c:v>73.600999999999999</c:v>
                </c:pt>
                <c:pt idx="313">
                  <c:v>73.643000000000001</c:v>
                </c:pt>
                <c:pt idx="314">
                  <c:v>73.685000000000002</c:v>
                </c:pt>
                <c:pt idx="315">
                  <c:v>73.725999999999999</c:v>
                </c:pt>
                <c:pt idx="316">
                  <c:v>73.768000000000001</c:v>
                </c:pt>
                <c:pt idx="317">
                  <c:v>73.808999999999997</c:v>
                </c:pt>
                <c:pt idx="318">
                  <c:v>73.850999999999999</c:v>
                </c:pt>
                <c:pt idx="319">
                  <c:v>73.891999999999996</c:v>
                </c:pt>
                <c:pt idx="320">
                  <c:v>73.933000000000007</c:v>
                </c:pt>
                <c:pt idx="321">
                  <c:v>73.974999999999994</c:v>
                </c:pt>
                <c:pt idx="322">
                  <c:v>74.016000000000005</c:v>
                </c:pt>
                <c:pt idx="323">
                  <c:v>74.057000000000002</c:v>
                </c:pt>
                <c:pt idx="324">
                  <c:v>74.097999999999999</c:v>
                </c:pt>
                <c:pt idx="325">
                  <c:v>74.138999999999996</c:v>
                </c:pt>
                <c:pt idx="326">
                  <c:v>74.180000000000007</c:v>
                </c:pt>
                <c:pt idx="327">
                  <c:v>74.221000000000004</c:v>
                </c:pt>
                <c:pt idx="328">
                  <c:v>74.262</c:v>
                </c:pt>
                <c:pt idx="329">
                  <c:v>74.302999999999997</c:v>
                </c:pt>
                <c:pt idx="330">
                  <c:v>74.343000000000004</c:v>
                </c:pt>
                <c:pt idx="331">
                  <c:v>74.384</c:v>
                </c:pt>
                <c:pt idx="332">
                  <c:v>74.424999999999997</c:v>
                </c:pt>
                <c:pt idx="333">
                  <c:v>74.465000000000003</c:v>
                </c:pt>
                <c:pt idx="334">
                  <c:v>74.506</c:v>
                </c:pt>
                <c:pt idx="335">
                  <c:v>74.546000000000006</c:v>
                </c:pt>
                <c:pt idx="336">
                  <c:v>74.587000000000003</c:v>
                </c:pt>
                <c:pt idx="337">
                  <c:v>74.626999999999995</c:v>
                </c:pt>
                <c:pt idx="338">
                  <c:v>74.668000000000006</c:v>
                </c:pt>
                <c:pt idx="339">
                  <c:v>74.707999999999998</c:v>
                </c:pt>
                <c:pt idx="340">
                  <c:v>74.748000000000005</c:v>
                </c:pt>
                <c:pt idx="341">
                  <c:v>74.787999999999997</c:v>
                </c:pt>
                <c:pt idx="342">
                  <c:v>74.828999999999994</c:v>
                </c:pt>
                <c:pt idx="343">
                  <c:v>74.869</c:v>
                </c:pt>
                <c:pt idx="344">
                  <c:v>74.909000000000006</c:v>
                </c:pt>
                <c:pt idx="345">
                  <c:v>74.948999999999998</c:v>
                </c:pt>
                <c:pt idx="346">
                  <c:v>74.989000000000004</c:v>
                </c:pt>
                <c:pt idx="347">
                  <c:v>75.028999999999996</c:v>
                </c:pt>
                <c:pt idx="348">
                  <c:v>75.067999999999998</c:v>
                </c:pt>
                <c:pt idx="349">
                  <c:v>75.108000000000004</c:v>
                </c:pt>
                <c:pt idx="350">
                  <c:v>75.147999999999996</c:v>
                </c:pt>
                <c:pt idx="351">
                  <c:v>75.188000000000002</c:v>
                </c:pt>
                <c:pt idx="352">
                  <c:v>75.227000000000004</c:v>
                </c:pt>
                <c:pt idx="353">
                  <c:v>75.266999999999996</c:v>
                </c:pt>
                <c:pt idx="354">
                  <c:v>75.307000000000002</c:v>
                </c:pt>
                <c:pt idx="355">
                  <c:v>75.346000000000004</c:v>
                </c:pt>
                <c:pt idx="356">
                  <c:v>75.385999999999996</c:v>
                </c:pt>
                <c:pt idx="357">
                  <c:v>75.424999999999997</c:v>
                </c:pt>
                <c:pt idx="358">
                  <c:v>75.463999999999999</c:v>
                </c:pt>
                <c:pt idx="359">
                  <c:v>75.504000000000005</c:v>
                </c:pt>
                <c:pt idx="360">
                  <c:v>75.543000000000006</c:v>
                </c:pt>
                <c:pt idx="361">
                  <c:v>75.581999999999994</c:v>
                </c:pt>
                <c:pt idx="362">
                  <c:v>75.622</c:v>
                </c:pt>
                <c:pt idx="363">
                  <c:v>75.661000000000001</c:v>
                </c:pt>
                <c:pt idx="364">
                  <c:v>75.7</c:v>
                </c:pt>
                <c:pt idx="365">
                  <c:v>75.739000000000004</c:v>
                </c:pt>
                <c:pt idx="366">
                  <c:v>75.778000000000006</c:v>
                </c:pt>
                <c:pt idx="367">
                  <c:v>75.816999999999993</c:v>
                </c:pt>
                <c:pt idx="368">
                  <c:v>75.855999999999995</c:v>
                </c:pt>
                <c:pt idx="369">
                  <c:v>75.894999999999996</c:v>
                </c:pt>
                <c:pt idx="370">
                  <c:v>75.933999999999997</c:v>
                </c:pt>
                <c:pt idx="371">
                  <c:v>75.972999999999999</c:v>
                </c:pt>
                <c:pt idx="372">
                  <c:v>76.012</c:v>
                </c:pt>
                <c:pt idx="373">
                  <c:v>76.051000000000002</c:v>
                </c:pt>
                <c:pt idx="374">
                  <c:v>76.088999999999999</c:v>
                </c:pt>
                <c:pt idx="375">
                  <c:v>76.128</c:v>
                </c:pt>
                <c:pt idx="376">
                  <c:v>76.167000000000002</c:v>
                </c:pt>
                <c:pt idx="377">
                  <c:v>76.204999999999998</c:v>
                </c:pt>
                <c:pt idx="378">
                  <c:v>76.244</c:v>
                </c:pt>
                <c:pt idx="379">
                  <c:v>76.281999999999996</c:v>
                </c:pt>
                <c:pt idx="380">
                  <c:v>76.320999999999998</c:v>
                </c:pt>
                <c:pt idx="381">
                  <c:v>76.358999999999995</c:v>
                </c:pt>
                <c:pt idx="382">
                  <c:v>76.397999999999996</c:v>
                </c:pt>
                <c:pt idx="383">
                  <c:v>76.436000000000007</c:v>
                </c:pt>
                <c:pt idx="384">
                  <c:v>76.474000000000004</c:v>
                </c:pt>
                <c:pt idx="385">
                  <c:v>76.512</c:v>
                </c:pt>
                <c:pt idx="386">
                  <c:v>76.551000000000002</c:v>
                </c:pt>
                <c:pt idx="387">
                  <c:v>76.588999999999999</c:v>
                </c:pt>
                <c:pt idx="388">
                  <c:v>76.626999999999995</c:v>
                </c:pt>
                <c:pt idx="389">
                  <c:v>76.665000000000006</c:v>
                </c:pt>
                <c:pt idx="390">
                  <c:v>76.703000000000003</c:v>
                </c:pt>
                <c:pt idx="391">
                  <c:v>76.741</c:v>
                </c:pt>
                <c:pt idx="392">
                  <c:v>76.778999999999996</c:v>
                </c:pt>
                <c:pt idx="393">
                  <c:v>76.816999999999993</c:v>
                </c:pt>
                <c:pt idx="394">
                  <c:v>76.855000000000004</c:v>
                </c:pt>
                <c:pt idx="395">
                  <c:v>76.893000000000001</c:v>
                </c:pt>
                <c:pt idx="396">
                  <c:v>76.930000000000007</c:v>
                </c:pt>
                <c:pt idx="397">
                  <c:v>76.968000000000004</c:v>
                </c:pt>
                <c:pt idx="398">
                  <c:v>77.006</c:v>
                </c:pt>
                <c:pt idx="399">
                  <c:v>77.043999999999997</c:v>
                </c:pt>
                <c:pt idx="400">
                  <c:v>77.081000000000003</c:v>
                </c:pt>
                <c:pt idx="401">
                  <c:v>77.119</c:v>
                </c:pt>
                <c:pt idx="402">
                  <c:v>77.156000000000006</c:v>
                </c:pt>
                <c:pt idx="403">
                  <c:v>77.194000000000003</c:v>
                </c:pt>
                <c:pt idx="404">
                  <c:v>77.230999999999995</c:v>
                </c:pt>
                <c:pt idx="405">
                  <c:v>77.269000000000005</c:v>
                </c:pt>
                <c:pt idx="406">
                  <c:v>77.305999999999997</c:v>
                </c:pt>
                <c:pt idx="407">
                  <c:v>77.343000000000004</c:v>
                </c:pt>
                <c:pt idx="408">
                  <c:v>77.381</c:v>
                </c:pt>
                <c:pt idx="409">
                  <c:v>77.418000000000006</c:v>
                </c:pt>
                <c:pt idx="410">
                  <c:v>77.454999999999998</c:v>
                </c:pt>
                <c:pt idx="411">
                  <c:v>77.492000000000004</c:v>
                </c:pt>
                <c:pt idx="412">
                  <c:v>77.53</c:v>
                </c:pt>
                <c:pt idx="413">
                  <c:v>77.566999999999993</c:v>
                </c:pt>
                <c:pt idx="414">
                  <c:v>77.603999999999999</c:v>
                </c:pt>
                <c:pt idx="415">
                  <c:v>77.641000000000005</c:v>
                </c:pt>
                <c:pt idx="416">
                  <c:v>77.677999999999997</c:v>
                </c:pt>
                <c:pt idx="417">
                  <c:v>77.715000000000003</c:v>
                </c:pt>
                <c:pt idx="418">
                  <c:v>77.751000000000005</c:v>
                </c:pt>
                <c:pt idx="419">
                  <c:v>77.787999999999997</c:v>
                </c:pt>
                <c:pt idx="420">
                  <c:v>77.825000000000003</c:v>
                </c:pt>
                <c:pt idx="421">
                  <c:v>77.861999999999995</c:v>
                </c:pt>
                <c:pt idx="422">
                  <c:v>77.899000000000001</c:v>
                </c:pt>
                <c:pt idx="423">
                  <c:v>77.935000000000002</c:v>
                </c:pt>
                <c:pt idx="424">
                  <c:v>77.971999999999994</c:v>
                </c:pt>
                <c:pt idx="425">
                  <c:v>78.009</c:v>
                </c:pt>
                <c:pt idx="426">
                  <c:v>78.045000000000002</c:v>
                </c:pt>
                <c:pt idx="427">
                  <c:v>78.081999999999994</c:v>
                </c:pt>
                <c:pt idx="428">
                  <c:v>78.117999999999995</c:v>
                </c:pt>
                <c:pt idx="429">
                  <c:v>78.155000000000001</c:v>
                </c:pt>
                <c:pt idx="430">
                  <c:v>78.191000000000003</c:v>
                </c:pt>
                <c:pt idx="431">
                  <c:v>78.227999999999994</c:v>
                </c:pt>
                <c:pt idx="432">
                  <c:v>78.263999999999996</c:v>
                </c:pt>
                <c:pt idx="433">
                  <c:v>78.3</c:v>
                </c:pt>
                <c:pt idx="434">
                  <c:v>78.335999999999999</c:v>
                </c:pt>
                <c:pt idx="435">
                  <c:v>78.373000000000005</c:v>
                </c:pt>
                <c:pt idx="436">
                  <c:v>78.409000000000006</c:v>
                </c:pt>
                <c:pt idx="437">
                  <c:v>78.444999999999993</c:v>
                </c:pt>
                <c:pt idx="438">
                  <c:v>78.480999999999995</c:v>
                </c:pt>
                <c:pt idx="439">
                  <c:v>78.516999999999996</c:v>
                </c:pt>
                <c:pt idx="440">
                  <c:v>78.552999999999997</c:v>
                </c:pt>
                <c:pt idx="441">
                  <c:v>78.588999999999999</c:v>
                </c:pt>
                <c:pt idx="442">
                  <c:v>78.625</c:v>
                </c:pt>
                <c:pt idx="443">
                  <c:v>78.661000000000001</c:v>
                </c:pt>
                <c:pt idx="444">
                  <c:v>78.697000000000003</c:v>
                </c:pt>
                <c:pt idx="445">
                  <c:v>78.733000000000004</c:v>
                </c:pt>
                <c:pt idx="446">
                  <c:v>78.769000000000005</c:v>
                </c:pt>
                <c:pt idx="447">
                  <c:v>78.805000000000007</c:v>
                </c:pt>
                <c:pt idx="448">
                  <c:v>78.840999999999994</c:v>
                </c:pt>
                <c:pt idx="449">
                  <c:v>78.876000000000005</c:v>
                </c:pt>
                <c:pt idx="450">
                  <c:v>78.912000000000006</c:v>
                </c:pt>
                <c:pt idx="451">
                  <c:v>78.947999999999993</c:v>
                </c:pt>
                <c:pt idx="452">
                  <c:v>78.983999999999995</c:v>
                </c:pt>
                <c:pt idx="453">
                  <c:v>79.019000000000005</c:v>
                </c:pt>
                <c:pt idx="454">
                  <c:v>79.055000000000007</c:v>
                </c:pt>
                <c:pt idx="455">
                  <c:v>79.09</c:v>
                </c:pt>
                <c:pt idx="456">
                  <c:v>79.126000000000005</c:v>
                </c:pt>
                <c:pt idx="457">
                  <c:v>79.161000000000001</c:v>
                </c:pt>
                <c:pt idx="458">
                  <c:v>79.197000000000003</c:v>
                </c:pt>
                <c:pt idx="459">
                  <c:v>79.231999999999999</c:v>
                </c:pt>
                <c:pt idx="460">
                  <c:v>79.268000000000001</c:v>
                </c:pt>
                <c:pt idx="461">
                  <c:v>79.302999999999997</c:v>
                </c:pt>
                <c:pt idx="462">
                  <c:v>79.337999999999994</c:v>
                </c:pt>
                <c:pt idx="463">
                  <c:v>79.373999999999995</c:v>
                </c:pt>
                <c:pt idx="464">
                  <c:v>79.409000000000006</c:v>
                </c:pt>
                <c:pt idx="465">
                  <c:v>79.444000000000003</c:v>
                </c:pt>
                <c:pt idx="466">
                  <c:v>79.478999999999999</c:v>
                </c:pt>
                <c:pt idx="467">
                  <c:v>79.515000000000001</c:v>
                </c:pt>
                <c:pt idx="468">
                  <c:v>79.55</c:v>
                </c:pt>
                <c:pt idx="469">
                  <c:v>79.584999999999994</c:v>
                </c:pt>
                <c:pt idx="470">
                  <c:v>79.62</c:v>
                </c:pt>
                <c:pt idx="471">
                  <c:v>79.655000000000001</c:v>
                </c:pt>
                <c:pt idx="472">
                  <c:v>79.69</c:v>
                </c:pt>
                <c:pt idx="473">
                  <c:v>79.724999999999994</c:v>
                </c:pt>
                <c:pt idx="474">
                  <c:v>79.760000000000005</c:v>
                </c:pt>
                <c:pt idx="475">
                  <c:v>79.795000000000002</c:v>
                </c:pt>
                <c:pt idx="476">
                  <c:v>79.83</c:v>
                </c:pt>
                <c:pt idx="477">
                  <c:v>79.864000000000004</c:v>
                </c:pt>
                <c:pt idx="478">
                  <c:v>79.899000000000001</c:v>
                </c:pt>
                <c:pt idx="479">
                  <c:v>79.933999999999997</c:v>
                </c:pt>
                <c:pt idx="480">
                  <c:v>79.968999999999994</c:v>
                </c:pt>
                <c:pt idx="481">
                  <c:v>80.004000000000005</c:v>
                </c:pt>
                <c:pt idx="482">
                  <c:v>80.037999999999997</c:v>
                </c:pt>
                <c:pt idx="483">
                  <c:v>80.072999999999993</c:v>
                </c:pt>
                <c:pt idx="484">
                  <c:v>80.108000000000004</c:v>
                </c:pt>
                <c:pt idx="485">
                  <c:v>80.141999999999996</c:v>
                </c:pt>
                <c:pt idx="486">
                  <c:v>80.177000000000007</c:v>
                </c:pt>
                <c:pt idx="487">
                  <c:v>80.210999999999999</c:v>
                </c:pt>
                <c:pt idx="488">
                  <c:v>80.245999999999995</c:v>
                </c:pt>
                <c:pt idx="489">
                  <c:v>80.28</c:v>
                </c:pt>
                <c:pt idx="490">
                  <c:v>80.314999999999998</c:v>
                </c:pt>
                <c:pt idx="491">
                  <c:v>80.349000000000004</c:v>
                </c:pt>
                <c:pt idx="492">
                  <c:v>80.384</c:v>
                </c:pt>
                <c:pt idx="493">
                  <c:v>80.418000000000006</c:v>
                </c:pt>
                <c:pt idx="494">
                  <c:v>80.451999999999998</c:v>
                </c:pt>
                <c:pt idx="495">
                  <c:v>80.486999999999995</c:v>
                </c:pt>
                <c:pt idx="496">
                  <c:v>80.521000000000001</c:v>
                </c:pt>
                <c:pt idx="497">
                  <c:v>80.555000000000007</c:v>
                </c:pt>
                <c:pt idx="498">
                  <c:v>80.59</c:v>
                </c:pt>
                <c:pt idx="499">
                  <c:v>80.623999999999995</c:v>
                </c:pt>
                <c:pt idx="500">
                  <c:v>80.658000000000001</c:v>
                </c:pt>
                <c:pt idx="501">
                  <c:v>80.691999999999993</c:v>
                </c:pt>
                <c:pt idx="502">
                  <c:v>80.725999999999999</c:v>
                </c:pt>
                <c:pt idx="503">
                  <c:v>80.760000000000005</c:v>
                </c:pt>
                <c:pt idx="504">
                  <c:v>80.793999999999997</c:v>
                </c:pt>
                <c:pt idx="505">
                  <c:v>80.828000000000003</c:v>
                </c:pt>
                <c:pt idx="506">
                  <c:v>80.861999999999995</c:v>
                </c:pt>
                <c:pt idx="507">
                  <c:v>80.896000000000001</c:v>
                </c:pt>
                <c:pt idx="508">
                  <c:v>80.930000000000007</c:v>
                </c:pt>
                <c:pt idx="509">
                  <c:v>80.963999999999999</c:v>
                </c:pt>
                <c:pt idx="510">
                  <c:v>80.998000000000005</c:v>
                </c:pt>
                <c:pt idx="511">
                  <c:v>81.031999999999996</c:v>
                </c:pt>
                <c:pt idx="512">
                  <c:v>81.066000000000003</c:v>
                </c:pt>
                <c:pt idx="513">
                  <c:v>81.099000000000004</c:v>
                </c:pt>
                <c:pt idx="514">
                  <c:v>81.132999999999996</c:v>
                </c:pt>
                <c:pt idx="515">
                  <c:v>81.167000000000002</c:v>
                </c:pt>
                <c:pt idx="516">
                  <c:v>81.2</c:v>
                </c:pt>
                <c:pt idx="517">
                  <c:v>81.233999999999995</c:v>
                </c:pt>
                <c:pt idx="518">
                  <c:v>81.268000000000001</c:v>
                </c:pt>
                <c:pt idx="519">
                  <c:v>81.301000000000002</c:v>
                </c:pt>
                <c:pt idx="520">
                  <c:v>81.334999999999994</c:v>
                </c:pt>
                <c:pt idx="521">
                  <c:v>81.367999999999995</c:v>
                </c:pt>
                <c:pt idx="522">
                  <c:v>81.402000000000001</c:v>
                </c:pt>
                <c:pt idx="523">
                  <c:v>81.435000000000002</c:v>
                </c:pt>
                <c:pt idx="524">
                  <c:v>81.468999999999994</c:v>
                </c:pt>
                <c:pt idx="525">
                  <c:v>81.501999999999995</c:v>
                </c:pt>
                <c:pt idx="526">
                  <c:v>81.536000000000001</c:v>
                </c:pt>
                <c:pt idx="527">
                  <c:v>81.569000000000003</c:v>
                </c:pt>
                <c:pt idx="528">
                  <c:v>81.602000000000004</c:v>
                </c:pt>
                <c:pt idx="529">
                  <c:v>81.635999999999996</c:v>
                </c:pt>
                <c:pt idx="530">
                  <c:v>81.668999999999997</c:v>
                </c:pt>
                <c:pt idx="531">
                  <c:v>81.701999999999998</c:v>
                </c:pt>
                <c:pt idx="532">
                  <c:v>81.734999999999999</c:v>
                </c:pt>
                <c:pt idx="533">
                  <c:v>81.769000000000005</c:v>
                </c:pt>
                <c:pt idx="534">
                  <c:v>81.802000000000007</c:v>
                </c:pt>
                <c:pt idx="535">
                  <c:v>81.834999999999994</c:v>
                </c:pt>
                <c:pt idx="536">
                  <c:v>81.867999999999995</c:v>
                </c:pt>
                <c:pt idx="537">
                  <c:v>81.900999999999996</c:v>
                </c:pt>
                <c:pt idx="538">
                  <c:v>81.933999999999997</c:v>
                </c:pt>
                <c:pt idx="539">
                  <c:v>81.966999999999999</c:v>
                </c:pt>
                <c:pt idx="540">
                  <c:v>82</c:v>
                </c:pt>
                <c:pt idx="541">
                  <c:v>82.033000000000001</c:v>
                </c:pt>
                <c:pt idx="542">
                  <c:v>82.066000000000003</c:v>
                </c:pt>
                <c:pt idx="543">
                  <c:v>82.099000000000004</c:v>
                </c:pt>
                <c:pt idx="544">
                  <c:v>82.132000000000005</c:v>
                </c:pt>
                <c:pt idx="545">
                  <c:v>82.164000000000001</c:v>
                </c:pt>
                <c:pt idx="546">
                  <c:v>82.197000000000003</c:v>
                </c:pt>
                <c:pt idx="547">
                  <c:v>82.23</c:v>
                </c:pt>
                <c:pt idx="548">
                  <c:v>82.263000000000005</c:v>
                </c:pt>
                <c:pt idx="549">
                  <c:v>82.296000000000006</c:v>
                </c:pt>
                <c:pt idx="550">
                  <c:v>82.328000000000003</c:v>
                </c:pt>
                <c:pt idx="551">
                  <c:v>82.361000000000004</c:v>
                </c:pt>
                <c:pt idx="552">
                  <c:v>82.394000000000005</c:v>
                </c:pt>
                <c:pt idx="553">
                  <c:v>82.426000000000002</c:v>
                </c:pt>
                <c:pt idx="554">
                  <c:v>82.459000000000003</c:v>
                </c:pt>
                <c:pt idx="555">
                  <c:v>82.491</c:v>
                </c:pt>
                <c:pt idx="556">
                  <c:v>82.524000000000001</c:v>
                </c:pt>
                <c:pt idx="557">
                  <c:v>82.555999999999997</c:v>
                </c:pt>
                <c:pt idx="558">
                  <c:v>82.588999999999999</c:v>
                </c:pt>
                <c:pt idx="559">
                  <c:v>82.620999999999995</c:v>
                </c:pt>
                <c:pt idx="560">
                  <c:v>82.653999999999996</c:v>
                </c:pt>
                <c:pt idx="561">
                  <c:v>82.686000000000007</c:v>
                </c:pt>
                <c:pt idx="562">
                  <c:v>82.718000000000004</c:v>
                </c:pt>
                <c:pt idx="563">
                  <c:v>82.751000000000005</c:v>
                </c:pt>
                <c:pt idx="564">
                  <c:v>82.783000000000001</c:v>
                </c:pt>
                <c:pt idx="565">
                  <c:v>82.814999999999998</c:v>
                </c:pt>
                <c:pt idx="566">
                  <c:v>82.846999999999994</c:v>
                </c:pt>
                <c:pt idx="567">
                  <c:v>82.88</c:v>
                </c:pt>
                <c:pt idx="568">
                  <c:v>82.912000000000006</c:v>
                </c:pt>
                <c:pt idx="569">
                  <c:v>82.944000000000003</c:v>
                </c:pt>
                <c:pt idx="570">
                  <c:v>82.975999999999999</c:v>
                </c:pt>
                <c:pt idx="571">
                  <c:v>83.007999999999996</c:v>
                </c:pt>
                <c:pt idx="572">
                  <c:v>83.04</c:v>
                </c:pt>
                <c:pt idx="573">
                  <c:v>83.072000000000003</c:v>
                </c:pt>
                <c:pt idx="574">
                  <c:v>83.103999999999999</c:v>
                </c:pt>
                <c:pt idx="575">
                  <c:v>83.135999999999996</c:v>
                </c:pt>
                <c:pt idx="576">
                  <c:v>83.168000000000006</c:v>
                </c:pt>
                <c:pt idx="577">
                  <c:v>83.2</c:v>
                </c:pt>
                <c:pt idx="578">
                  <c:v>83.231999999999999</c:v>
                </c:pt>
                <c:pt idx="579">
                  <c:v>83.263999999999996</c:v>
                </c:pt>
                <c:pt idx="580">
                  <c:v>83.296000000000006</c:v>
                </c:pt>
                <c:pt idx="581">
                  <c:v>83.326999999999998</c:v>
                </c:pt>
                <c:pt idx="582">
                  <c:v>83.358999999999995</c:v>
                </c:pt>
                <c:pt idx="583">
                  <c:v>83.391000000000005</c:v>
                </c:pt>
                <c:pt idx="584">
                  <c:v>83.423000000000002</c:v>
                </c:pt>
                <c:pt idx="585">
                  <c:v>83.453999999999994</c:v>
                </c:pt>
                <c:pt idx="586">
                  <c:v>83.486000000000004</c:v>
                </c:pt>
                <c:pt idx="587">
                  <c:v>83.518000000000001</c:v>
                </c:pt>
                <c:pt idx="588">
                  <c:v>83.549000000000007</c:v>
                </c:pt>
                <c:pt idx="589">
                  <c:v>83.581000000000003</c:v>
                </c:pt>
                <c:pt idx="590">
                  <c:v>83.611999999999995</c:v>
                </c:pt>
                <c:pt idx="591">
                  <c:v>83.644000000000005</c:v>
                </c:pt>
                <c:pt idx="592">
                  <c:v>83.674999999999997</c:v>
                </c:pt>
                <c:pt idx="593">
                  <c:v>83.706999999999994</c:v>
                </c:pt>
                <c:pt idx="594">
                  <c:v>83.738</c:v>
                </c:pt>
                <c:pt idx="595">
                  <c:v>83.77</c:v>
                </c:pt>
                <c:pt idx="596">
                  <c:v>83.801000000000002</c:v>
                </c:pt>
                <c:pt idx="597">
                  <c:v>83.832999999999998</c:v>
                </c:pt>
                <c:pt idx="598">
                  <c:v>83.864000000000004</c:v>
                </c:pt>
                <c:pt idx="599">
                  <c:v>83.894999999999996</c:v>
                </c:pt>
                <c:pt idx="600">
                  <c:v>83.927000000000007</c:v>
                </c:pt>
                <c:pt idx="601">
                  <c:v>83.957999999999998</c:v>
                </c:pt>
                <c:pt idx="602">
                  <c:v>83.989000000000004</c:v>
                </c:pt>
                <c:pt idx="603">
                  <c:v>84.021000000000001</c:v>
                </c:pt>
                <c:pt idx="604">
                  <c:v>84.052000000000007</c:v>
                </c:pt>
                <c:pt idx="605">
                  <c:v>84.082999999999998</c:v>
                </c:pt>
                <c:pt idx="606">
                  <c:v>84.114000000000004</c:v>
                </c:pt>
                <c:pt idx="607">
                  <c:v>84.144999999999996</c:v>
                </c:pt>
                <c:pt idx="608">
                  <c:v>84.176000000000002</c:v>
                </c:pt>
                <c:pt idx="609">
                  <c:v>84.206999999999994</c:v>
                </c:pt>
                <c:pt idx="610">
                  <c:v>84.239000000000004</c:v>
                </c:pt>
                <c:pt idx="611">
                  <c:v>84.27</c:v>
                </c:pt>
                <c:pt idx="612">
                  <c:v>84.301000000000002</c:v>
                </c:pt>
                <c:pt idx="613">
                  <c:v>84.331999999999994</c:v>
                </c:pt>
                <c:pt idx="614">
                  <c:v>84.363</c:v>
                </c:pt>
                <c:pt idx="615">
                  <c:v>84.394000000000005</c:v>
                </c:pt>
                <c:pt idx="616">
                  <c:v>84.424999999999997</c:v>
                </c:pt>
                <c:pt idx="617">
                  <c:v>84.454999999999998</c:v>
                </c:pt>
                <c:pt idx="618">
                  <c:v>84.486000000000004</c:v>
                </c:pt>
                <c:pt idx="619">
                  <c:v>84.516999999999996</c:v>
                </c:pt>
                <c:pt idx="620">
                  <c:v>84.548000000000002</c:v>
                </c:pt>
                <c:pt idx="621">
                  <c:v>84.578999999999994</c:v>
                </c:pt>
                <c:pt idx="622">
                  <c:v>84.61</c:v>
                </c:pt>
                <c:pt idx="623">
                  <c:v>84.64</c:v>
                </c:pt>
                <c:pt idx="624">
                  <c:v>84.671000000000006</c:v>
                </c:pt>
                <c:pt idx="625">
                  <c:v>84.701999999999998</c:v>
                </c:pt>
                <c:pt idx="626">
                  <c:v>84.731999999999999</c:v>
                </c:pt>
                <c:pt idx="627">
                  <c:v>84.763000000000005</c:v>
                </c:pt>
                <c:pt idx="628">
                  <c:v>84.793999999999997</c:v>
                </c:pt>
                <c:pt idx="629">
                  <c:v>84.823999999999998</c:v>
                </c:pt>
                <c:pt idx="630">
                  <c:v>84.855000000000004</c:v>
                </c:pt>
                <c:pt idx="631">
                  <c:v>84.885999999999996</c:v>
                </c:pt>
                <c:pt idx="632">
                  <c:v>84.915999999999997</c:v>
                </c:pt>
                <c:pt idx="633">
                  <c:v>84.947000000000003</c:v>
                </c:pt>
                <c:pt idx="634">
                  <c:v>84.977000000000004</c:v>
                </c:pt>
                <c:pt idx="635">
                  <c:v>85.007999999999996</c:v>
                </c:pt>
                <c:pt idx="636">
                  <c:v>85.037999999999997</c:v>
                </c:pt>
                <c:pt idx="637">
                  <c:v>85.067999999999998</c:v>
                </c:pt>
                <c:pt idx="638">
                  <c:v>85.099000000000004</c:v>
                </c:pt>
                <c:pt idx="639">
                  <c:v>85.129000000000005</c:v>
                </c:pt>
                <c:pt idx="640">
                  <c:v>85.159000000000006</c:v>
                </c:pt>
                <c:pt idx="641">
                  <c:v>85.19</c:v>
                </c:pt>
                <c:pt idx="642">
                  <c:v>85.22</c:v>
                </c:pt>
                <c:pt idx="643">
                  <c:v>85.25</c:v>
                </c:pt>
                <c:pt idx="644">
                  <c:v>85.281000000000006</c:v>
                </c:pt>
                <c:pt idx="645">
                  <c:v>85.311000000000007</c:v>
                </c:pt>
                <c:pt idx="646">
                  <c:v>85.340999999999994</c:v>
                </c:pt>
                <c:pt idx="647">
                  <c:v>85.370999999999995</c:v>
                </c:pt>
                <c:pt idx="648">
                  <c:v>85.400999999999996</c:v>
                </c:pt>
                <c:pt idx="649">
                  <c:v>85.430999999999997</c:v>
                </c:pt>
                <c:pt idx="650">
                  <c:v>85.462000000000003</c:v>
                </c:pt>
                <c:pt idx="651">
                  <c:v>85.492000000000004</c:v>
                </c:pt>
                <c:pt idx="652">
                  <c:v>85.522000000000006</c:v>
                </c:pt>
                <c:pt idx="653">
                  <c:v>85.552000000000007</c:v>
                </c:pt>
                <c:pt idx="654">
                  <c:v>85.581999999999994</c:v>
                </c:pt>
                <c:pt idx="655">
                  <c:v>85.611999999999995</c:v>
                </c:pt>
                <c:pt idx="656">
                  <c:v>85.641999999999996</c:v>
                </c:pt>
                <c:pt idx="657">
                  <c:v>85.671999999999997</c:v>
                </c:pt>
                <c:pt idx="658">
                  <c:v>85.701999999999998</c:v>
                </c:pt>
                <c:pt idx="659">
                  <c:v>85.730999999999995</c:v>
                </c:pt>
                <c:pt idx="660">
                  <c:v>85.760999999999996</c:v>
                </c:pt>
                <c:pt idx="661">
                  <c:v>85.790999999999997</c:v>
                </c:pt>
                <c:pt idx="662">
                  <c:v>85.820999999999998</c:v>
                </c:pt>
                <c:pt idx="663">
                  <c:v>85.850999999999999</c:v>
                </c:pt>
                <c:pt idx="664">
                  <c:v>85.881</c:v>
                </c:pt>
                <c:pt idx="665">
                  <c:v>85.91</c:v>
                </c:pt>
                <c:pt idx="666">
                  <c:v>85.94</c:v>
                </c:pt>
                <c:pt idx="667">
                  <c:v>85.97</c:v>
                </c:pt>
                <c:pt idx="668">
                  <c:v>86</c:v>
                </c:pt>
                <c:pt idx="669">
                  <c:v>86.028999999999996</c:v>
                </c:pt>
                <c:pt idx="670">
                  <c:v>86.058999999999997</c:v>
                </c:pt>
                <c:pt idx="671">
                  <c:v>86.088999999999999</c:v>
                </c:pt>
                <c:pt idx="672">
                  <c:v>86.117999999999995</c:v>
                </c:pt>
                <c:pt idx="673">
                  <c:v>86.147999999999996</c:v>
                </c:pt>
                <c:pt idx="674">
                  <c:v>86.177000000000007</c:v>
                </c:pt>
                <c:pt idx="675">
                  <c:v>86.206999999999994</c:v>
                </c:pt>
                <c:pt idx="676">
                  <c:v>86.236000000000004</c:v>
                </c:pt>
                <c:pt idx="677">
                  <c:v>86.266000000000005</c:v>
                </c:pt>
                <c:pt idx="678">
                  <c:v>86.295000000000002</c:v>
                </c:pt>
                <c:pt idx="679">
                  <c:v>86.325000000000003</c:v>
                </c:pt>
                <c:pt idx="680">
                  <c:v>86.353999999999999</c:v>
                </c:pt>
                <c:pt idx="681">
                  <c:v>86.384</c:v>
                </c:pt>
                <c:pt idx="682">
                  <c:v>86.412999999999997</c:v>
                </c:pt>
                <c:pt idx="683">
                  <c:v>86.442999999999998</c:v>
                </c:pt>
                <c:pt idx="684">
                  <c:v>86.471999999999994</c:v>
                </c:pt>
                <c:pt idx="685">
                  <c:v>86.501000000000005</c:v>
                </c:pt>
                <c:pt idx="686">
                  <c:v>86.531000000000006</c:v>
                </c:pt>
                <c:pt idx="687">
                  <c:v>86.56</c:v>
                </c:pt>
                <c:pt idx="688">
                  <c:v>86.588999999999999</c:v>
                </c:pt>
                <c:pt idx="689">
                  <c:v>86.617999999999995</c:v>
                </c:pt>
                <c:pt idx="690">
                  <c:v>86.647999999999996</c:v>
                </c:pt>
                <c:pt idx="691">
                  <c:v>86.677000000000007</c:v>
                </c:pt>
                <c:pt idx="692">
                  <c:v>86.706000000000003</c:v>
                </c:pt>
                <c:pt idx="693">
                  <c:v>86.734999999999999</c:v>
                </c:pt>
                <c:pt idx="694">
                  <c:v>86.765000000000001</c:v>
                </c:pt>
                <c:pt idx="695">
                  <c:v>86.793999999999997</c:v>
                </c:pt>
                <c:pt idx="696">
                  <c:v>86.822999999999993</c:v>
                </c:pt>
                <c:pt idx="697">
                  <c:v>86.852000000000004</c:v>
                </c:pt>
                <c:pt idx="698">
                  <c:v>86.881</c:v>
                </c:pt>
                <c:pt idx="699">
                  <c:v>86.91</c:v>
                </c:pt>
                <c:pt idx="700">
                  <c:v>86.938999999999993</c:v>
                </c:pt>
                <c:pt idx="701">
                  <c:v>86.968000000000004</c:v>
                </c:pt>
                <c:pt idx="702">
                  <c:v>86.997</c:v>
                </c:pt>
                <c:pt idx="703">
                  <c:v>87.025999999999996</c:v>
                </c:pt>
                <c:pt idx="704">
                  <c:v>87.055000000000007</c:v>
                </c:pt>
                <c:pt idx="705">
                  <c:v>87.084000000000003</c:v>
                </c:pt>
                <c:pt idx="706">
                  <c:v>87.113</c:v>
                </c:pt>
                <c:pt idx="707">
                  <c:v>87.141999999999996</c:v>
                </c:pt>
                <c:pt idx="708">
                  <c:v>87.171000000000006</c:v>
                </c:pt>
                <c:pt idx="709">
                  <c:v>87.2</c:v>
                </c:pt>
                <c:pt idx="710">
                  <c:v>87.228999999999999</c:v>
                </c:pt>
                <c:pt idx="711">
                  <c:v>87.257999999999996</c:v>
                </c:pt>
                <c:pt idx="712">
                  <c:v>87.286000000000001</c:v>
                </c:pt>
                <c:pt idx="713">
                  <c:v>87.314999999999998</c:v>
                </c:pt>
                <c:pt idx="714">
                  <c:v>87.343999999999994</c:v>
                </c:pt>
                <c:pt idx="715">
                  <c:v>87.373000000000005</c:v>
                </c:pt>
                <c:pt idx="716">
                  <c:v>87.400999999999996</c:v>
                </c:pt>
                <c:pt idx="717">
                  <c:v>87.43</c:v>
                </c:pt>
                <c:pt idx="718">
                  <c:v>87.459000000000003</c:v>
                </c:pt>
                <c:pt idx="719">
                  <c:v>87.488</c:v>
                </c:pt>
                <c:pt idx="720">
                  <c:v>87.516000000000005</c:v>
                </c:pt>
                <c:pt idx="721">
                  <c:v>87.545000000000002</c:v>
                </c:pt>
                <c:pt idx="722">
                  <c:v>87.573999999999998</c:v>
                </c:pt>
                <c:pt idx="723">
                  <c:v>87.602000000000004</c:v>
                </c:pt>
                <c:pt idx="724">
                  <c:v>87.631</c:v>
                </c:pt>
                <c:pt idx="725">
                  <c:v>87.659000000000006</c:v>
                </c:pt>
                <c:pt idx="726">
                  <c:v>87.688000000000002</c:v>
                </c:pt>
                <c:pt idx="727">
                  <c:v>87.715999999999994</c:v>
                </c:pt>
                <c:pt idx="728">
                  <c:v>87.745000000000005</c:v>
                </c:pt>
                <c:pt idx="729">
                  <c:v>87.772999999999996</c:v>
                </c:pt>
                <c:pt idx="730">
                  <c:v>87.802000000000007</c:v>
                </c:pt>
              </c:numCache>
            </c:numRef>
          </c:yVal>
          <c:smooth val="1"/>
          <c:extLst>
            <c:ext xmlns:c16="http://schemas.microsoft.com/office/drawing/2014/chart" uri="{C3380CC4-5D6E-409C-BE32-E72D297353CC}">
              <c16:uniqueId val="{00000003-F306-46BF-AB1E-E2EBFDD70BB6}"/>
            </c:ext>
          </c:extLst>
        </c:ser>
        <c:ser>
          <c:idx val="2"/>
          <c:order val="3"/>
          <c:tx>
            <c:strRef>
              <c:f>'Height Data'!$F$1</c:f>
              <c:strCache>
                <c:ptCount val="1"/>
                <c:pt idx="0">
                  <c:v>15%</c:v>
                </c:pt>
              </c:strCache>
            </c:strRef>
          </c:tx>
          <c:spPr>
            <a:ln w="19050" cap="rnd">
              <a:solidFill>
                <a:schemeClr val="accent3"/>
              </a:solidFill>
              <a:prstDash val="sysDot"/>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Data'!$F$2:$F$732</c:f>
              <c:numCache>
                <c:formatCode>0.00</c:formatCode>
                <c:ptCount val="731"/>
                <c:pt idx="0">
                  <c:v>47.921999999999997</c:v>
                </c:pt>
                <c:pt idx="1">
                  <c:v>48.095999999999997</c:v>
                </c:pt>
                <c:pt idx="2">
                  <c:v>48.27</c:v>
                </c:pt>
                <c:pt idx="3">
                  <c:v>48.445</c:v>
                </c:pt>
                <c:pt idx="4">
                  <c:v>48.619</c:v>
                </c:pt>
                <c:pt idx="5">
                  <c:v>48.793999999999997</c:v>
                </c:pt>
                <c:pt idx="6">
                  <c:v>48.968000000000004</c:v>
                </c:pt>
                <c:pt idx="7">
                  <c:v>49.143000000000001</c:v>
                </c:pt>
                <c:pt idx="8">
                  <c:v>49.317</c:v>
                </c:pt>
                <c:pt idx="9">
                  <c:v>49.491999999999997</c:v>
                </c:pt>
                <c:pt idx="10">
                  <c:v>49.665999999999997</c:v>
                </c:pt>
                <c:pt idx="11">
                  <c:v>49.841000000000001</c:v>
                </c:pt>
                <c:pt idx="12">
                  <c:v>50.015999999999998</c:v>
                </c:pt>
                <c:pt idx="13">
                  <c:v>50.19</c:v>
                </c:pt>
                <c:pt idx="14">
                  <c:v>50.365000000000002</c:v>
                </c:pt>
                <c:pt idx="15">
                  <c:v>50.515000000000001</c:v>
                </c:pt>
                <c:pt idx="16">
                  <c:v>50.662999999999997</c:v>
                </c:pt>
                <c:pt idx="17">
                  <c:v>50.811</c:v>
                </c:pt>
                <c:pt idx="18">
                  <c:v>50.957999999999998</c:v>
                </c:pt>
                <c:pt idx="19">
                  <c:v>51.103999999999999</c:v>
                </c:pt>
                <c:pt idx="20">
                  <c:v>51.249000000000002</c:v>
                </c:pt>
                <c:pt idx="21">
                  <c:v>51.393000000000001</c:v>
                </c:pt>
                <c:pt idx="22">
                  <c:v>51.536999999999999</c:v>
                </c:pt>
                <c:pt idx="23">
                  <c:v>51.679000000000002</c:v>
                </c:pt>
                <c:pt idx="24">
                  <c:v>51.82</c:v>
                </c:pt>
                <c:pt idx="25">
                  <c:v>51.960999999999999</c:v>
                </c:pt>
                <c:pt idx="26">
                  <c:v>52.1</c:v>
                </c:pt>
                <c:pt idx="27">
                  <c:v>52.238</c:v>
                </c:pt>
                <c:pt idx="28">
                  <c:v>52.375999999999998</c:v>
                </c:pt>
                <c:pt idx="29">
                  <c:v>52.512</c:v>
                </c:pt>
                <c:pt idx="30">
                  <c:v>52.648000000000003</c:v>
                </c:pt>
                <c:pt idx="31">
                  <c:v>52.783000000000001</c:v>
                </c:pt>
                <c:pt idx="32">
                  <c:v>52.915999999999997</c:v>
                </c:pt>
                <c:pt idx="33">
                  <c:v>53.048999999999999</c:v>
                </c:pt>
                <c:pt idx="34">
                  <c:v>53.18</c:v>
                </c:pt>
                <c:pt idx="35">
                  <c:v>53.311</c:v>
                </c:pt>
                <c:pt idx="36">
                  <c:v>53.44</c:v>
                </c:pt>
                <c:pt idx="37">
                  <c:v>53.567999999999998</c:v>
                </c:pt>
                <c:pt idx="38">
                  <c:v>53.695</c:v>
                </c:pt>
                <c:pt idx="39">
                  <c:v>53.822000000000003</c:v>
                </c:pt>
                <c:pt idx="40">
                  <c:v>53.947000000000003</c:v>
                </c:pt>
                <c:pt idx="41">
                  <c:v>54.070999999999998</c:v>
                </c:pt>
                <c:pt idx="42">
                  <c:v>54.195</c:v>
                </c:pt>
                <c:pt idx="43">
                  <c:v>54.317999999999998</c:v>
                </c:pt>
                <c:pt idx="44">
                  <c:v>54.439</c:v>
                </c:pt>
                <c:pt idx="45">
                  <c:v>54.558999999999997</c:v>
                </c:pt>
                <c:pt idx="46">
                  <c:v>54.679000000000002</c:v>
                </c:pt>
                <c:pt idx="47">
                  <c:v>54.796999999999997</c:v>
                </c:pt>
                <c:pt idx="48">
                  <c:v>54.914999999999999</c:v>
                </c:pt>
                <c:pt idx="49">
                  <c:v>55.031999999999996</c:v>
                </c:pt>
                <c:pt idx="50">
                  <c:v>55.148000000000003</c:v>
                </c:pt>
                <c:pt idx="51">
                  <c:v>55.262999999999998</c:v>
                </c:pt>
                <c:pt idx="52">
                  <c:v>55.375999999999998</c:v>
                </c:pt>
                <c:pt idx="53">
                  <c:v>55.49</c:v>
                </c:pt>
                <c:pt idx="54">
                  <c:v>55.601999999999997</c:v>
                </c:pt>
                <c:pt idx="55">
                  <c:v>55.713000000000001</c:v>
                </c:pt>
                <c:pt idx="56">
                  <c:v>55.823999999999998</c:v>
                </c:pt>
                <c:pt idx="57">
                  <c:v>55.933999999999997</c:v>
                </c:pt>
                <c:pt idx="58">
                  <c:v>56.042999999999999</c:v>
                </c:pt>
                <c:pt idx="59">
                  <c:v>56.15</c:v>
                </c:pt>
                <c:pt idx="60">
                  <c:v>56.258000000000003</c:v>
                </c:pt>
                <c:pt idx="61">
                  <c:v>56.365000000000002</c:v>
                </c:pt>
                <c:pt idx="62">
                  <c:v>56.470999999999997</c:v>
                </c:pt>
                <c:pt idx="63">
                  <c:v>56.576999999999998</c:v>
                </c:pt>
                <c:pt idx="64">
                  <c:v>56.682000000000002</c:v>
                </c:pt>
                <c:pt idx="65">
                  <c:v>56.786999999999999</c:v>
                </c:pt>
                <c:pt idx="66">
                  <c:v>56.890999999999998</c:v>
                </c:pt>
                <c:pt idx="67">
                  <c:v>56.994</c:v>
                </c:pt>
                <c:pt idx="68">
                  <c:v>57.097000000000001</c:v>
                </c:pt>
                <c:pt idx="69">
                  <c:v>57.198</c:v>
                </c:pt>
                <c:pt idx="70">
                  <c:v>57.298999999999999</c:v>
                </c:pt>
                <c:pt idx="71">
                  <c:v>57.4</c:v>
                </c:pt>
                <c:pt idx="72">
                  <c:v>57.5</c:v>
                </c:pt>
                <c:pt idx="73">
                  <c:v>57.6</c:v>
                </c:pt>
                <c:pt idx="74">
                  <c:v>57.698</c:v>
                </c:pt>
                <c:pt idx="75">
                  <c:v>57.796999999999997</c:v>
                </c:pt>
                <c:pt idx="76">
                  <c:v>57.893999999999998</c:v>
                </c:pt>
                <c:pt idx="77">
                  <c:v>57.991</c:v>
                </c:pt>
                <c:pt idx="78">
                  <c:v>58.087000000000003</c:v>
                </c:pt>
                <c:pt idx="79">
                  <c:v>58.183</c:v>
                </c:pt>
                <c:pt idx="80">
                  <c:v>58.277999999999999</c:v>
                </c:pt>
                <c:pt idx="81">
                  <c:v>58.372999999999998</c:v>
                </c:pt>
                <c:pt idx="82">
                  <c:v>58.466000000000001</c:v>
                </c:pt>
                <c:pt idx="83">
                  <c:v>58.558999999999997</c:v>
                </c:pt>
                <c:pt idx="84">
                  <c:v>58.652000000000001</c:v>
                </c:pt>
                <c:pt idx="85">
                  <c:v>58.744</c:v>
                </c:pt>
                <c:pt idx="86">
                  <c:v>58.835999999999999</c:v>
                </c:pt>
                <c:pt idx="87">
                  <c:v>58.926000000000002</c:v>
                </c:pt>
                <c:pt idx="88">
                  <c:v>59.015999999999998</c:v>
                </c:pt>
                <c:pt idx="89">
                  <c:v>59.106000000000002</c:v>
                </c:pt>
                <c:pt idx="90">
                  <c:v>59.195</c:v>
                </c:pt>
                <c:pt idx="91">
                  <c:v>59.283000000000001</c:v>
                </c:pt>
                <c:pt idx="92">
                  <c:v>59.371000000000002</c:v>
                </c:pt>
                <c:pt idx="93">
                  <c:v>59.457999999999998</c:v>
                </c:pt>
                <c:pt idx="94">
                  <c:v>59.543999999999997</c:v>
                </c:pt>
                <c:pt idx="95">
                  <c:v>59.631</c:v>
                </c:pt>
                <c:pt idx="96">
                  <c:v>59.716000000000001</c:v>
                </c:pt>
                <c:pt idx="97">
                  <c:v>59.801000000000002</c:v>
                </c:pt>
                <c:pt idx="98">
                  <c:v>59.884999999999998</c:v>
                </c:pt>
                <c:pt idx="99">
                  <c:v>59.969000000000001</c:v>
                </c:pt>
                <c:pt idx="100">
                  <c:v>60.052</c:v>
                </c:pt>
                <c:pt idx="101">
                  <c:v>60.134999999999998</c:v>
                </c:pt>
                <c:pt idx="102">
                  <c:v>60.216999999999999</c:v>
                </c:pt>
                <c:pt idx="103">
                  <c:v>60.298999999999999</c:v>
                </c:pt>
                <c:pt idx="104">
                  <c:v>60.378999999999998</c:v>
                </c:pt>
                <c:pt idx="105">
                  <c:v>60.46</c:v>
                </c:pt>
                <c:pt idx="106">
                  <c:v>60.54</c:v>
                </c:pt>
                <c:pt idx="107">
                  <c:v>60.619</c:v>
                </c:pt>
                <c:pt idx="108">
                  <c:v>60.698</c:v>
                </c:pt>
                <c:pt idx="109">
                  <c:v>60.776000000000003</c:v>
                </c:pt>
                <c:pt idx="110">
                  <c:v>60.853999999999999</c:v>
                </c:pt>
                <c:pt idx="111">
                  <c:v>60.930999999999997</c:v>
                </c:pt>
                <c:pt idx="112">
                  <c:v>61.008000000000003</c:v>
                </c:pt>
                <c:pt idx="113">
                  <c:v>61.084000000000003</c:v>
                </c:pt>
                <c:pt idx="114">
                  <c:v>61.16</c:v>
                </c:pt>
                <c:pt idx="115">
                  <c:v>61.234999999999999</c:v>
                </c:pt>
                <c:pt idx="116">
                  <c:v>61.31</c:v>
                </c:pt>
                <c:pt idx="117">
                  <c:v>61.384</c:v>
                </c:pt>
                <c:pt idx="118">
                  <c:v>61.457000000000001</c:v>
                </c:pt>
                <c:pt idx="119">
                  <c:v>61.53</c:v>
                </c:pt>
                <c:pt idx="120">
                  <c:v>61.603000000000002</c:v>
                </c:pt>
                <c:pt idx="121">
                  <c:v>61.674999999999997</c:v>
                </c:pt>
                <c:pt idx="122">
                  <c:v>61.747</c:v>
                </c:pt>
                <c:pt idx="123">
                  <c:v>61.817999999999998</c:v>
                </c:pt>
                <c:pt idx="124">
                  <c:v>61.889000000000003</c:v>
                </c:pt>
                <c:pt idx="125">
                  <c:v>61.959000000000003</c:v>
                </c:pt>
                <c:pt idx="126">
                  <c:v>62.029000000000003</c:v>
                </c:pt>
                <c:pt idx="127">
                  <c:v>62.097999999999999</c:v>
                </c:pt>
                <c:pt idx="128">
                  <c:v>62.167000000000002</c:v>
                </c:pt>
                <c:pt idx="129">
                  <c:v>62.235999999999997</c:v>
                </c:pt>
                <c:pt idx="130">
                  <c:v>62.304000000000002</c:v>
                </c:pt>
                <c:pt idx="131">
                  <c:v>62.372</c:v>
                </c:pt>
                <c:pt idx="132">
                  <c:v>62.438000000000002</c:v>
                </c:pt>
                <c:pt idx="133">
                  <c:v>62.505000000000003</c:v>
                </c:pt>
                <c:pt idx="134">
                  <c:v>62.572000000000003</c:v>
                </c:pt>
                <c:pt idx="135">
                  <c:v>62.637999999999998</c:v>
                </c:pt>
                <c:pt idx="136">
                  <c:v>62.704000000000001</c:v>
                </c:pt>
                <c:pt idx="137">
                  <c:v>62.768000000000001</c:v>
                </c:pt>
                <c:pt idx="138">
                  <c:v>62.832999999999998</c:v>
                </c:pt>
                <c:pt idx="139">
                  <c:v>62.898000000000003</c:v>
                </c:pt>
                <c:pt idx="140">
                  <c:v>62.962000000000003</c:v>
                </c:pt>
                <c:pt idx="141">
                  <c:v>63.024999999999999</c:v>
                </c:pt>
                <c:pt idx="142">
                  <c:v>63.088999999999999</c:v>
                </c:pt>
                <c:pt idx="143">
                  <c:v>63.152000000000001</c:v>
                </c:pt>
                <c:pt idx="144">
                  <c:v>63.213999999999999</c:v>
                </c:pt>
                <c:pt idx="145">
                  <c:v>63.277000000000001</c:v>
                </c:pt>
                <c:pt idx="146">
                  <c:v>63.338000000000001</c:v>
                </c:pt>
                <c:pt idx="147">
                  <c:v>63.4</c:v>
                </c:pt>
                <c:pt idx="148">
                  <c:v>63.462000000000003</c:v>
                </c:pt>
                <c:pt idx="149">
                  <c:v>63.521999999999998</c:v>
                </c:pt>
                <c:pt idx="150">
                  <c:v>63.582999999999998</c:v>
                </c:pt>
                <c:pt idx="151">
                  <c:v>63.643000000000001</c:v>
                </c:pt>
                <c:pt idx="152">
                  <c:v>63.703000000000003</c:v>
                </c:pt>
                <c:pt idx="153">
                  <c:v>63.762</c:v>
                </c:pt>
                <c:pt idx="154">
                  <c:v>63.822000000000003</c:v>
                </c:pt>
                <c:pt idx="155">
                  <c:v>63.881</c:v>
                </c:pt>
                <c:pt idx="156">
                  <c:v>63.94</c:v>
                </c:pt>
                <c:pt idx="157">
                  <c:v>63.997999999999998</c:v>
                </c:pt>
                <c:pt idx="158">
                  <c:v>64.055999999999997</c:v>
                </c:pt>
                <c:pt idx="159">
                  <c:v>64.114000000000004</c:v>
                </c:pt>
                <c:pt idx="160">
                  <c:v>64.171000000000006</c:v>
                </c:pt>
                <c:pt idx="161">
                  <c:v>64.228999999999999</c:v>
                </c:pt>
                <c:pt idx="162">
                  <c:v>64.284999999999997</c:v>
                </c:pt>
                <c:pt idx="163">
                  <c:v>64.341999999999999</c:v>
                </c:pt>
                <c:pt idx="164">
                  <c:v>64.399000000000001</c:v>
                </c:pt>
                <c:pt idx="165">
                  <c:v>64.454999999999998</c:v>
                </c:pt>
                <c:pt idx="166">
                  <c:v>64.510000000000005</c:v>
                </c:pt>
                <c:pt idx="167">
                  <c:v>64.566000000000003</c:v>
                </c:pt>
                <c:pt idx="168">
                  <c:v>64.622</c:v>
                </c:pt>
                <c:pt idx="169">
                  <c:v>64.676000000000002</c:v>
                </c:pt>
                <c:pt idx="170">
                  <c:v>64.730999999999995</c:v>
                </c:pt>
                <c:pt idx="171">
                  <c:v>64.786000000000001</c:v>
                </c:pt>
                <c:pt idx="172">
                  <c:v>64.840999999999994</c:v>
                </c:pt>
                <c:pt idx="173">
                  <c:v>64.894999999999996</c:v>
                </c:pt>
                <c:pt idx="174">
                  <c:v>64.947999999999993</c:v>
                </c:pt>
                <c:pt idx="175">
                  <c:v>65.001999999999995</c:v>
                </c:pt>
                <c:pt idx="176">
                  <c:v>65.055999999999997</c:v>
                </c:pt>
                <c:pt idx="177">
                  <c:v>65.108999999999995</c:v>
                </c:pt>
                <c:pt idx="178">
                  <c:v>65.162000000000006</c:v>
                </c:pt>
                <c:pt idx="179">
                  <c:v>65.215000000000003</c:v>
                </c:pt>
                <c:pt idx="180">
                  <c:v>65.268000000000001</c:v>
                </c:pt>
                <c:pt idx="181">
                  <c:v>65.319999999999993</c:v>
                </c:pt>
                <c:pt idx="182">
                  <c:v>65.373000000000005</c:v>
                </c:pt>
                <c:pt idx="183">
                  <c:v>65.424999999999997</c:v>
                </c:pt>
                <c:pt idx="184">
                  <c:v>65.475999999999999</c:v>
                </c:pt>
                <c:pt idx="185">
                  <c:v>65.528000000000006</c:v>
                </c:pt>
                <c:pt idx="186">
                  <c:v>65.58</c:v>
                </c:pt>
                <c:pt idx="187">
                  <c:v>65.631</c:v>
                </c:pt>
                <c:pt idx="188">
                  <c:v>65.682000000000002</c:v>
                </c:pt>
                <c:pt idx="189">
                  <c:v>65.733000000000004</c:v>
                </c:pt>
                <c:pt idx="190">
                  <c:v>65.784000000000006</c:v>
                </c:pt>
                <c:pt idx="191">
                  <c:v>65.834999999999994</c:v>
                </c:pt>
                <c:pt idx="192">
                  <c:v>65.885000000000005</c:v>
                </c:pt>
                <c:pt idx="193">
                  <c:v>65.936000000000007</c:v>
                </c:pt>
                <c:pt idx="194">
                  <c:v>65.986000000000004</c:v>
                </c:pt>
                <c:pt idx="195">
                  <c:v>66.036000000000001</c:v>
                </c:pt>
                <c:pt idx="196">
                  <c:v>66.085999999999999</c:v>
                </c:pt>
                <c:pt idx="197">
                  <c:v>66.135000000000005</c:v>
                </c:pt>
                <c:pt idx="198">
                  <c:v>66.185000000000002</c:v>
                </c:pt>
                <c:pt idx="199">
                  <c:v>66.233999999999995</c:v>
                </c:pt>
                <c:pt idx="200">
                  <c:v>66.283000000000001</c:v>
                </c:pt>
                <c:pt idx="201">
                  <c:v>66.332999999999998</c:v>
                </c:pt>
                <c:pt idx="202">
                  <c:v>66.382000000000005</c:v>
                </c:pt>
                <c:pt idx="203">
                  <c:v>66.430000000000007</c:v>
                </c:pt>
                <c:pt idx="204">
                  <c:v>66.478999999999999</c:v>
                </c:pt>
                <c:pt idx="205">
                  <c:v>66.528000000000006</c:v>
                </c:pt>
                <c:pt idx="206">
                  <c:v>66.575999999999993</c:v>
                </c:pt>
                <c:pt idx="207">
                  <c:v>66.623999999999995</c:v>
                </c:pt>
                <c:pt idx="208">
                  <c:v>66.671999999999997</c:v>
                </c:pt>
                <c:pt idx="209">
                  <c:v>66.72</c:v>
                </c:pt>
                <c:pt idx="210">
                  <c:v>66.768000000000001</c:v>
                </c:pt>
                <c:pt idx="211">
                  <c:v>66.816000000000003</c:v>
                </c:pt>
                <c:pt idx="212">
                  <c:v>66.864000000000004</c:v>
                </c:pt>
                <c:pt idx="213">
                  <c:v>66.911000000000001</c:v>
                </c:pt>
                <c:pt idx="214">
                  <c:v>66.957999999999998</c:v>
                </c:pt>
                <c:pt idx="215">
                  <c:v>67.006</c:v>
                </c:pt>
                <c:pt idx="216">
                  <c:v>67.052999999999997</c:v>
                </c:pt>
                <c:pt idx="217">
                  <c:v>67.099999999999994</c:v>
                </c:pt>
                <c:pt idx="218">
                  <c:v>67.147000000000006</c:v>
                </c:pt>
                <c:pt idx="219">
                  <c:v>67.194000000000003</c:v>
                </c:pt>
                <c:pt idx="220">
                  <c:v>67.241</c:v>
                </c:pt>
                <c:pt idx="221">
                  <c:v>67.287999999999997</c:v>
                </c:pt>
                <c:pt idx="222">
                  <c:v>67.334000000000003</c:v>
                </c:pt>
                <c:pt idx="223">
                  <c:v>67.381</c:v>
                </c:pt>
                <c:pt idx="224">
                  <c:v>67.427000000000007</c:v>
                </c:pt>
                <c:pt idx="225">
                  <c:v>67.472999999999999</c:v>
                </c:pt>
                <c:pt idx="226">
                  <c:v>67.519000000000005</c:v>
                </c:pt>
                <c:pt idx="227">
                  <c:v>67.566000000000003</c:v>
                </c:pt>
                <c:pt idx="228">
                  <c:v>67.611000000000004</c:v>
                </c:pt>
                <c:pt idx="229">
                  <c:v>67.656999999999996</c:v>
                </c:pt>
                <c:pt idx="230">
                  <c:v>67.703000000000003</c:v>
                </c:pt>
                <c:pt idx="231">
                  <c:v>67.748999999999995</c:v>
                </c:pt>
                <c:pt idx="232">
                  <c:v>67.793999999999997</c:v>
                </c:pt>
                <c:pt idx="233">
                  <c:v>67.84</c:v>
                </c:pt>
                <c:pt idx="234">
                  <c:v>67.885000000000005</c:v>
                </c:pt>
                <c:pt idx="235">
                  <c:v>67.930999999999997</c:v>
                </c:pt>
                <c:pt idx="236">
                  <c:v>67.975999999999999</c:v>
                </c:pt>
                <c:pt idx="237">
                  <c:v>68.022000000000006</c:v>
                </c:pt>
                <c:pt idx="238">
                  <c:v>68.066999999999993</c:v>
                </c:pt>
                <c:pt idx="239">
                  <c:v>68.111000000000004</c:v>
                </c:pt>
                <c:pt idx="240">
                  <c:v>68.156999999999996</c:v>
                </c:pt>
                <c:pt idx="241">
                  <c:v>68.200999999999993</c:v>
                </c:pt>
                <c:pt idx="242">
                  <c:v>68.245999999999995</c:v>
                </c:pt>
                <c:pt idx="243">
                  <c:v>68.290999999999997</c:v>
                </c:pt>
                <c:pt idx="244">
                  <c:v>68.335999999999999</c:v>
                </c:pt>
                <c:pt idx="245">
                  <c:v>68.381</c:v>
                </c:pt>
                <c:pt idx="246">
                  <c:v>68.424999999999997</c:v>
                </c:pt>
                <c:pt idx="247">
                  <c:v>68.468999999999994</c:v>
                </c:pt>
                <c:pt idx="248">
                  <c:v>68.513999999999996</c:v>
                </c:pt>
                <c:pt idx="249">
                  <c:v>68.558999999999997</c:v>
                </c:pt>
                <c:pt idx="250">
                  <c:v>68.602999999999994</c:v>
                </c:pt>
                <c:pt idx="251">
                  <c:v>68.647000000000006</c:v>
                </c:pt>
                <c:pt idx="252">
                  <c:v>68.691000000000003</c:v>
                </c:pt>
                <c:pt idx="253">
                  <c:v>68.734999999999999</c:v>
                </c:pt>
                <c:pt idx="254">
                  <c:v>68.778999999999996</c:v>
                </c:pt>
                <c:pt idx="255">
                  <c:v>68.822999999999993</c:v>
                </c:pt>
                <c:pt idx="256">
                  <c:v>68.867000000000004</c:v>
                </c:pt>
                <c:pt idx="257">
                  <c:v>68.911000000000001</c:v>
                </c:pt>
                <c:pt idx="258">
                  <c:v>68.954999999999998</c:v>
                </c:pt>
                <c:pt idx="259">
                  <c:v>68.998000000000005</c:v>
                </c:pt>
                <c:pt idx="260">
                  <c:v>69.042000000000002</c:v>
                </c:pt>
                <c:pt idx="261">
                  <c:v>69.085999999999999</c:v>
                </c:pt>
                <c:pt idx="262">
                  <c:v>69.129000000000005</c:v>
                </c:pt>
                <c:pt idx="263">
                  <c:v>69.171999999999997</c:v>
                </c:pt>
                <c:pt idx="264">
                  <c:v>69.215999999999994</c:v>
                </c:pt>
                <c:pt idx="265">
                  <c:v>69.260000000000005</c:v>
                </c:pt>
                <c:pt idx="266">
                  <c:v>69.302999999999997</c:v>
                </c:pt>
                <c:pt idx="267">
                  <c:v>69.346000000000004</c:v>
                </c:pt>
                <c:pt idx="268">
                  <c:v>69.388999999999996</c:v>
                </c:pt>
                <c:pt idx="269">
                  <c:v>69.432000000000002</c:v>
                </c:pt>
                <c:pt idx="270">
                  <c:v>69.474999999999994</c:v>
                </c:pt>
                <c:pt idx="271">
                  <c:v>69.516999999999996</c:v>
                </c:pt>
                <c:pt idx="272">
                  <c:v>69.56</c:v>
                </c:pt>
                <c:pt idx="273">
                  <c:v>69.603999999999999</c:v>
                </c:pt>
                <c:pt idx="274">
                  <c:v>69.646000000000001</c:v>
                </c:pt>
                <c:pt idx="275">
                  <c:v>69.688999999999993</c:v>
                </c:pt>
                <c:pt idx="276">
                  <c:v>69.730999999999995</c:v>
                </c:pt>
                <c:pt idx="277">
                  <c:v>69.774000000000001</c:v>
                </c:pt>
                <c:pt idx="278">
                  <c:v>69.816000000000003</c:v>
                </c:pt>
                <c:pt idx="279">
                  <c:v>69.858999999999995</c:v>
                </c:pt>
                <c:pt idx="280">
                  <c:v>69.900999999999996</c:v>
                </c:pt>
                <c:pt idx="281">
                  <c:v>69.942999999999998</c:v>
                </c:pt>
                <c:pt idx="282">
                  <c:v>69.984999999999999</c:v>
                </c:pt>
                <c:pt idx="283">
                  <c:v>70.028000000000006</c:v>
                </c:pt>
                <c:pt idx="284">
                  <c:v>70.069999999999993</c:v>
                </c:pt>
                <c:pt idx="285">
                  <c:v>70.111999999999995</c:v>
                </c:pt>
                <c:pt idx="286">
                  <c:v>70.153999999999996</c:v>
                </c:pt>
                <c:pt idx="287">
                  <c:v>70.195999999999998</c:v>
                </c:pt>
                <c:pt idx="288">
                  <c:v>70.236999999999995</c:v>
                </c:pt>
                <c:pt idx="289">
                  <c:v>70.278999999999996</c:v>
                </c:pt>
                <c:pt idx="290">
                  <c:v>70.320999999999998</c:v>
                </c:pt>
                <c:pt idx="291">
                  <c:v>70.363</c:v>
                </c:pt>
                <c:pt idx="292">
                  <c:v>70.403999999999996</c:v>
                </c:pt>
                <c:pt idx="293">
                  <c:v>70.445999999999998</c:v>
                </c:pt>
                <c:pt idx="294">
                  <c:v>70.486999999999995</c:v>
                </c:pt>
                <c:pt idx="295">
                  <c:v>70.528000000000006</c:v>
                </c:pt>
                <c:pt idx="296">
                  <c:v>70.569999999999993</c:v>
                </c:pt>
                <c:pt idx="297">
                  <c:v>70.611000000000004</c:v>
                </c:pt>
                <c:pt idx="298">
                  <c:v>70.652000000000001</c:v>
                </c:pt>
                <c:pt idx="299">
                  <c:v>70.692999999999998</c:v>
                </c:pt>
                <c:pt idx="300">
                  <c:v>70.733999999999995</c:v>
                </c:pt>
                <c:pt idx="301">
                  <c:v>70.775000000000006</c:v>
                </c:pt>
                <c:pt idx="302">
                  <c:v>70.816000000000003</c:v>
                </c:pt>
                <c:pt idx="303">
                  <c:v>70.856999999999999</c:v>
                </c:pt>
                <c:pt idx="304">
                  <c:v>70.897999999999996</c:v>
                </c:pt>
                <c:pt idx="305">
                  <c:v>70.938000000000002</c:v>
                </c:pt>
                <c:pt idx="306">
                  <c:v>70.978999999999999</c:v>
                </c:pt>
                <c:pt idx="307">
                  <c:v>71.019000000000005</c:v>
                </c:pt>
                <c:pt idx="308">
                  <c:v>71.06</c:v>
                </c:pt>
                <c:pt idx="309">
                  <c:v>71.099999999999994</c:v>
                </c:pt>
                <c:pt idx="310">
                  <c:v>71.141000000000005</c:v>
                </c:pt>
                <c:pt idx="311">
                  <c:v>71.180999999999997</c:v>
                </c:pt>
                <c:pt idx="312">
                  <c:v>71.221999999999994</c:v>
                </c:pt>
                <c:pt idx="313">
                  <c:v>71.262</c:v>
                </c:pt>
                <c:pt idx="314">
                  <c:v>71.302000000000007</c:v>
                </c:pt>
                <c:pt idx="315">
                  <c:v>71.341999999999999</c:v>
                </c:pt>
                <c:pt idx="316">
                  <c:v>71.382000000000005</c:v>
                </c:pt>
                <c:pt idx="317">
                  <c:v>71.421999999999997</c:v>
                </c:pt>
                <c:pt idx="318">
                  <c:v>71.462000000000003</c:v>
                </c:pt>
                <c:pt idx="319">
                  <c:v>71.501999999999995</c:v>
                </c:pt>
                <c:pt idx="320">
                  <c:v>71.542000000000002</c:v>
                </c:pt>
                <c:pt idx="321">
                  <c:v>71.581999999999994</c:v>
                </c:pt>
                <c:pt idx="322">
                  <c:v>71.620999999999995</c:v>
                </c:pt>
                <c:pt idx="323">
                  <c:v>71.661000000000001</c:v>
                </c:pt>
                <c:pt idx="324">
                  <c:v>71.7</c:v>
                </c:pt>
                <c:pt idx="325">
                  <c:v>71.739999999999995</c:v>
                </c:pt>
                <c:pt idx="326">
                  <c:v>71.778999999999996</c:v>
                </c:pt>
                <c:pt idx="327">
                  <c:v>71.819000000000003</c:v>
                </c:pt>
                <c:pt idx="328">
                  <c:v>71.858000000000004</c:v>
                </c:pt>
                <c:pt idx="329">
                  <c:v>71.897000000000006</c:v>
                </c:pt>
                <c:pt idx="330">
                  <c:v>71.936000000000007</c:v>
                </c:pt>
                <c:pt idx="331">
                  <c:v>71.975999999999999</c:v>
                </c:pt>
                <c:pt idx="332">
                  <c:v>72.015000000000001</c:v>
                </c:pt>
                <c:pt idx="333">
                  <c:v>72.052999999999997</c:v>
                </c:pt>
                <c:pt idx="334">
                  <c:v>72.093000000000004</c:v>
                </c:pt>
                <c:pt idx="335">
                  <c:v>72.132000000000005</c:v>
                </c:pt>
                <c:pt idx="336">
                  <c:v>72.17</c:v>
                </c:pt>
                <c:pt idx="337">
                  <c:v>72.209000000000003</c:v>
                </c:pt>
                <c:pt idx="338">
                  <c:v>72.248000000000005</c:v>
                </c:pt>
                <c:pt idx="339">
                  <c:v>72.287000000000006</c:v>
                </c:pt>
                <c:pt idx="340">
                  <c:v>72.325999999999993</c:v>
                </c:pt>
                <c:pt idx="341">
                  <c:v>72.364000000000004</c:v>
                </c:pt>
                <c:pt idx="342">
                  <c:v>72.403000000000006</c:v>
                </c:pt>
                <c:pt idx="343">
                  <c:v>72.441000000000003</c:v>
                </c:pt>
                <c:pt idx="344">
                  <c:v>72.48</c:v>
                </c:pt>
                <c:pt idx="345">
                  <c:v>72.518000000000001</c:v>
                </c:pt>
                <c:pt idx="346">
                  <c:v>72.557000000000002</c:v>
                </c:pt>
                <c:pt idx="347">
                  <c:v>72.594999999999999</c:v>
                </c:pt>
                <c:pt idx="348">
                  <c:v>72.632999999999996</c:v>
                </c:pt>
                <c:pt idx="349">
                  <c:v>72.671999999999997</c:v>
                </c:pt>
                <c:pt idx="350">
                  <c:v>72.709000000000003</c:v>
                </c:pt>
                <c:pt idx="351">
                  <c:v>72.748000000000005</c:v>
                </c:pt>
                <c:pt idx="352">
                  <c:v>72.784999999999997</c:v>
                </c:pt>
                <c:pt idx="353">
                  <c:v>72.823999999999998</c:v>
                </c:pt>
                <c:pt idx="354">
                  <c:v>72.861999999999995</c:v>
                </c:pt>
                <c:pt idx="355">
                  <c:v>72.899000000000001</c:v>
                </c:pt>
                <c:pt idx="356">
                  <c:v>72.938000000000002</c:v>
                </c:pt>
                <c:pt idx="357">
                  <c:v>72.974999999999994</c:v>
                </c:pt>
                <c:pt idx="358">
                  <c:v>73.013000000000005</c:v>
                </c:pt>
                <c:pt idx="359">
                  <c:v>73.05</c:v>
                </c:pt>
                <c:pt idx="360">
                  <c:v>73.088999999999999</c:v>
                </c:pt>
                <c:pt idx="361">
                  <c:v>73.126000000000005</c:v>
                </c:pt>
                <c:pt idx="362">
                  <c:v>73.164000000000001</c:v>
                </c:pt>
                <c:pt idx="363">
                  <c:v>73.201999999999998</c:v>
                </c:pt>
                <c:pt idx="364">
                  <c:v>73.239000000000004</c:v>
                </c:pt>
                <c:pt idx="365">
                  <c:v>73.277000000000001</c:v>
                </c:pt>
                <c:pt idx="366">
                  <c:v>73.313999999999993</c:v>
                </c:pt>
                <c:pt idx="367">
                  <c:v>73.350999999999999</c:v>
                </c:pt>
                <c:pt idx="368">
                  <c:v>73.388000000000005</c:v>
                </c:pt>
                <c:pt idx="369">
                  <c:v>73.426000000000002</c:v>
                </c:pt>
                <c:pt idx="370">
                  <c:v>73.462999999999994</c:v>
                </c:pt>
                <c:pt idx="371">
                  <c:v>73.5</c:v>
                </c:pt>
                <c:pt idx="372">
                  <c:v>73.537000000000006</c:v>
                </c:pt>
                <c:pt idx="373">
                  <c:v>73.575000000000003</c:v>
                </c:pt>
                <c:pt idx="374">
                  <c:v>73.611000000000004</c:v>
                </c:pt>
                <c:pt idx="375">
                  <c:v>73.649000000000001</c:v>
                </c:pt>
                <c:pt idx="376">
                  <c:v>73.685000000000002</c:v>
                </c:pt>
                <c:pt idx="377">
                  <c:v>73.722999999999999</c:v>
                </c:pt>
                <c:pt idx="378">
                  <c:v>73.759</c:v>
                </c:pt>
                <c:pt idx="379">
                  <c:v>73.796999999999997</c:v>
                </c:pt>
                <c:pt idx="380">
                  <c:v>73.832999999999998</c:v>
                </c:pt>
                <c:pt idx="381">
                  <c:v>73.869</c:v>
                </c:pt>
                <c:pt idx="382">
                  <c:v>73.906000000000006</c:v>
                </c:pt>
                <c:pt idx="383">
                  <c:v>73.942999999999998</c:v>
                </c:pt>
                <c:pt idx="384">
                  <c:v>73.98</c:v>
                </c:pt>
                <c:pt idx="385">
                  <c:v>74.016000000000005</c:v>
                </c:pt>
                <c:pt idx="386">
                  <c:v>74.052999999999997</c:v>
                </c:pt>
                <c:pt idx="387">
                  <c:v>74.088999999999999</c:v>
                </c:pt>
                <c:pt idx="388">
                  <c:v>74.126000000000005</c:v>
                </c:pt>
                <c:pt idx="389">
                  <c:v>74.162000000000006</c:v>
                </c:pt>
                <c:pt idx="390">
                  <c:v>74.197999999999993</c:v>
                </c:pt>
                <c:pt idx="391">
                  <c:v>74.234999999999999</c:v>
                </c:pt>
                <c:pt idx="392">
                  <c:v>74.271000000000001</c:v>
                </c:pt>
                <c:pt idx="393">
                  <c:v>74.307000000000002</c:v>
                </c:pt>
                <c:pt idx="394">
                  <c:v>74.343000000000004</c:v>
                </c:pt>
                <c:pt idx="395">
                  <c:v>74.379000000000005</c:v>
                </c:pt>
                <c:pt idx="396">
                  <c:v>74.415999999999997</c:v>
                </c:pt>
                <c:pt idx="397">
                  <c:v>74.450999999999993</c:v>
                </c:pt>
                <c:pt idx="398">
                  <c:v>74.488</c:v>
                </c:pt>
                <c:pt idx="399">
                  <c:v>74.522999999999996</c:v>
                </c:pt>
                <c:pt idx="400">
                  <c:v>74.558999999999997</c:v>
                </c:pt>
                <c:pt idx="401">
                  <c:v>74.594999999999999</c:v>
                </c:pt>
                <c:pt idx="402">
                  <c:v>74.631</c:v>
                </c:pt>
                <c:pt idx="403">
                  <c:v>74.665999999999997</c:v>
                </c:pt>
                <c:pt idx="404">
                  <c:v>74.703000000000003</c:v>
                </c:pt>
                <c:pt idx="405">
                  <c:v>74.738</c:v>
                </c:pt>
                <c:pt idx="406">
                  <c:v>74.774000000000001</c:v>
                </c:pt>
                <c:pt idx="407">
                  <c:v>74.81</c:v>
                </c:pt>
                <c:pt idx="408">
                  <c:v>74.844999999999999</c:v>
                </c:pt>
                <c:pt idx="409">
                  <c:v>74.881</c:v>
                </c:pt>
                <c:pt idx="410">
                  <c:v>74.915999999999997</c:v>
                </c:pt>
                <c:pt idx="411">
                  <c:v>74.950999999999993</c:v>
                </c:pt>
                <c:pt idx="412">
                  <c:v>74.986999999999995</c:v>
                </c:pt>
                <c:pt idx="413">
                  <c:v>75.022000000000006</c:v>
                </c:pt>
                <c:pt idx="414">
                  <c:v>75.057000000000002</c:v>
                </c:pt>
                <c:pt idx="415">
                  <c:v>75.093000000000004</c:v>
                </c:pt>
                <c:pt idx="416">
                  <c:v>75.128</c:v>
                </c:pt>
                <c:pt idx="417">
                  <c:v>75.162999999999997</c:v>
                </c:pt>
                <c:pt idx="418">
                  <c:v>75.197999999999993</c:v>
                </c:pt>
                <c:pt idx="419">
                  <c:v>75.233000000000004</c:v>
                </c:pt>
                <c:pt idx="420">
                  <c:v>75.268000000000001</c:v>
                </c:pt>
                <c:pt idx="421">
                  <c:v>75.304000000000002</c:v>
                </c:pt>
                <c:pt idx="422">
                  <c:v>75.337999999999994</c:v>
                </c:pt>
                <c:pt idx="423">
                  <c:v>75.373000000000005</c:v>
                </c:pt>
                <c:pt idx="424">
                  <c:v>75.409000000000006</c:v>
                </c:pt>
                <c:pt idx="425">
                  <c:v>75.442999999999998</c:v>
                </c:pt>
                <c:pt idx="426">
                  <c:v>75.477999999999994</c:v>
                </c:pt>
                <c:pt idx="427">
                  <c:v>75.512</c:v>
                </c:pt>
                <c:pt idx="428">
                  <c:v>75.548000000000002</c:v>
                </c:pt>
                <c:pt idx="429">
                  <c:v>75.581999999999994</c:v>
                </c:pt>
                <c:pt idx="430">
                  <c:v>75.616</c:v>
                </c:pt>
                <c:pt idx="431">
                  <c:v>75.652000000000001</c:v>
                </c:pt>
                <c:pt idx="432">
                  <c:v>75.686000000000007</c:v>
                </c:pt>
                <c:pt idx="433">
                  <c:v>75.72</c:v>
                </c:pt>
                <c:pt idx="434">
                  <c:v>75.754999999999995</c:v>
                </c:pt>
                <c:pt idx="435">
                  <c:v>75.790000000000006</c:v>
                </c:pt>
                <c:pt idx="436">
                  <c:v>75.823999999999998</c:v>
                </c:pt>
                <c:pt idx="437">
                  <c:v>75.858000000000004</c:v>
                </c:pt>
                <c:pt idx="438">
                  <c:v>75.891999999999996</c:v>
                </c:pt>
                <c:pt idx="439">
                  <c:v>75.927000000000007</c:v>
                </c:pt>
                <c:pt idx="440">
                  <c:v>75.960999999999999</c:v>
                </c:pt>
                <c:pt idx="441">
                  <c:v>75.995000000000005</c:v>
                </c:pt>
                <c:pt idx="442">
                  <c:v>76.028999999999996</c:v>
                </c:pt>
                <c:pt idx="443">
                  <c:v>76.063999999999993</c:v>
                </c:pt>
                <c:pt idx="444">
                  <c:v>76.097999999999999</c:v>
                </c:pt>
                <c:pt idx="445">
                  <c:v>76.132000000000005</c:v>
                </c:pt>
                <c:pt idx="446">
                  <c:v>76.165999999999997</c:v>
                </c:pt>
                <c:pt idx="447">
                  <c:v>76.2</c:v>
                </c:pt>
                <c:pt idx="448">
                  <c:v>76.233999999999995</c:v>
                </c:pt>
                <c:pt idx="449">
                  <c:v>76.268000000000001</c:v>
                </c:pt>
                <c:pt idx="450">
                  <c:v>76.302000000000007</c:v>
                </c:pt>
                <c:pt idx="451">
                  <c:v>76.335999999999999</c:v>
                </c:pt>
                <c:pt idx="452">
                  <c:v>76.37</c:v>
                </c:pt>
                <c:pt idx="453">
                  <c:v>76.403000000000006</c:v>
                </c:pt>
                <c:pt idx="454">
                  <c:v>76.436999999999998</c:v>
                </c:pt>
                <c:pt idx="455">
                  <c:v>76.47</c:v>
                </c:pt>
                <c:pt idx="456">
                  <c:v>76.504999999999995</c:v>
                </c:pt>
                <c:pt idx="457">
                  <c:v>76.537999999999997</c:v>
                </c:pt>
                <c:pt idx="458">
                  <c:v>76.572000000000003</c:v>
                </c:pt>
                <c:pt idx="459">
                  <c:v>76.605000000000004</c:v>
                </c:pt>
                <c:pt idx="460">
                  <c:v>76.638999999999996</c:v>
                </c:pt>
                <c:pt idx="461">
                  <c:v>76.673000000000002</c:v>
                </c:pt>
                <c:pt idx="462">
                  <c:v>76.706000000000003</c:v>
                </c:pt>
                <c:pt idx="463">
                  <c:v>76.739000000000004</c:v>
                </c:pt>
                <c:pt idx="464">
                  <c:v>76.772999999999996</c:v>
                </c:pt>
                <c:pt idx="465">
                  <c:v>76.805999999999997</c:v>
                </c:pt>
                <c:pt idx="466">
                  <c:v>76.84</c:v>
                </c:pt>
                <c:pt idx="467">
                  <c:v>76.873000000000005</c:v>
                </c:pt>
                <c:pt idx="468">
                  <c:v>76.906000000000006</c:v>
                </c:pt>
                <c:pt idx="469">
                  <c:v>76.938999999999993</c:v>
                </c:pt>
                <c:pt idx="470">
                  <c:v>76.972999999999999</c:v>
                </c:pt>
                <c:pt idx="471">
                  <c:v>77.006</c:v>
                </c:pt>
                <c:pt idx="472">
                  <c:v>77.039000000000001</c:v>
                </c:pt>
                <c:pt idx="473">
                  <c:v>77.072000000000003</c:v>
                </c:pt>
                <c:pt idx="474">
                  <c:v>77.105000000000004</c:v>
                </c:pt>
                <c:pt idx="475">
                  <c:v>77.138000000000005</c:v>
                </c:pt>
                <c:pt idx="476">
                  <c:v>77.171000000000006</c:v>
                </c:pt>
                <c:pt idx="477">
                  <c:v>77.203999999999994</c:v>
                </c:pt>
                <c:pt idx="478">
                  <c:v>77.238</c:v>
                </c:pt>
                <c:pt idx="479">
                  <c:v>77.271000000000001</c:v>
                </c:pt>
                <c:pt idx="480">
                  <c:v>77.302999999999997</c:v>
                </c:pt>
                <c:pt idx="481">
                  <c:v>77.335999999999999</c:v>
                </c:pt>
                <c:pt idx="482">
                  <c:v>77.369</c:v>
                </c:pt>
                <c:pt idx="483">
                  <c:v>77.400999999999996</c:v>
                </c:pt>
                <c:pt idx="484">
                  <c:v>77.433999999999997</c:v>
                </c:pt>
                <c:pt idx="485">
                  <c:v>77.468000000000004</c:v>
                </c:pt>
                <c:pt idx="486">
                  <c:v>77.5</c:v>
                </c:pt>
                <c:pt idx="487">
                  <c:v>77.533000000000001</c:v>
                </c:pt>
                <c:pt idx="488">
                  <c:v>77.564999999999998</c:v>
                </c:pt>
                <c:pt idx="489">
                  <c:v>77.597999999999999</c:v>
                </c:pt>
                <c:pt idx="490">
                  <c:v>77.63</c:v>
                </c:pt>
                <c:pt idx="491">
                  <c:v>77.662999999999997</c:v>
                </c:pt>
                <c:pt idx="492">
                  <c:v>77.695999999999998</c:v>
                </c:pt>
                <c:pt idx="493">
                  <c:v>77.727999999999994</c:v>
                </c:pt>
                <c:pt idx="494">
                  <c:v>77.760999999999996</c:v>
                </c:pt>
                <c:pt idx="495">
                  <c:v>77.793000000000006</c:v>
                </c:pt>
                <c:pt idx="496">
                  <c:v>77.825000000000003</c:v>
                </c:pt>
                <c:pt idx="497">
                  <c:v>77.858000000000004</c:v>
                </c:pt>
                <c:pt idx="498">
                  <c:v>77.89</c:v>
                </c:pt>
                <c:pt idx="499">
                  <c:v>77.921999999999997</c:v>
                </c:pt>
                <c:pt idx="500">
                  <c:v>77.953999999999994</c:v>
                </c:pt>
                <c:pt idx="501">
                  <c:v>77.986999999999995</c:v>
                </c:pt>
                <c:pt idx="502">
                  <c:v>78.019000000000005</c:v>
                </c:pt>
                <c:pt idx="503">
                  <c:v>78.052000000000007</c:v>
                </c:pt>
                <c:pt idx="504">
                  <c:v>78.084000000000003</c:v>
                </c:pt>
                <c:pt idx="505">
                  <c:v>78.116</c:v>
                </c:pt>
                <c:pt idx="506">
                  <c:v>78.147999999999996</c:v>
                </c:pt>
                <c:pt idx="507">
                  <c:v>78.180000000000007</c:v>
                </c:pt>
                <c:pt idx="508">
                  <c:v>78.212000000000003</c:v>
                </c:pt>
                <c:pt idx="509">
                  <c:v>78.244</c:v>
                </c:pt>
                <c:pt idx="510">
                  <c:v>78.275000000000006</c:v>
                </c:pt>
                <c:pt idx="511">
                  <c:v>78.307000000000002</c:v>
                </c:pt>
                <c:pt idx="512">
                  <c:v>78.338999999999999</c:v>
                </c:pt>
                <c:pt idx="513">
                  <c:v>78.372</c:v>
                </c:pt>
                <c:pt idx="514">
                  <c:v>78.403000000000006</c:v>
                </c:pt>
                <c:pt idx="515">
                  <c:v>78.435000000000002</c:v>
                </c:pt>
                <c:pt idx="516">
                  <c:v>78.466999999999999</c:v>
                </c:pt>
                <c:pt idx="517">
                  <c:v>78.498999999999995</c:v>
                </c:pt>
                <c:pt idx="518">
                  <c:v>78.53</c:v>
                </c:pt>
                <c:pt idx="519">
                  <c:v>78.561999999999998</c:v>
                </c:pt>
                <c:pt idx="520">
                  <c:v>78.593000000000004</c:v>
                </c:pt>
                <c:pt idx="521">
                  <c:v>78.625</c:v>
                </c:pt>
                <c:pt idx="522">
                  <c:v>78.656999999999996</c:v>
                </c:pt>
                <c:pt idx="523">
                  <c:v>78.688000000000002</c:v>
                </c:pt>
                <c:pt idx="524">
                  <c:v>78.72</c:v>
                </c:pt>
                <c:pt idx="525">
                  <c:v>78.751000000000005</c:v>
                </c:pt>
                <c:pt idx="526">
                  <c:v>78.781999999999996</c:v>
                </c:pt>
                <c:pt idx="527">
                  <c:v>78.813999999999993</c:v>
                </c:pt>
                <c:pt idx="528">
                  <c:v>78.844999999999999</c:v>
                </c:pt>
                <c:pt idx="529">
                  <c:v>78.876000000000005</c:v>
                </c:pt>
                <c:pt idx="530">
                  <c:v>78.909000000000006</c:v>
                </c:pt>
                <c:pt idx="531">
                  <c:v>78.94</c:v>
                </c:pt>
                <c:pt idx="532">
                  <c:v>78.971000000000004</c:v>
                </c:pt>
                <c:pt idx="533">
                  <c:v>79.001999999999995</c:v>
                </c:pt>
                <c:pt idx="534">
                  <c:v>79.034000000000006</c:v>
                </c:pt>
                <c:pt idx="535">
                  <c:v>79.064999999999998</c:v>
                </c:pt>
                <c:pt idx="536">
                  <c:v>79.096000000000004</c:v>
                </c:pt>
                <c:pt idx="537">
                  <c:v>79.126999999999995</c:v>
                </c:pt>
                <c:pt idx="538">
                  <c:v>79.158000000000001</c:v>
                </c:pt>
                <c:pt idx="539">
                  <c:v>79.188999999999993</c:v>
                </c:pt>
                <c:pt idx="540">
                  <c:v>79.22</c:v>
                </c:pt>
                <c:pt idx="541">
                  <c:v>79.251000000000005</c:v>
                </c:pt>
                <c:pt idx="542">
                  <c:v>79.281999999999996</c:v>
                </c:pt>
                <c:pt idx="543">
                  <c:v>79.313000000000002</c:v>
                </c:pt>
                <c:pt idx="544">
                  <c:v>79.343999999999994</c:v>
                </c:pt>
                <c:pt idx="545">
                  <c:v>79.375</c:v>
                </c:pt>
                <c:pt idx="546">
                  <c:v>79.406000000000006</c:v>
                </c:pt>
                <c:pt idx="547">
                  <c:v>79.436000000000007</c:v>
                </c:pt>
                <c:pt idx="548">
                  <c:v>79.466999999999999</c:v>
                </c:pt>
                <c:pt idx="549">
                  <c:v>79.498000000000005</c:v>
                </c:pt>
                <c:pt idx="550">
                  <c:v>79.528999999999996</c:v>
                </c:pt>
                <c:pt idx="551">
                  <c:v>79.558999999999997</c:v>
                </c:pt>
                <c:pt idx="552">
                  <c:v>79.59</c:v>
                </c:pt>
                <c:pt idx="553">
                  <c:v>79.620999999999995</c:v>
                </c:pt>
                <c:pt idx="554">
                  <c:v>79.650999999999996</c:v>
                </c:pt>
                <c:pt idx="555">
                  <c:v>79.682000000000002</c:v>
                </c:pt>
                <c:pt idx="556">
                  <c:v>79.712000000000003</c:v>
                </c:pt>
                <c:pt idx="557">
                  <c:v>79.742999999999995</c:v>
                </c:pt>
                <c:pt idx="558">
                  <c:v>79.772999999999996</c:v>
                </c:pt>
                <c:pt idx="559">
                  <c:v>79.804000000000002</c:v>
                </c:pt>
                <c:pt idx="560">
                  <c:v>79.834000000000003</c:v>
                </c:pt>
                <c:pt idx="561">
                  <c:v>79.864999999999995</c:v>
                </c:pt>
                <c:pt idx="562">
                  <c:v>79.894999999999996</c:v>
                </c:pt>
                <c:pt idx="563">
                  <c:v>79.924999999999997</c:v>
                </c:pt>
                <c:pt idx="564">
                  <c:v>79.956000000000003</c:v>
                </c:pt>
                <c:pt idx="565">
                  <c:v>79.986000000000004</c:v>
                </c:pt>
                <c:pt idx="566">
                  <c:v>80.016000000000005</c:v>
                </c:pt>
                <c:pt idx="567">
                  <c:v>80.046999999999997</c:v>
                </c:pt>
                <c:pt idx="568">
                  <c:v>80.076999999999998</c:v>
                </c:pt>
                <c:pt idx="569">
                  <c:v>80.106999999999999</c:v>
                </c:pt>
                <c:pt idx="570">
                  <c:v>80.137</c:v>
                </c:pt>
                <c:pt idx="571">
                  <c:v>80.167000000000002</c:v>
                </c:pt>
                <c:pt idx="572">
                  <c:v>80.197000000000003</c:v>
                </c:pt>
                <c:pt idx="573">
                  <c:v>80.227000000000004</c:v>
                </c:pt>
                <c:pt idx="574">
                  <c:v>80.257000000000005</c:v>
                </c:pt>
                <c:pt idx="575">
                  <c:v>80.287000000000006</c:v>
                </c:pt>
                <c:pt idx="576">
                  <c:v>80.316999999999993</c:v>
                </c:pt>
                <c:pt idx="577">
                  <c:v>80.346999999999994</c:v>
                </c:pt>
                <c:pt idx="578">
                  <c:v>80.376000000000005</c:v>
                </c:pt>
                <c:pt idx="579">
                  <c:v>80.406000000000006</c:v>
                </c:pt>
                <c:pt idx="580">
                  <c:v>80.436000000000007</c:v>
                </c:pt>
                <c:pt idx="581">
                  <c:v>80.465999999999994</c:v>
                </c:pt>
                <c:pt idx="582">
                  <c:v>80.495999999999995</c:v>
                </c:pt>
                <c:pt idx="583">
                  <c:v>80.525999999999996</c:v>
                </c:pt>
                <c:pt idx="584">
                  <c:v>80.555999999999997</c:v>
                </c:pt>
                <c:pt idx="585">
                  <c:v>80.584999999999994</c:v>
                </c:pt>
                <c:pt idx="586">
                  <c:v>80.614999999999995</c:v>
                </c:pt>
                <c:pt idx="587">
                  <c:v>80.644999999999996</c:v>
                </c:pt>
                <c:pt idx="588">
                  <c:v>80.674000000000007</c:v>
                </c:pt>
                <c:pt idx="589">
                  <c:v>80.703999999999994</c:v>
                </c:pt>
                <c:pt idx="590">
                  <c:v>80.733999999999995</c:v>
                </c:pt>
                <c:pt idx="591">
                  <c:v>80.763000000000005</c:v>
                </c:pt>
                <c:pt idx="592">
                  <c:v>80.793000000000006</c:v>
                </c:pt>
                <c:pt idx="593">
                  <c:v>80.822000000000003</c:v>
                </c:pt>
                <c:pt idx="594">
                  <c:v>80.852000000000004</c:v>
                </c:pt>
                <c:pt idx="595">
                  <c:v>80.881</c:v>
                </c:pt>
                <c:pt idx="596">
                  <c:v>80.91</c:v>
                </c:pt>
                <c:pt idx="597">
                  <c:v>80.938999999999993</c:v>
                </c:pt>
                <c:pt idx="598">
                  <c:v>80.968999999999994</c:v>
                </c:pt>
                <c:pt idx="599">
                  <c:v>80.998000000000005</c:v>
                </c:pt>
                <c:pt idx="600">
                  <c:v>81.028000000000006</c:v>
                </c:pt>
                <c:pt idx="601">
                  <c:v>81.057000000000002</c:v>
                </c:pt>
                <c:pt idx="602">
                  <c:v>81.085999999999999</c:v>
                </c:pt>
                <c:pt idx="603">
                  <c:v>81.114999999999995</c:v>
                </c:pt>
                <c:pt idx="604">
                  <c:v>81.144999999999996</c:v>
                </c:pt>
                <c:pt idx="605">
                  <c:v>81.174000000000007</c:v>
                </c:pt>
                <c:pt idx="606">
                  <c:v>81.203000000000003</c:v>
                </c:pt>
                <c:pt idx="607">
                  <c:v>81.231999999999999</c:v>
                </c:pt>
                <c:pt idx="608">
                  <c:v>81.262</c:v>
                </c:pt>
                <c:pt idx="609">
                  <c:v>81.290999999999997</c:v>
                </c:pt>
                <c:pt idx="610">
                  <c:v>81.319000000000003</c:v>
                </c:pt>
                <c:pt idx="611">
                  <c:v>81.347999999999999</c:v>
                </c:pt>
                <c:pt idx="612">
                  <c:v>81.376999999999995</c:v>
                </c:pt>
                <c:pt idx="613">
                  <c:v>81.406000000000006</c:v>
                </c:pt>
                <c:pt idx="614">
                  <c:v>81.435000000000002</c:v>
                </c:pt>
                <c:pt idx="615">
                  <c:v>81.463999999999999</c:v>
                </c:pt>
                <c:pt idx="616">
                  <c:v>81.492999999999995</c:v>
                </c:pt>
                <c:pt idx="617">
                  <c:v>81.522000000000006</c:v>
                </c:pt>
                <c:pt idx="618">
                  <c:v>81.551000000000002</c:v>
                </c:pt>
                <c:pt idx="619">
                  <c:v>81.58</c:v>
                </c:pt>
                <c:pt idx="620">
                  <c:v>81.608999999999995</c:v>
                </c:pt>
                <c:pt idx="621">
                  <c:v>81.637</c:v>
                </c:pt>
                <c:pt idx="622">
                  <c:v>81.665999999999997</c:v>
                </c:pt>
                <c:pt idx="623">
                  <c:v>81.694999999999993</c:v>
                </c:pt>
                <c:pt idx="624">
                  <c:v>81.722999999999999</c:v>
                </c:pt>
                <c:pt idx="625">
                  <c:v>81.751999999999995</c:v>
                </c:pt>
                <c:pt idx="626">
                  <c:v>81.781000000000006</c:v>
                </c:pt>
                <c:pt idx="627">
                  <c:v>81.81</c:v>
                </c:pt>
                <c:pt idx="628">
                  <c:v>81.837999999999994</c:v>
                </c:pt>
                <c:pt idx="629">
                  <c:v>81.867000000000004</c:v>
                </c:pt>
                <c:pt idx="630">
                  <c:v>81.896000000000001</c:v>
                </c:pt>
                <c:pt idx="631">
                  <c:v>81.923000000000002</c:v>
                </c:pt>
                <c:pt idx="632">
                  <c:v>81.951999999999998</c:v>
                </c:pt>
                <c:pt idx="633">
                  <c:v>81.98</c:v>
                </c:pt>
                <c:pt idx="634">
                  <c:v>82.009</c:v>
                </c:pt>
                <c:pt idx="635">
                  <c:v>82.037000000000006</c:v>
                </c:pt>
                <c:pt idx="636">
                  <c:v>82.066000000000003</c:v>
                </c:pt>
                <c:pt idx="637">
                  <c:v>82.093999999999994</c:v>
                </c:pt>
                <c:pt idx="638">
                  <c:v>82.123000000000005</c:v>
                </c:pt>
                <c:pt idx="639">
                  <c:v>82.150999999999996</c:v>
                </c:pt>
                <c:pt idx="640">
                  <c:v>82.179000000000002</c:v>
                </c:pt>
                <c:pt idx="641">
                  <c:v>82.206999999999994</c:v>
                </c:pt>
                <c:pt idx="642">
                  <c:v>82.236000000000004</c:v>
                </c:pt>
                <c:pt idx="643">
                  <c:v>82.263999999999996</c:v>
                </c:pt>
                <c:pt idx="644">
                  <c:v>82.292000000000002</c:v>
                </c:pt>
                <c:pt idx="645">
                  <c:v>82.32</c:v>
                </c:pt>
                <c:pt idx="646">
                  <c:v>82.349000000000004</c:v>
                </c:pt>
                <c:pt idx="647">
                  <c:v>82.376999999999995</c:v>
                </c:pt>
                <c:pt idx="648">
                  <c:v>82.405000000000001</c:v>
                </c:pt>
                <c:pt idx="649">
                  <c:v>82.432000000000002</c:v>
                </c:pt>
                <c:pt idx="650">
                  <c:v>82.460999999999999</c:v>
                </c:pt>
                <c:pt idx="651">
                  <c:v>82.489000000000004</c:v>
                </c:pt>
                <c:pt idx="652">
                  <c:v>82.516999999999996</c:v>
                </c:pt>
                <c:pt idx="653">
                  <c:v>82.545000000000002</c:v>
                </c:pt>
                <c:pt idx="654">
                  <c:v>82.572999999999993</c:v>
                </c:pt>
                <c:pt idx="655">
                  <c:v>82.600999999999999</c:v>
                </c:pt>
                <c:pt idx="656">
                  <c:v>82.629000000000005</c:v>
                </c:pt>
                <c:pt idx="657">
                  <c:v>82.656000000000006</c:v>
                </c:pt>
                <c:pt idx="658">
                  <c:v>82.683999999999997</c:v>
                </c:pt>
                <c:pt idx="659">
                  <c:v>82.712000000000003</c:v>
                </c:pt>
                <c:pt idx="660">
                  <c:v>82.74</c:v>
                </c:pt>
                <c:pt idx="661">
                  <c:v>82.768000000000001</c:v>
                </c:pt>
                <c:pt idx="662">
                  <c:v>82.796000000000006</c:v>
                </c:pt>
                <c:pt idx="663">
                  <c:v>82.823999999999998</c:v>
                </c:pt>
                <c:pt idx="664">
                  <c:v>82.850999999999999</c:v>
                </c:pt>
                <c:pt idx="665">
                  <c:v>82.879000000000005</c:v>
                </c:pt>
                <c:pt idx="666">
                  <c:v>82.906000000000006</c:v>
                </c:pt>
                <c:pt idx="667">
                  <c:v>82.933999999999997</c:v>
                </c:pt>
                <c:pt idx="668">
                  <c:v>82.962000000000003</c:v>
                </c:pt>
                <c:pt idx="669">
                  <c:v>82.99</c:v>
                </c:pt>
                <c:pt idx="670">
                  <c:v>83.016999999999996</c:v>
                </c:pt>
                <c:pt idx="671">
                  <c:v>83.045000000000002</c:v>
                </c:pt>
                <c:pt idx="672">
                  <c:v>83.072000000000003</c:v>
                </c:pt>
                <c:pt idx="673">
                  <c:v>83.099000000000004</c:v>
                </c:pt>
                <c:pt idx="674">
                  <c:v>83.126999999999995</c:v>
                </c:pt>
                <c:pt idx="675">
                  <c:v>83.155000000000001</c:v>
                </c:pt>
                <c:pt idx="676">
                  <c:v>83.182000000000002</c:v>
                </c:pt>
                <c:pt idx="677">
                  <c:v>83.21</c:v>
                </c:pt>
                <c:pt idx="678">
                  <c:v>83.236999999999995</c:v>
                </c:pt>
                <c:pt idx="679">
                  <c:v>83.263999999999996</c:v>
                </c:pt>
                <c:pt idx="680">
                  <c:v>83.292000000000002</c:v>
                </c:pt>
                <c:pt idx="681">
                  <c:v>83.319000000000003</c:v>
                </c:pt>
                <c:pt idx="682">
                  <c:v>83.346999999999994</c:v>
                </c:pt>
                <c:pt idx="683">
                  <c:v>83.373999999999995</c:v>
                </c:pt>
                <c:pt idx="684">
                  <c:v>83.400999999999996</c:v>
                </c:pt>
                <c:pt idx="685">
                  <c:v>83.429000000000002</c:v>
                </c:pt>
                <c:pt idx="686">
                  <c:v>83.454999999999998</c:v>
                </c:pt>
                <c:pt idx="687">
                  <c:v>83.483000000000004</c:v>
                </c:pt>
                <c:pt idx="688">
                  <c:v>83.51</c:v>
                </c:pt>
                <c:pt idx="689">
                  <c:v>83.537000000000006</c:v>
                </c:pt>
                <c:pt idx="690">
                  <c:v>83.564999999999998</c:v>
                </c:pt>
                <c:pt idx="691">
                  <c:v>83.591999999999999</c:v>
                </c:pt>
                <c:pt idx="692">
                  <c:v>83.619</c:v>
                </c:pt>
                <c:pt idx="693">
                  <c:v>83.646000000000001</c:v>
                </c:pt>
                <c:pt idx="694">
                  <c:v>83.673000000000002</c:v>
                </c:pt>
                <c:pt idx="695">
                  <c:v>83.7</c:v>
                </c:pt>
                <c:pt idx="696">
                  <c:v>83.727000000000004</c:v>
                </c:pt>
                <c:pt idx="697">
                  <c:v>83.754000000000005</c:v>
                </c:pt>
                <c:pt idx="698">
                  <c:v>83.781999999999996</c:v>
                </c:pt>
                <c:pt idx="699">
                  <c:v>83.808999999999997</c:v>
                </c:pt>
                <c:pt idx="700">
                  <c:v>83.834999999999994</c:v>
                </c:pt>
                <c:pt idx="701">
                  <c:v>83.861999999999995</c:v>
                </c:pt>
                <c:pt idx="702">
                  <c:v>83.888999999999996</c:v>
                </c:pt>
                <c:pt idx="703">
                  <c:v>83.915999999999997</c:v>
                </c:pt>
                <c:pt idx="704">
                  <c:v>83.942999999999998</c:v>
                </c:pt>
                <c:pt idx="705">
                  <c:v>83.97</c:v>
                </c:pt>
                <c:pt idx="706">
                  <c:v>83.997</c:v>
                </c:pt>
                <c:pt idx="707">
                  <c:v>84.022999999999996</c:v>
                </c:pt>
                <c:pt idx="708">
                  <c:v>84.05</c:v>
                </c:pt>
                <c:pt idx="709">
                  <c:v>84.076999999999998</c:v>
                </c:pt>
                <c:pt idx="710">
                  <c:v>84.103999999999999</c:v>
                </c:pt>
                <c:pt idx="711">
                  <c:v>84.131</c:v>
                </c:pt>
                <c:pt idx="712">
                  <c:v>84.158000000000001</c:v>
                </c:pt>
                <c:pt idx="713">
                  <c:v>84.185000000000002</c:v>
                </c:pt>
                <c:pt idx="714">
                  <c:v>84.210999999999999</c:v>
                </c:pt>
                <c:pt idx="715">
                  <c:v>84.238</c:v>
                </c:pt>
                <c:pt idx="716">
                  <c:v>84.263999999999996</c:v>
                </c:pt>
                <c:pt idx="717">
                  <c:v>84.290999999999997</c:v>
                </c:pt>
                <c:pt idx="718">
                  <c:v>84.317999999999998</c:v>
                </c:pt>
                <c:pt idx="719">
                  <c:v>84.344999999999999</c:v>
                </c:pt>
                <c:pt idx="720">
                  <c:v>84.370999999999995</c:v>
                </c:pt>
                <c:pt idx="721">
                  <c:v>84.397000000000006</c:v>
                </c:pt>
                <c:pt idx="722">
                  <c:v>84.424000000000007</c:v>
                </c:pt>
                <c:pt idx="723">
                  <c:v>84.450999999999993</c:v>
                </c:pt>
                <c:pt idx="724">
                  <c:v>84.477000000000004</c:v>
                </c:pt>
                <c:pt idx="725">
                  <c:v>84.504000000000005</c:v>
                </c:pt>
                <c:pt idx="726">
                  <c:v>84.531000000000006</c:v>
                </c:pt>
                <c:pt idx="727">
                  <c:v>84.557000000000002</c:v>
                </c:pt>
                <c:pt idx="728">
                  <c:v>84.582999999999998</c:v>
                </c:pt>
                <c:pt idx="729">
                  <c:v>84.608999999999995</c:v>
                </c:pt>
                <c:pt idx="730">
                  <c:v>84.635999999999996</c:v>
                </c:pt>
              </c:numCache>
            </c:numRef>
          </c:yVal>
          <c:smooth val="1"/>
          <c:extLst>
            <c:ext xmlns:c16="http://schemas.microsoft.com/office/drawing/2014/chart" uri="{C3380CC4-5D6E-409C-BE32-E72D297353CC}">
              <c16:uniqueId val="{00000002-F306-46BF-AB1E-E2EBFDD70BB6}"/>
            </c:ext>
          </c:extLst>
        </c:ser>
        <c:ser>
          <c:idx val="1"/>
          <c:order val="4"/>
          <c:tx>
            <c:strRef>
              <c:f>'Height Data'!$E$1</c:f>
              <c:strCache>
                <c:ptCount val="1"/>
                <c:pt idx="0">
                  <c:v>3%</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Data'!$E$2:$E$732</c:f>
              <c:numCache>
                <c:formatCode>0.00</c:formatCode>
                <c:ptCount val="731"/>
                <c:pt idx="0">
                  <c:v>46.323999999999998</c:v>
                </c:pt>
                <c:pt idx="1">
                  <c:v>46.496000000000002</c:v>
                </c:pt>
                <c:pt idx="2">
                  <c:v>46.668999999999997</c:v>
                </c:pt>
                <c:pt idx="3">
                  <c:v>46.843000000000004</c:v>
                </c:pt>
                <c:pt idx="4">
                  <c:v>47.015999999999998</c:v>
                </c:pt>
                <c:pt idx="5">
                  <c:v>47.189</c:v>
                </c:pt>
                <c:pt idx="6">
                  <c:v>47.362000000000002</c:v>
                </c:pt>
                <c:pt idx="7">
                  <c:v>47.536000000000001</c:v>
                </c:pt>
                <c:pt idx="8">
                  <c:v>47.709000000000003</c:v>
                </c:pt>
                <c:pt idx="9">
                  <c:v>47.881999999999998</c:v>
                </c:pt>
                <c:pt idx="10">
                  <c:v>48.055999999999997</c:v>
                </c:pt>
                <c:pt idx="11">
                  <c:v>48.23</c:v>
                </c:pt>
                <c:pt idx="12">
                  <c:v>48.404000000000003</c:v>
                </c:pt>
                <c:pt idx="13">
                  <c:v>48.576999999999998</c:v>
                </c:pt>
                <c:pt idx="14">
                  <c:v>48.750999999999998</c:v>
                </c:pt>
                <c:pt idx="15">
                  <c:v>48.899000000000001</c:v>
                </c:pt>
                <c:pt idx="16">
                  <c:v>49.045000000000002</c:v>
                </c:pt>
                <c:pt idx="17">
                  <c:v>49.191000000000003</c:v>
                </c:pt>
                <c:pt idx="18">
                  <c:v>49.335999999999999</c:v>
                </c:pt>
                <c:pt idx="19">
                  <c:v>49.481000000000002</c:v>
                </c:pt>
                <c:pt idx="20">
                  <c:v>49.624000000000002</c:v>
                </c:pt>
                <c:pt idx="21">
                  <c:v>49.765999999999998</c:v>
                </c:pt>
                <c:pt idx="22">
                  <c:v>49.908000000000001</c:v>
                </c:pt>
                <c:pt idx="23">
                  <c:v>50.048999999999999</c:v>
                </c:pt>
                <c:pt idx="24">
                  <c:v>50.188000000000002</c:v>
                </c:pt>
                <c:pt idx="25">
                  <c:v>50.326999999999998</c:v>
                </c:pt>
                <c:pt idx="26">
                  <c:v>50.463999999999999</c:v>
                </c:pt>
                <c:pt idx="27">
                  <c:v>50.600999999999999</c:v>
                </c:pt>
                <c:pt idx="28">
                  <c:v>50.735999999999997</c:v>
                </c:pt>
                <c:pt idx="29">
                  <c:v>50.871000000000002</c:v>
                </c:pt>
                <c:pt idx="30">
                  <c:v>51.005000000000003</c:v>
                </c:pt>
                <c:pt idx="31">
                  <c:v>51.137999999999998</c:v>
                </c:pt>
                <c:pt idx="32">
                  <c:v>51.27</c:v>
                </c:pt>
                <c:pt idx="33">
                  <c:v>51.401000000000003</c:v>
                </c:pt>
                <c:pt idx="34">
                  <c:v>51.53</c:v>
                </c:pt>
                <c:pt idx="35">
                  <c:v>51.658999999999999</c:v>
                </c:pt>
                <c:pt idx="36">
                  <c:v>51.786999999999999</c:v>
                </c:pt>
                <c:pt idx="37">
                  <c:v>51.914000000000001</c:v>
                </c:pt>
                <c:pt idx="38">
                  <c:v>52.039000000000001</c:v>
                </c:pt>
                <c:pt idx="39">
                  <c:v>52.164000000000001</c:v>
                </c:pt>
                <c:pt idx="40">
                  <c:v>52.287999999999997</c:v>
                </c:pt>
                <c:pt idx="41">
                  <c:v>52.41</c:v>
                </c:pt>
                <c:pt idx="42">
                  <c:v>52.533000000000001</c:v>
                </c:pt>
                <c:pt idx="43">
                  <c:v>52.654000000000003</c:v>
                </c:pt>
                <c:pt idx="44">
                  <c:v>52.774000000000001</c:v>
                </c:pt>
                <c:pt idx="45">
                  <c:v>52.892000000000003</c:v>
                </c:pt>
                <c:pt idx="46">
                  <c:v>53.011000000000003</c:v>
                </c:pt>
                <c:pt idx="47">
                  <c:v>53.128</c:v>
                </c:pt>
                <c:pt idx="48">
                  <c:v>53.243000000000002</c:v>
                </c:pt>
                <c:pt idx="49">
                  <c:v>53.36</c:v>
                </c:pt>
                <c:pt idx="50">
                  <c:v>53.473999999999997</c:v>
                </c:pt>
                <c:pt idx="51">
                  <c:v>53.587000000000003</c:v>
                </c:pt>
                <c:pt idx="52">
                  <c:v>53.698999999999998</c:v>
                </c:pt>
                <c:pt idx="53">
                  <c:v>53.811</c:v>
                </c:pt>
                <c:pt idx="54">
                  <c:v>53.921999999999997</c:v>
                </c:pt>
                <c:pt idx="55">
                  <c:v>54.031999999999996</c:v>
                </c:pt>
                <c:pt idx="56">
                  <c:v>54.140999999999998</c:v>
                </c:pt>
                <c:pt idx="57">
                  <c:v>54.25</c:v>
                </c:pt>
                <c:pt idx="58">
                  <c:v>54.357999999999997</c:v>
                </c:pt>
                <c:pt idx="59">
                  <c:v>54.463999999999999</c:v>
                </c:pt>
                <c:pt idx="60">
                  <c:v>54.57</c:v>
                </c:pt>
                <c:pt idx="61">
                  <c:v>54.676000000000002</c:v>
                </c:pt>
                <c:pt idx="62">
                  <c:v>54.78</c:v>
                </c:pt>
                <c:pt idx="63">
                  <c:v>54.884999999999998</c:v>
                </c:pt>
                <c:pt idx="64">
                  <c:v>54.988999999999997</c:v>
                </c:pt>
                <c:pt idx="65">
                  <c:v>55.091999999999999</c:v>
                </c:pt>
                <c:pt idx="66">
                  <c:v>55.195</c:v>
                </c:pt>
                <c:pt idx="67">
                  <c:v>55.296999999999997</c:v>
                </c:pt>
                <c:pt idx="68">
                  <c:v>55.399000000000001</c:v>
                </c:pt>
                <c:pt idx="69">
                  <c:v>55.499000000000002</c:v>
                </c:pt>
                <c:pt idx="70">
                  <c:v>55.598999999999997</c:v>
                </c:pt>
                <c:pt idx="71">
                  <c:v>55.698999999999998</c:v>
                </c:pt>
                <c:pt idx="72">
                  <c:v>55.796999999999997</c:v>
                </c:pt>
                <c:pt idx="73">
                  <c:v>55.895000000000003</c:v>
                </c:pt>
                <c:pt idx="74">
                  <c:v>55.991999999999997</c:v>
                </c:pt>
                <c:pt idx="75">
                  <c:v>56.09</c:v>
                </c:pt>
                <c:pt idx="76">
                  <c:v>56.186</c:v>
                </c:pt>
                <c:pt idx="77">
                  <c:v>56.281999999999996</c:v>
                </c:pt>
                <c:pt idx="78">
                  <c:v>56.377000000000002</c:v>
                </c:pt>
                <c:pt idx="79">
                  <c:v>56.470999999999997</c:v>
                </c:pt>
                <c:pt idx="80">
                  <c:v>56.564999999999998</c:v>
                </c:pt>
                <c:pt idx="81">
                  <c:v>56.658000000000001</c:v>
                </c:pt>
                <c:pt idx="82">
                  <c:v>56.750999999999998</c:v>
                </c:pt>
                <c:pt idx="83">
                  <c:v>56.843000000000004</c:v>
                </c:pt>
                <c:pt idx="84">
                  <c:v>56.933999999999997</c:v>
                </c:pt>
                <c:pt idx="85">
                  <c:v>57.024999999999999</c:v>
                </c:pt>
                <c:pt idx="86">
                  <c:v>57.116</c:v>
                </c:pt>
                <c:pt idx="87">
                  <c:v>57.204000000000001</c:v>
                </c:pt>
                <c:pt idx="88">
                  <c:v>57.293999999999997</c:v>
                </c:pt>
                <c:pt idx="89">
                  <c:v>57.381999999999998</c:v>
                </c:pt>
                <c:pt idx="90">
                  <c:v>57.47</c:v>
                </c:pt>
                <c:pt idx="91">
                  <c:v>57.557000000000002</c:v>
                </c:pt>
                <c:pt idx="92">
                  <c:v>57.643999999999998</c:v>
                </c:pt>
                <c:pt idx="93">
                  <c:v>57.73</c:v>
                </c:pt>
                <c:pt idx="94">
                  <c:v>57.814999999999998</c:v>
                </c:pt>
                <c:pt idx="95">
                  <c:v>57.901000000000003</c:v>
                </c:pt>
                <c:pt idx="96">
                  <c:v>57.984000000000002</c:v>
                </c:pt>
                <c:pt idx="97">
                  <c:v>58.069000000000003</c:v>
                </c:pt>
                <c:pt idx="98">
                  <c:v>58.151000000000003</c:v>
                </c:pt>
                <c:pt idx="99">
                  <c:v>58.234999999999999</c:v>
                </c:pt>
                <c:pt idx="100">
                  <c:v>58.316000000000003</c:v>
                </c:pt>
                <c:pt idx="101">
                  <c:v>58.398000000000003</c:v>
                </c:pt>
                <c:pt idx="102">
                  <c:v>58.478999999999999</c:v>
                </c:pt>
                <c:pt idx="103">
                  <c:v>58.56</c:v>
                </c:pt>
                <c:pt idx="104">
                  <c:v>58.64</c:v>
                </c:pt>
                <c:pt idx="105">
                  <c:v>58.719000000000001</c:v>
                </c:pt>
                <c:pt idx="106">
                  <c:v>58.798000000000002</c:v>
                </c:pt>
                <c:pt idx="107">
                  <c:v>58.875999999999998</c:v>
                </c:pt>
                <c:pt idx="108">
                  <c:v>58.954000000000001</c:v>
                </c:pt>
                <c:pt idx="109">
                  <c:v>59.031999999999996</c:v>
                </c:pt>
                <c:pt idx="110">
                  <c:v>59.107999999999997</c:v>
                </c:pt>
                <c:pt idx="111">
                  <c:v>59.183999999999997</c:v>
                </c:pt>
                <c:pt idx="112">
                  <c:v>59.26</c:v>
                </c:pt>
                <c:pt idx="113">
                  <c:v>59.335000000000001</c:v>
                </c:pt>
                <c:pt idx="114">
                  <c:v>59.41</c:v>
                </c:pt>
                <c:pt idx="115">
                  <c:v>59.484000000000002</c:v>
                </c:pt>
                <c:pt idx="116">
                  <c:v>59.558</c:v>
                </c:pt>
                <c:pt idx="117">
                  <c:v>59.631</c:v>
                </c:pt>
                <c:pt idx="118">
                  <c:v>59.704000000000001</c:v>
                </c:pt>
                <c:pt idx="119">
                  <c:v>59.776000000000003</c:v>
                </c:pt>
                <c:pt idx="120">
                  <c:v>59.847999999999999</c:v>
                </c:pt>
                <c:pt idx="121">
                  <c:v>59.918999999999997</c:v>
                </c:pt>
                <c:pt idx="122">
                  <c:v>59.988999999999997</c:v>
                </c:pt>
                <c:pt idx="123">
                  <c:v>60.06</c:v>
                </c:pt>
                <c:pt idx="124">
                  <c:v>60.13</c:v>
                </c:pt>
                <c:pt idx="125">
                  <c:v>60.198999999999998</c:v>
                </c:pt>
                <c:pt idx="126">
                  <c:v>60.268000000000001</c:v>
                </c:pt>
                <c:pt idx="127">
                  <c:v>60.337000000000003</c:v>
                </c:pt>
                <c:pt idx="128">
                  <c:v>60.405000000000001</c:v>
                </c:pt>
                <c:pt idx="129">
                  <c:v>60.472999999999999</c:v>
                </c:pt>
                <c:pt idx="130">
                  <c:v>60.54</c:v>
                </c:pt>
                <c:pt idx="131">
                  <c:v>60.606999999999999</c:v>
                </c:pt>
                <c:pt idx="132">
                  <c:v>60.671999999999997</c:v>
                </c:pt>
                <c:pt idx="133">
                  <c:v>60.738</c:v>
                </c:pt>
                <c:pt idx="134">
                  <c:v>60.804000000000002</c:v>
                </c:pt>
                <c:pt idx="135">
                  <c:v>60.869</c:v>
                </c:pt>
                <c:pt idx="136">
                  <c:v>60.933999999999997</c:v>
                </c:pt>
                <c:pt idx="137">
                  <c:v>60.997999999999998</c:v>
                </c:pt>
                <c:pt idx="138">
                  <c:v>61.061999999999998</c:v>
                </c:pt>
                <c:pt idx="139">
                  <c:v>61.125999999999998</c:v>
                </c:pt>
                <c:pt idx="140">
                  <c:v>61.189</c:v>
                </c:pt>
                <c:pt idx="141">
                  <c:v>61.250999999999998</c:v>
                </c:pt>
                <c:pt idx="142">
                  <c:v>61.314</c:v>
                </c:pt>
                <c:pt idx="143">
                  <c:v>61.377000000000002</c:v>
                </c:pt>
                <c:pt idx="144">
                  <c:v>61.438000000000002</c:v>
                </c:pt>
                <c:pt idx="145">
                  <c:v>61.5</c:v>
                </c:pt>
                <c:pt idx="146">
                  <c:v>61.56</c:v>
                </c:pt>
                <c:pt idx="147">
                  <c:v>61.621000000000002</c:v>
                </c:pt>
                <c:pt idx="148">
                  <c:v>61.682000000000002</c:v>
                </c:pt>
                <c:pt idx="149">
                  <c:v>61.741999999999997</c:v>
                </c:pt>
                <c:pt idx="150">
                  <c:v>61.802</c:v>
                </c:pt>
                <c:pt idx="151">
                  <c:v>61.860999999999997</c:v>
                </c:pt>
                <c:pt idx="152">
                  <c:v>61.920999999999999</c:v>
                </c:pt>
                <c:pt idx="153">
                  <c:v>61.978999999999999</c:v>
                </c:pt>
                <c:pt idx="154">
                  <c:v>62.037999999999997</c:v>
                </c:pt>
                <c:pt idx="155">
                  <c:v>62.095999999999997</c:v>
                </c:pt>
                <c:pt idx="156">
                  <c:v>62.154000000000003</c:v>
                </c:pt>
                <c:pt idx="157">
                  <c:v>62.210999999999999</c:v>
                </c:pt>
                <c:pt idx="158">
                  <c:v>62.268000000000001</c:v>
                </c:pt>
                <c:pt idx="159">
                  <c:v>62.326000000000001</c:v>
                </c:pt>
                <c:pt idx="160">
                  <c:v>62.381999999999998</c:v>
                </c:pt>
                <c:pt idx="161">
                  <c:v>62.439</c:v>
                </c:pt>
                <c:pt idx="162">
                  <c:v>62.494999999999997</c:v>
                </c:pt>
                <c:pt idx="163">
                  <c:v>62.55</c:v>
                </c:pt>
                <c:pt idx="164">
                  <c:v>62.606999999999999</c:v>
                </c:pt>
                <c:pt idx="165">
                  <c:v>62.661000000000001</c:v>
                </c:pt>
                <c:pt idx="166">
                  <c:v>62.716000000000001</c:v>
                </c:pt>
                <c:pt idx="167">
                  <c:v>62.771999999999998</c:v>
                </c:pt>
                <c:pt idx="168">
                  <c:v>62.826000000000001</c:v>
                </c:pt>
                <c:pt idx="169">
                  <c:v>62.88</c:v>
                </c:pt>
                <c:pt idx="170">
                  <c:v>62.933999999999997</c:v>
                </c:pt>
                <c:pt idx="171">
                  <c:v>62.987000000000002</c:v>
                </c:pt>
                <c:pt idx="172">
                  <c:v>63.042000000000002</c:v>
                </c:pt>
                <c:pt idx="173">
                  <c:v>63.094999999999999</c:v>
                </c:pt>
                <c:pt idx="174">
                  <c:v>63.148000000000003</c:v>
                </c:pt>
                <c:pt idx="175">
                  <c:v>63.201000000000001</c:v>
                </c:pt>
                <c:pt idx="176">
                  <c:v>63.253</c:v>
                </c:pt>
                <c:pt idx="177">
                  <c:v>63.307000000000002</c:v>
                </c:pt>
                <c:pt idx="178">
                  <c:v>63.359000000000002</c:v>
                </c:pt>
                <c:pt idx="179">
                  <c:v>63.411000000000001</c:v>
                </c:pt>
                <c:pt idx="180">
                  <c:v>63.463000000000001</c:v>
                </c:pt>
                <c:pt idx="181">
                  <c:v>63.514000000000003</c:v>
                </c:pt>
                <c:pt idx="182">
                  <c:v>63.566000000000003</c:v>
                </c:pt>
                <c:pt idx="183">
                  <c:v>63.616999999999997</c:v>
                </c:pt>
                <c:pt idx="184">
                  <c:v>63.667999999999999</c:v>
                </c:pt>
                <c:pt idx="185">
                  <c:v>63.719000000000001</c:v>
                </c:pt>
                <c:pt idx="186">
                  <c:v>63.768999999999998</c:v>
                </c:pt>
                <c:pt idx="187">
                  <c:v>63.82</c:v>
                </c:pt>
                <c:pt idx="188">
                  <c:v>63.87</c:v>
                </c:pt>
                <c:pt idx="189">
                  <c:v>63.920999999999999</c:v>
                </c:pt>
                <c:pt idx="190">
                  <c:v>63.970999999999997</c:v>
                </c:pt>
                <c:pt idx="191">
                  <c:v>64.021000000000001</c:v>
                </c:pt>
                <c:pt idx="192">
                  <c:v>64.069999999999993</c:v>
                </c:pt>
                <c:pt idx="193">
                  <c:v>64.12</c:v>
                </c:pt>
                <c:pt idx="194">
                  <c:v>64.168999999999997</c:v>
                </c:pt>
                <c:pt idx="195">
                  <c:v>64.218999999999994</c:v>
                </c:pt>
                <c:pt idx="196">
                  <c:v>64.268000000000001</c:v>
                </c:pt>
                <c:pt idx="197">
                  <c:v>64.314999999999998</c:v>
                </c:pt>
                <c:pt idx="198">
                  <c:v>64.364000000000004</c:v>
                </c:pt>
                <c:pt idx="199">
                  <c:v>64.412999999999997</c:v>
                </c:pt>
                <c:pt idx="200">
                  <c:v>64.462000000000003</c:v>
                </c:pt>
                <c:pt idx="201">
                  <c:v>64.510000000000005</c:v>
                </c:pt>
                <c:pt idx="202">
                  <c:v>64.558000000000007</c:v>
                </c:pt>
                <c:pt idx="203">
                  <c:v>64.605000000000004</c:v>
                </c:pt>
                <c:pt idx="204">
                  <c:v>64.653000000000006</c:v>
                </c:pt>
                <c:pt idx="205">
                  <c:v>64.700999999999993</c:v>
                </c:pt>
                <c:pt idx="206">
                  <c:v>64.748999999999995</c:v>
                </c:pt>
                <c:pt idx="207">
                  <c:v>64.796000000000006</c:v>
                </c:pt>
                <c:pt idx="208">
                  <c:v>64.843000000000004</c:v>
                </c:pt>
                <c:pt idx="209">
                  <c:v>64.891000000000005</c:v>
                </c:pt>
                <c:pt idx="210">
                  <c:v>64.938000000000002</c:v>
                </c:pt>
                <c:pt idx="211">
                  <c:v>64.983999999999995</c:v>
                </c:pt>
                <c:pt idx="212">
                  <c:v>65.031000000000006</c:v>
                </c:pt>
                <c:pt idx="213">
                  <c:v>65.078000000000003</c:v>
                </c:pt>
                <c:pt idx="214">
                  <c:v>65.123999999999995</c:v>
                </c:pt>
                <c:pt idx="215">
                  <c:v>65.171000000000006</c:v>
                </c:pt>
                <c:pt idx="216">
                  <c:v>65.218000000000004</c:v>
                </c:pt>
                <c:pt idx="217">
                  <c:v>65.263000000000005</c:v>
                </c:pt>
                <c:pt idx="218">
                  <c:v>65.31</c:v>
                </c:pt>
                <c:pt idx="219">
                  <c:v>65.355000000000004</c:v>
                </c:pt>
                <c:pt idx="220">
                  <c:v>65.400999999999996</c:v>
                </c:pt>
                <c:pt idx="221">
                  <c:v>65.447000000000003</c:v>
                </c:pt>
                <c:pt idx="222">
                  <c:v>65.492000000000004</c:v>
                </c:pt>
                <c:pt idx="223">
                  <c:v>65.537999999999997</c:v>
                </c:pt>
                <c:pt idx="224">
                  <c:v>65.582999999999998</c:v>
                </c:pt>
                <c:pt idx="225">
                  <c:v>65.629000000000005</c:v>
                </c:pt>
                <c:pt idx="226">
                  <c:v>65.674000000000007</c:v>
                </c:pt>
                <c:pt idx="227">
                  <c:v>65.718999999999994</c:v>
                </c:pt>
                <c:pt idx="228">
                  <c:v>65.763999999999996</c:v>
                </c:pt>
                <c:pt idx="229">
                  <c:v>65.808999999999997</c:v>
                </c:pt>
                <c:pt idx="230">
                  <c:v>65.853999999999999</c:v>
                </c:pt>
                <c:pt idx="231">
                  <c:v>65.899000000000001</c:v>
                </c:pt>
                <c:pt idx="232">
                  <c:v>65.942999999999998</c:v>
                </c:pt>
                <c:pt idx="233">
                  <c:v>65.988</c:v>
                </c:pt>
                <c:pt idx="234">
                  <c:v>66.031999999999996</c:v>
                </c:pt>
                <c:pt idx="235">
                  <c:v>66.076999999999998</c:v>
                </c:pt>
                <c:pt idx="236">
                  <c:v>66.120999999999995</c:v>
                </c:pt>
                <c:pt idx="237">
                  <c:v>66.165999999999997</c:v>
                </c:pt>
                <c:pt idx="238">
                  <c:v>66.209999999999994</c:v>
                </c:pt>
                <c:pt idx="239">
                  <c:v>66.253</c:v>
                </c:pt>
                <c:pt idx="240">
                  <c:v>66.298000000000002</c:v>
                </c:pt>
                <c:pt idx="241">
                  <c:v>66.341999999999999</c:v>
                </c:pt>
                <c:pt idx="242">
                  <c:v>66.385000000000005</c:v>
                </c:pt>
                <c:pt idx="243">
                  <c:v>66.430000000000007</c:v>
                </c:pt>
                <c:pt idx="244">
                  <c:v>66.472999999999999</c:v>
                </c:pt>
                <c:pt idx="245">
                  <c:v>66.516999999999996</c:v>
                </c:pt>
                <c:pt idx="246">
                  <c:v>66.561000000000007</c:v>
                </c:pt>
                <c:pt idx="247">
                  <c:v>66.603999999999999</c:v>
                </c:pt>
                <c:pt idx="248">
                  <c:v>66.647999999999996</c:v>
                </c:pt>
                <c:pt idx="249">
                  <c:v>66.691000000000003</c:v>
                </c:pt>
                <c:pt idx="250">
                  <c:v>66.733999999999995</c:v>
                </c:pt>
                <c:pt idx="251">
                  <c:v>66.777000000000001</c:v>
                </c:pt>
                <c:pt idx="252">
                  <c:v>66.820999999999998</c:v>
                </c:pt>
                <c:pt idx="253">
                  <c:v>66.863</c:v>
                </c:pt>
                <c:pt idx="254">
                  <c:v>66.906000000000006</c:v>
                </c:pt>
                <c:pt idx="255">
                  <c:v>66.948999999999998</c:v>
                </c:pt>
                <c:pt idx="256">
                  <c:v>66.992000000000004</c:v>
                </c:pt>
                <c:pt idx="257">
                  <c:v>67.034999999999997</c:v>
                </c:pt>
                <c:pt idx="258">
                  <c:v>67.076999999999998</c:v>
                </c:pt>
                <c:pt idx="259">
                  <c:v>67.12</c:v>
                </c:pt>
                <c:pt idx="260">
                  <c:v>67.162999999999997</c:v>
                </c:pt>
                <c:pt idx="261">
                  <c:v>67.206000000000003</c:v>
                </c:pt>
                <c:pt idx="262">
                  <c:v>67.248000000000005</c:v>
                </c:pt>
                <c:pt idx="263">
                  <c:v>67.290000000000006</c:v>
                </c:pt>
                <c:pt idx="264">
                  <c:v>67.331999999999994</c:v>
                </c:pt>
                <c:pt idx="265">
                  <c:v>67.375</c:v>
                </c:pt>
                <c:pt idx="266">
                  <c:v>67.417000000000002</c:v>
                </c:pt>
                <c:pt idx="267">
                  <c:v>67.459000000000003</c:v>
                </c:pt>
                <c:pt idx="268">
                  <c:v>67.501000000000005</c:v>
                </c:pt>
                <c:pt idx="269">
                  <c:v>67.543000000000006</c:v>
                </c:pt>
                <c:pt idx="270">
                  <c:v>67.584000000000003</c:v>
                </c:pt>
                <c:pt idx="271">
                  <c:v>67.626000000000005</c:v>
                </c:pt>
                <c:pt idx="272">
                  <c:v>67.668000000000006</c:v>
                </c:pt>
                <c:pt idx="273">
                  <c:v>67.710999999999999</c:v>
                </c:pt>
                <c:pt idx="274">
                  <c:v>67.751999999999995</c:v>
                </c:pt>
                <c:pt idx="275">
                  <c:v>67.793999999999997</c:v>
                </c:pt>
                <c:pt idx="276">
                  <c:v>67.834999999999994</c:v>
                </c:pt>
                <c:pt idx="277">
                  <c:v>67.876000000000005</c:v>
                </c:pt>
                <c:pt idx="278">
                  <c:v>67.918000000000006</c:v>
                </c:pt>
                <c:pt idx="279">
                  <c:v>67.959000000000003</c:v>
                </c:pt>
                <c:pt idx="280">
                  <c:v>68</c:v>
                </c:pt>
                <c:pt idx="281">
                  <c:v>68.040999999999997</c:v>
                </c:pt>
                <c:pt idx="282">
                  <c:v>68.081999999999994</c:v>
                </c:pt>
                <c:pt idx="283">
                  <c:v>68.123000000000005</c:v>
                </c:pt>
                <c:pt idx="284">
                  <c:v>68.164000000000001</c:v>
                </c:pt>
                <c:pt idx="285">
                  <c:v>68.204999999999998</c:v>
                </c:pt>
                <c:pt idx="286">
                  <c:v>68.245999999999995</c:v>
                </c:pt>
                <c:pt idx="287">
                  <c:v>68.286000000000001</c:v>
                </c:pt>
                <c:pt idx="288">
                  <c:v>68.326999999999998</c:v>
                </c:pt>
                <c:pt idx="289">
                  <c:v>68.367999999999995</c:v>
                </c:pt>
                <c:pt idx="290">
                  <c:v>68.408000000000001</c:v>
                </c:pt>
                <c:pt idx="291">
                  <c:v>68.448999999999998</c:v>
                </c:pt>
                <c:pt idx="292">
                  <c:v>68.489000000000004</c:v>
                </c:pt>
                <c:pt idx="293">
                  <c:v>68.53</c:v>
                </c:pt>
                <c:pt idx="294">
                  <c:v>68.569999999999993</c:v>
                </c:pt>
                <c:pt idx="295">
                  <c:v>68.61</c:v>
                </c:pt>
                <c:pt idx="296">
                  <c:v>68.650000000000006</c:v>
                </c:pt>
                <c:pt idx="297">
                  <c:v>68.691000000000003</c:v>
                </c:pt>
                <c:pt idx="298">
                  <c:v>68.730999999999995</c:v>
                </c:pt>
                <c:pt idx="299">
                  <c:v>68.769000000000005</c:v>
                </c:pt>
                <c:pt idx="300">
                  <c:v>68.808999999999997</c:v>
                </c:pt>
                <c:pt idx="301">
                  <c:v>68.849000000000004</c:v>
                </c:pt>
                <c:pt idx="302">
                  <c:v>68.888999999999996</c:v>
                </c:pt>
                <c:pt idx="303">
                  <c:v>68.929000000000002</c:v>
                </c:pt>
                <c:pt idx="304">
                  <c:v>68.968999999999994</c:v>
                </c:pt>
                <c:pt idx="305">
                  <c:v>69.009</c:v>
                </c:pt>
                <c:pt idx="306">
                  <c:v>69.048000000000002</c:v>
                </c:pt>
                <c:pt idx="307">
                  <c:v>69.085999999999999</c:v>
                </c:pt>
                <c:pt idx="308">
                  <c:v>69.126000000000005</c:v>
                </c:pt>
                <c:pt idx="309">
                  <c:v>69.165000000000006</c:v>
                </c:pt>
                <c:pt idx="310">
                  <c:v>69.204999999999998</c:v>
                </c:pt>
                <c:pt idx="311">
                  <c:v>69.244</c:v>
                </c:pt>
                <c:pt idx="312">
                  <c:v>69.284000000000006</c:v>
                </c:pt>
                <c:pt idx="313">
                  <c:v>69.320999999999998</c:v>
                </c:pt>
                <c:pt idx="314">
                  <c:v>69.361000000000004</c:v>
                </c:pt>
                <c:pt idx="315">
                  <c:v>69.400000000000006</c:v>
                </c:pt>
                <c:pt idx="316">
                  <c:v>69.438999999999993</c:v>
                </c:pt>
                <c:pt idx="317">
                  <c:v>69.477999999999994</c:v>
                </c:pt>
                <c:pt idx="318">
                  <c:v>69.516000000000005</c:v>
                </c:pt>
                <c:pt idx="319">
                  <c:v>69.554000000000002</c:v>
                </c:pt>
                <c:pt idx="320">
                  <c:v>69.593000000000004</c:v>
                </c:pt>
                <c:pt idx="321">
                  <c:v>69.632000000000005</c:v>
                </c:pt>
                <c:pt idx="322">
                  <c:v>69.67</c:v>
                </c:pt>
                <c:pt idx="323">
                  <c:v>69.707999999999998</c:v>
                </c:pt>
                <c:pt idx="324">
                  <c:v>69.747</c:v>
                </c:pt>
                <c:pt idx="325">
                  <c:v>69.786000000000001</c:v>
                </c:pt>
                <c:pt idx="326">
                  <c:v>69.822999999999993</c:v>
                </c:pt>
                <c:pt idx="327">
                  <c:v>69.861000000000004</c:v>
                </c:pt>
                <c:pt idx="328">
                  <c:v>69.900000000000006</c:v>
                </c:pt>
                <c:pt idx="329">
                  <c:v>69.936999999999998</c:v>
                </c:pt>
                <c:pt idx="330">
                  <c:v>69.974999999999994</c:v>
                </c:pt>
                <c:pt idx="331">
                  <c:v>70.013999999999996</c:v>
                </c:pt>
                <c:pt idx="332">
                  <c:v>70.052000000000007</c:v>
                </c:pt>
                <c:pt idx="333">
                  <c:v>70.088999999999999</c:v>
                </c:pt>
                <c:pt idx="334">
                  <c:v>70.126999999999995</c:v>
                </c:pt>
                <c:pt idx="335">
                  <c:v>70.165000000000006</c:v>
                </c:pt>
                <c:pt idx="336">
                  <c:v>70.201999999999998</c:v>
                </c:pt>
                <c:pt idx="337">
                  <c:v>70.239999999999995</c:v>
                </c:pt>
                <c:pt idx="338">
                  <c:v>70.278000000000006</c:v>
                </c:pt>
                <c:pt idx="339">
                  <c:v>70.313999999999993</c:v>
                </c:pt>
                <c:pt idx="340">
                  <c:v>70.352000000000004</c:v>
                </c:pt>
                <c:pt idx="341">
                  <c:v>70.39</c:v>
                </c:pt>
                <c:pt idx="342">
                  <c:v>70.426000000000002</c:v>
                </c:pt>
                <c:pt idx="343">
                  <c:v>70.463999999999999</c:v>
                </c:pt>
                <c:pt idx="344">
                  <c:v>70.501999999999995</c:v>
                </c:pt>
                <c:pt idx="345">
                  <c:v>70.537999999999997</c:v>
                </c:pt>
                <c:pt idx="346">
                  <c:v>70.575999999999993</c:v>
                </c:pt>
                <c:pt idx="347">
                  <c:v>70.611999999999995</c:v>
                </c:pt>
                <c:pt idx="348">
                  <c:v>70.649000000000001</c:v>
                </c:pt>
                <c:pt idx="349">
                  <c:v>70.686999999999998</c:v>
                </c:pt>
                <c:pt idx="350">
                  <c:v>70.722999999999999</c:v>
                </c:pt>
                <c:pt idx="351">
                  <c:v>70.760000000000005</c:v>
                </c:pt>
                <c:pt idx="352">
                  <c:v>70.796000000000006</c:v>
                </c:pt>
                <c:pt idx="353">
                  <c:v>70.832999999999998</c:v>
                </c:pt>
                <c:pt idx="354">
                  <c:v>70.87</c:v>
                </c:pt>
                <c:pt idx="355">
                  <c:v>70.906000000000006</c:v>
                </c:pt>
                <c:pt idx="356">
                  <c:v>70.942999999999998</c:v>
                </c:pt>
                <c:pt idx="357">
                  <c:v>70.978999999999999</c:v>
                </c:pt>
                <c:pt idx="358">
                  <c:v>71.016000000000005</c:v>
                </c:pt>
                <c:pt idx="359">
                  <c:v>71.052000000000007</c:v>
                </c:pt>
                <c:pt idx="360">
                  <c:v>71.088999999999999</c:v>
                </c:pt>
                <c:pt idx="361">
                  <c:v>71.123999999999995</c:v>
                </c:pt>
                <c:pt idx="362">
                  <c:v>71.161000000000001</c:v>
                </c:pt>
                <c:pt idx="363">
                  <c:v>71.197999999999993</c:v>
                </c:pt>
                <c:pt idx="364">
                  <c:v>71.233999999999995</c:v>
                </c:pt>
                <c:pt idx="365">
                  <c:v>71.27</c:v>
                </c:pt>
                <c:pt idx="366">
                  <c:v>71.305999999999997</c:v>
                </c:pt>
                <c:pt idx="367">
                  <c:v>71.343000000000004</c:v>
                </c:pt>
                <c:pt idx="368">
                  <c:v>71.378</c:v>
                </c:pt>
                <c:pt idx="369">
                  <c:v>71.414000000000001</c:v>
                </c:pt>
                <c:pt idx="370">
                  <c:v>71.45</c:v>
                </c:pt>
                <c:pt idx="371">
                  <c:v>71.486000000000004</c:v>
                </c:pt>
                <c:pt idx="372">
                  <c:v>71.521000000000001</c:v>
                </c:pt>
                <c:pt idx="373">
                  <c:v>71.558000000000007</c:v>
                </c:pt>
                <c:pt idx="374">
                  <c:v>71.593000000000004</c:v>
                </c:pt>
                <c:pt idx="375">
                  <c:v>71.629000000000005</c:v>
                </c:pt>
                <c:pt idx="376">
                  <c:v>71.664000000000001</c:v>
                </c:pt>
                <c:pt idx="377">
                  <c:v>71.7</c:v>
                </c:pt>
                <c:pt idx="378">
                  <c:v>71.734999999999999</c:v>
                </c:pt>
                <c:pt idx="379">
                  <c:v>71.771000000000001</c:v>
                </c:pt>
                <c:pt idx="380">
                  <c:v>71.805999999999997</c:v>
                </c:pt>
                <c:pt idx="381">
                  <c:v>71.840999999999994</c:v>
                </c:pt>
                <c:pt idx="382">
                  <c:v>71.876999999999995</c:v>
                </c:pt>
                <c:pt idx="383">
                  <c:v>71.912000000000006</c:v>
                </c:pt>
                <c:pt idx="384">
                  <c:v>71.947999999999993</c:v>
                </c:pt>
                <c:pt idx="385">
                  <c:v>71.981999999999999</c:v>
                </c:pt>
                <c:pt idx="386">
                  <c:v>72.018000000000001</c:v>
                </c:pt>
                <c:pt idx="387">
                  <c:v>72.052999999999997</c:v>
                </c:pt>
                <c:pt idx="388">
                  <c:v>72.088999999999999</c:v>
                </c:pt>
                <c:pt idx="389">
                  <c:v>72.123000000000005</c:v>
                </c:pt>
                <c:pt idx="390">
                  <c:v>72.156999999999996</c:v>
                </c:pt>
                <c:pt idx="391">
                  <c:v>72.192999999999998</c:v>
                </c:pt>
                <c:pt idx="392">
                  <c:v>72.227000000000004</c:v>
                </c:pt>
                <c:pt idx="393">
                  <c:v>72.263000000000005</c:v>
                </c:pt>
                <c:pt idx="394">
                  <c:v>72.296999999999997</c:v>
                </c:pt>
                <c:pt idx="395">
                  <c:v>72.331000000000003</c:v>
                </c:pt>
                <c:pt idx="396">
                  <c:v>72.367000000000004</c:v>
                </c:pt>
                <c:pt idx="397">
                  <c:v>72.400999999999996</c:v>
                </c:pt>
                <c:pt idx="398">
                  <c:v>72.436000000000007</c:v>
                </c:pt>
                <c:pt idx="399">
                  <c:v>72.47</c:v>
                </c:pt>
                <c:pt idx="400">
                  <c:v>72.504000000000005</c:v>
                </c:pt>
                <c:pt idx="401">
                  <c:v>72.540000000000006</c:v>
                </c:pt>
                <c:pt idx="402">
                  <c:v>72.573999999999998</c:v>
                </c:pt>
                <c:pt idx="403">
                  <c:v>72.606999999999999</c:v>
                </c:pt>
                <c:pt idx="404">
                  <c:v>72.643000000000001</c:v>
                </c:pt>
                <c:pt idx="405">
                  <c:v>72.676000000000002</c:v>
                </c:pt>
                <c:pt idx="406">
                  <c:v>72.710999999999999</c:v>
                </c:pt>
                <c:pt idx="407">
                  <c:v>72.745000000000005</c:v>
                </c:pt>
                <c:pt idx="408">
                  <c:v>72.778999999999996</c:v>
                </c:pt>
                <c:pt idx="409">
                  <c:v>72.813999999999993</c:v>
                </c:pt>
                <c:pt idx="410">
                  <c:v>72.846999999999994</c:v>
                </c:pt>
                <c:pt idx="411">
                  <c:v>72.881</c:v>
                </c:pt>
                <c:pt idx="412">
                  <c:v>72.915999999999997</c:v>
                </c:pt>
                <c:pt idx="413">
                  <c:v>72.948999999999998</c:v>
                </c:pt>
                <c:pt idx="414">
                  <c:v>72.983000000000004</c:v>
                </c:pt>
                <c:pt idx="415">
                  <c:v>73.016999999999996</c:v>
                </c:pt>
                <c:pt idx="416">
                  <c:v>73.051000000000002</c:v>
                </c:pt>
                <c:pt idx="417">
                  <c:v>73.084000000000003</c:v>
                </c:pt>
                <c:pt idx="418">
                  <c:v>73.119</c:v>
                </c:pt>
                <c:pt idx="419">
                  <c:v>73.152000000000001</c:v>
                </c:pt>
                <c:pt idx="420">
                  <c:v>73.185000000000002</c:v>
                </c:pt>
                <c:pt idx="421">
                  <c:v>73.22</c:v>
                </c:pt>
                <c:pt idx="422">
                  <c:v>73.253</c:v>
                </c:pt>
                <c:pt idx="423">
                  <c:v>73.286000000000001</c:v>
                </c:pt>
                <c:pt idx="424">
                  <c:v>73.319999999999993</c:v>
                </c:pt>
                <c:pt idx="425">
                  <c:v>73.352999999999994</c:v>
                </c:pt>
                <c:pt idx="426">
                  <c:v>73.385999999999996</c:v>
                </c:pt>
                <c:pt idx="427">
                  <c:v>73.418999999999997</c:v>
                </c:pt>
                <c:pt idx="428">
                  <c:v>73.453000000000003</c:v>
                </c:pt>
                <c:pt idx="429">
                  <c:v>73.486000000000004</c:v>
                </c:pt>
                <c:pt idx="430">
                  <c:v>73.519000000000005</c:v>
                </c:pt>
                <c:pt idx="431">
                  <c:v>73.552999999999997</c:v>
                </c:pt>
                <c:pt idx="432">
                  <c:v>73.585999999999999</c:v>
                </c:pt>
                <c:pt idx="433">
                  <c:v>73.619</c:v>
                </c:pt>
                <c:pt idx="434">
                  <c:v>73.650999999999996</c:v>
                </c:pt>
                <c:pt idx="435">
                  <c:v>73.685000000000002</c:v>
                </c:pt>
                <c:pt idx="436">
                  <c:v>73.718000000000004</c:v>
                </c:pt>
                <c:pt idx="437">
                  <c:v>73.75</c:v>
                </c:pt>
                <c:pt idx="438">
                  <c:v>73.783000000000001</c:v>
                </c:pt>
                <c:pt idx="439">
                  <c:v>73.816999999999993</c:v>
                </c:pt>
                <c:pt idx="440">
                  <c:v>73.849000000000004</c:v>
                </c:pt>
                <c:pt idx="441">
                  <c:v>73.882000000000005</c:v>
                </c:pt>
                <c:pt idx="442">
                  <c:v>73.914000000000001</c:v>
                </c:pt>
                <c:pt idx="443">
                  <c:v>73.947999999999993</c:v>
                </c:pt>
                <c:pt idx="444">
                  <c:v>73.98</c:v>
                </c:pt>
                <c:pt idx="445">
                  <c:v>74.012</c:v>
                </c:pt>
                <c:pt idx="446">
                  <c:v>74.045000000000002</c:v>
                </c:pt>
                <c:pt idx="447">
                  <c:v>74.078000000000003</c:v>
                </c:pt>
                <c:pt idx="448">
                  <c:v>74.11</c:v>
                </c:pt>
                <c:pt idx="449">
                  <c:v>74.143000000000001</c:v>
                </c:pt>
                <c:pt idx="450">
                  <c:v>74.174999999999997</c:v>
                </c:pt>
                <c:pt idx="451">
                  <c:v>74.207999999999998</c:v>
                </c:pt>
                <c:pt idx="452">
                  <c:v>74.239999999999995</c:v>
                </c:pt>
                <c:pt idx="453">
                  <c:v>74.272000000000006</c:v>
                </c:pt>
                <c:pt idx="454">
                  <c:v>74.304000000000002</c:v>
                </c:pt>
                <c:pt idx="455">
                  <c:v>74.335999999999999</c:v>
                </c:pt>
                <c:pt idx="456">
                  <c:v>74.37</c:v>
                </c:pt>
                <c:pt idx="457">
                  <c:v>74.400999999999996</c:v>
                </c:pt>
                <c:pt idx="458">
                  <c:v>74.433000000000007</c:v>
                </c:pt>
                <c:pt idx="459">
                  <c:v>74.465000000000003</c:v>
                </c:pt>
                <c:pt idx="460">
                  <c:v>74.497</c:v>
                </c:pt>
                <c:pt idx="461">
                  <c:v>74.53</c:v>
                </c:pt>
                <c:pt idx="462">
                  <c:v>74.561999999999998</c:v>
                </c:pt>
                <c:pt idx="463">
                  <c:v>74.593000000000004</c:v>
                </c:pt>
                <c:pt idx="464">
                  <c:v>74.625</c:v>
                </c:pt>
                <c:pt idx="465">
                  <c:v>74.656999999999996</c:v>
                </c:pt>
                <c:pt idx="466">
                  <c:v>74.69</c:v>
                </c:pt>
                <c:pt idx="467">
                  <c:v>74.721000000000004</c:v>
                </c:pt>
                <c:pt idx="468">
                  <c:v>74.753</c:v>
                </c:pt>
                <c:pt idx="469">
                  <c:v>74.784000000000006</c:v>
                </c:pt>
                <c:pt idx="470">
                  <c:v>74.816000000000003</c:v>
                </c:pt>
                <c:pt idx="471">
                  <c:v>74.846999999999994</c:v>
                </c:pt>
                <c:pt idx="472">
                  <c:v>74.88</c:v>
                </c:pt>
                <c:pt idx="473">
                  <c:v>74.912000000000006</c:v>
                </c:pt>
                <c:pt idx="474">
                  <c:v>74.942999999999998</c:v>
                </c:pt>
                <c:pt idx="475">
                  <c:v>74.974000000000004</c:v>
                </c:pt>
                <c:pt idx="476">
                  <c:v>75.006</c:v>
                </c:pt>
                <c:pt idx="477">
                  <c:v>75.037000000000006</c:v>
                </c:pt>
                <c:pt idx="478">
                  <c:v>75.069000000000003</c:v>
                </c:pt>
                <c:pt idx="479">
                  <c:v>75.100999999999999</c:v>
                </c:pt>
                <c:pt idx="480">
                  <c:v>75.132000000000005</c:v>
                </c:pt>
                <c:pt idx="481">
                  <c:v>75.162999999999997</c:v>
                </c:pt>
                <c:pt idx="482">
                  <c:v>75.194000000000003</c:v>
                </c:pt>
                <c:pt idx="483">
                  <c:v>75.224999999999994</c:v>
                </c:pt>
                <c:pt idx="484">
                  <c:v>75.256</c:v>
                </c:pt>
                <c:pt idx="485">
                  <c:v>75.289000000000001</c:v>
                </c:pt>
                <c:pt idx="486">
                  <c:v>75.319999999999993</c:v>
                </c:pt>
                <c:pt idx="487">
                  <c:v>75.350999999999999</c:v>
                </c:pt>
                <c:pt idx="488">
                  <c:v>75.382000000000005</c:v>
                </c:pt>
                <c:pt idx="489">
                  <c:v>75.412000000000006</c:v>
                </c:pt>
                <c:pt idx="490">
                  <c:v>75.442999999999998</c:v>
                </c:pt>
                <c:pt idx="491">
                  <c:v>75.474000000000004</c:v>
                </c:pt>
                <c:pt idx="492">
                  <c:v>75.506</c:v>
                </c:pt>
                <c:pt idx="493">
                  <c:v>75.537000000000006</c:v>
                </c:pt>
                <c:pt idx="494">
                  <c:v>75.567999999999998</c:v>
                </c:pt>
                <c:pt idx="495">
                  <c:v>75.599000000000004</c:v>
                </c:pt>
                <c:pt idx="496">
                  <c:v>75.629000000000005</c:v>
                </c:pt>
                <c:pt idx="497">
                  <c:v>75.66</c:v>
                </c:pt>
                <c:pt idx="498">
                  <c:v>75.691000000000003</c:v>
                </c:pt>
                <c:pt idx="499">
                  <c:v>75.721000000000004</c:v>
                </c:pt>
                <c:pt idx="500">
                  <c:v>75.751999999999995</c:v>
                </c:pt>
                <c:pt idx="501">
                  <c:v>75.784000000000006</c:v>
                </c:pt>
                <c:pt idx="502">
                  <c:v>75.813999999999993</c:v>
                </c:pt>
                <c:pt idx="503">
                  <c:v>75.844999999999999</c:v>
                </c:pt>
                <c:pt idx="504">
                  <c:v>75.875</c:v>
                </c:pt>
                <c:pt idx="505">
                  <c:v>75.906000000000006</c:v>
                </c:pt>
                <c:pt idx="506">
                  <c:v>75.936000000000007</c:v>
                </c:pt>
                <c:pt idx="507">
                  <c:v>75.965999999999994</c:v>
                </c:pt>
                <c:pt idx="508">
                  <c:v>75.997</c:v>
                </c:pt>
                <c:pt idx="509">
                  <c:v>76.027000000000001</c:v>
                </c:pt>
                <c:pt idx="510">
                  <c:v>76.057000000000002</c:v>
                </c:pt>
                <c:pt idx="511">
                  <c:v>76.087999999999994</c:v>
                </c:pt>
                <c:pt idx="512">
                  <c:v>76.117999999999995</c:v>
                </c:pt>
                <c:pt idx="513">
                  <c:v>76.150000000000006</c:v>
                </c:pt>
                <c:pt idx="514">
                  <c:v>76.180000000000007</c:v>
                </c:pt>
                <c:pt idx="515">
                  <c:v>76.209999999999994</c:v>
                </c:pt>
                <c:pt idx="516">
                  <c:v>76.239999999999995</c:v>
                </c:pt>
                <c:pt idx="517">
                  <c:v>76.27</c:v>
                </c:pt>
                <c:pt idx="518">
                  <c:v>76.3</c:v>
                </c:pt>
                <c:pt idx="519">
                  <c:v>76.33</c:v>
                </c:pt>
                <c:pt idx="520">
                  <c:v>76.36</c:v>
                </c:pt>
                <c:pt idx="521">
                  <c:v>76.39</c:v>
                </c:pt>
                <c:pt idx="522">
                  <c:v>76.42</c:v>
                </c:pt>
                <c:pt idx="523">
                  <c:v>76.45</c:v>
                </c:pt>
                <c:pt idx="524">
                  <c:v>76.48</c:v>
                </c:pt>
                <c:pt idx="525">
                  <c:v>76.510000000000005</c:v>
                </c:pt>
                <c:pt idx="526">
                  <c:v>76.539000000000001</c:v>
                </c:pt>
                <c:pt idx="527">
                  <c:v>76.569000000000003</c:v>
                </c:pt>
                <c:pt idx="528">
                  <c:v>76.599000000000004</c:v>
                </c:pt>
                <c:pt idx="529">
                  <c:v>76.629000000000005</c:v>
                </c:pt>
                <c:pt idx="530">
                  <c:v>76.66</c:v>
                </c:pt>
                <c:pt idx="531">
                  <c:v>76.69</c:v>
                </c:pt>
                <c:pt idx="532">
                  <c:v>76.718999999999994</c:v>
                </c:pt>
                <c:pt idx="533">
                  <c:v>76.748999999999995</c:v>
                </c:pt>
                <c:pt idx="534">
                  <c:v>76.778000000000006</c:v>
                </c:pt>
                <c:pt idx="535">
                  <c:v>76.808000000000007</c:v>
                </c:pt>
                <c:pt idx="536">
                  <c:v>76.837000000000003</c:v>
                </c:pt>
                <c:pt idx="537">
                  <c:v>76.867000000000004</c:v>
                </c:pt>
                <c:pt idx="538">
                  <c:v>76.896000000000001</c:v>
                </c:pt>
                <c:pt idx="539">
                  <c:v>76.926000000000002</c:v>
                </c:pt>
                <c:pt idx="540">
                  <c:v>76.954999999999998</c:v>
                </c:pt>
                <c:pt idx="541">
                  <c:v>76.984999999999999</c:v>
                </c:pt>
                <c:pt idx="542">
                  <c:v>77.013999999999996</c:v>
                </c:pt>
                <c:pt idx="543">
                  <c:v>77.043000000000006</c:v>
                </c:pt>
                <c:pt idx="544">
                  <c:v>77.072999999999993</c:v>
                </c:pt>
                <c:pt idx="545">
                  <c:v>77.102000000000004</c:v>
                </c:pt>
                <c:pt idx="546">
                  <c:v>77.131</c:v>
                </c:pt>
                <c:pt idx="547">
                  <c:v>77.16</c:v>
                </c:pt>
                <c:pt idx="548">
                  <c:v>77.19</c:v>
                </c:pt>
                <c:pt idx="549">
                  <c:v>77.218999999999994</c:v>
                </c:pt>
                <c:pt idx="550">
                  <c:v>77.248000000000005</c:v>
                </c:pt>
                <c:pt idx="551">
                  <c:v>77.277000000000001</c:v>
                </c:pt>
                <c:pt idx="552">
                  <c:v>77.305999999999997</c:v>
                </c:pt>
                <c:pt idx="553">
                  <c:v>77.334999999999994</c:v>
                </c:pt>
                <c:pt idx="554">
                  <c:v>77.364000000000004</c:v>
                </c:pt>
                <c:pt idx="555">
                  <c:v>77.393000000000001</c:v>
                </c:pt>
                <c:pt idx="556">
                  <c:v>77.421999999999997</c:v>
                </c:pt>
                <c:pt idx="557">
                  <c:v>77.450999999999993</c:v>
                </c:pt>
                <c:pt idx="558">
                  <c:v>77.48</c:v>
                </c:pt>
                <c:pt idx="559">
                  <c:v>77.509</c:v>
                </c:pt>
                <c:pt idx="560">
                  <c:v>77.537999999999997</c:v>
                </c:pt>
                <c:pt idx="561">
                  <c:v>77.566000000000003</c:v>
                </c:pt>
                <c:pt idx="562">
                  <c:v>77.594999999999999</c:v>
                </c:pt>
                <c:pt idx="563">
                  <c:v>77.623999999999995</c:v>
                </c:pt>
                <c:pt idx="564">
                  <c:v>77.653000000000006</c:v>
                </c:pt>
                <c:pt idx="565">
                  <c:v>77.680999999999997</c:v>
                </c:pt>
                <c:pt idx="566">
                  <c:v>77.709999999999994</c:v>
                </c:pt>
                <c:pt idx="567">
                  <c:v>77.739000000000004</c:v>
                </c:pt>
                <c:pt idx="568">
                  <c:v>77.766999999999996</c:v>
                </c:pt>
                <c:pt idx="569">
                  <c:v>77.796000000000006</c:v>
                </c:pt>
                <c:pt idx="570">
                  <c:v>77.823999999999998</c:v>
                </c:pt>
                <c:pt idx="571">
                  <c:v>77.852999999999994</c:v>
                </c:pt>
                <c:pt idx="572">
                  <c:v>77.881</c:v>
                </c:pt>
                <c:pt idx="573">
                  <c:v>77.91</c:v>
                </c:pt>
                <c:pt idx="574">
                  <c:v>77.938000000000002</c:v>
                </c:pt>
                <c:pt idx="575">
                  <c:v>77.966999999999999</c:v>
                </c:pt>
                <c:pt idx="576">
                  <c:v>77.994</c:v>
                </c:pt>
                <c:pt idx="577">
                  <c:v>78.022000000000006</c:v>
                </c:pt>
                <c:pt idx="578">
                  <c:v>78.05</c:v>
                </c:pt>
                <c:pt idx="579">
                  <c:v>78.078999999999994</c:v>
                </c:pt>
                <c:pt idx="580">
                  <c:v>78.106999999999999</c:v>
                </c:pt>
                <c:pt idx="581">
                  <c:v>78.135000000000005</c:v>
                </c:pt>
                <c:pt idx="582">
                  <c:v>78.162999999999997</c:v>
                </c:pt>
                <c:pt idx="583">
                  <c:v>78.191999999999993</c:v>
                </c:pt>
                <c:pt idx="584">
                  <c:v>78.22</c:v>
                </c:pt>
                <c:pt idx="585">
                  <c:v>78.248000000000005</c:v>
                </c:pt>
                <c:pt idx="586">
                  <c:v>78.275999999999996</c:v>
                </c:pt>
                <c:pt idx="587">
                  <c:v>78.304000000000002</c:v>
                </c:pt>
                <c:pt idx="588">
                  <c:v>78.331999999999994</c:v>
                </c:pt>
                <c:pt idx="589">
                  <c:v>78.36</c:v>
                </c:pt>
                <c:pt idx="590">
                  <c:v>78.388000000000005</c:v>
                </c:pt>
                <c:pt idx="591">
                  <c:v>78.415999999999997</c:v>
                </c:pt>
                <c:pt idx="592">
                  <c:v>78.444000000000003</c:v>
                </c:pt>
                <c:pt idx="593">
                  <c:v>78.471999999999994</c:v>
                </c:pt>
                <c:pt idx="594">
                  <c:v>78.5</c:v>
                </c:pt>
                <c:pt idx="595">
                  <c:v>78.528000000000006</c:v>
                </c:pt>
                <c:pt idx="596">
                  <c:v>78.554000000000002</c:v>
                </c:pt>
                <c:pt idx="597">
                  <c:v>78.581999999999994</c:v>
                </c:pt>
                <c:pt idx="598">
                  <c:v>78.61</c:v>
                </c:pt>
                <c:pt idx="599">
                  <c:v>78.638000000000005</c:v>
                </c:pt>
                <c:pt idx="600">
                  <c:v>78.665999999999997</c:v>
                </c:pt>
                <c:pt idx="601">
                  <c:v>78.692999999999998</c:v>
                </c:pt>
                <c:pt idx="602">
                  <c:v>78.721000000000004</c:v>
                </c:pt>
                <c:pt idx="603">
                  <c:v>78.748999999999995</c:v>
                </c:pt>
                <c:pt idx="604">
                  <c:v>78.775999999999996</c:v>
                </c:pt>
                <c:pt idx="605">
                  <c:v>78.804000000000002</c:v>
                </c:pt>
                <c:pt idx="606">
                  <c:v>78.831999999999994</c:v>
                </c:pt>
                <c:pt idx="607">
                  <c:v>78.858999999999995</c:v>
                </c:pt>
                <c:pt idx="608">
                  <c:v>78.887</c:v>
                </c:pt>
                <c:pt idx="609">
                  <c:v>78.914000000000001</c:v>
                </c:pt>
                <c:pt idx="610">
                  <c:v>78.94</c:v>
                </c:pt>
                <c:pt idx="611">
                  <c:v>78.968000000000004</c:v>
                </c:pt>
                <c:pt idx="612">
                  <c:v>78.995000000000005</c:v>
                </c:pt>
                <c:pt idx="613">
                  <c:v>79.022999999999996</c:v>
                </c:pt>
                <c:pt idx="614">
                  <c:v>79.05</c:v>
                </c:pt>
                <c:pt idx="615">
                  <c:v>79.078000000000003</c:v>
                </c:pt>
                <c:pt idx="616">
                  <c:v>79.105000000000004</c:v>
                </c:pt>
                <c:pt idx="617">
                  <c:v>79.132999999999996</c:v>
                </c:pt>
                <c:pt idx="618">
                  <c:v>79.16</c:v>
                </c:pt>
                <c:pt idx="619">
                  <c:v>79.186999999999998</c:v>
                </c:pt>
                <c:pt idx="620">
                  <c:v>79.213999999999999</c:v>
                </c:pt>
                <c:pt idx="621">
                  <c:v>79.239999999999995</c:v>
                </c:pt>
                <c:pt idx="622">
                  <c:v>79.266999999999996</c:v>
                </c:pt>
                <c:pt idx="623">
                  <c:v>79.295000000000002</c:v>
                </c:pt>
                <c:pt idx="624">
                  <c:v>79.322000000000003</c:v>
                </c:pt>
                <c:pt idx="625">
                  <c:v>79.349000000000004</c:v>
                </c:pt>
                <c:pt idx="626">
                  <c:v>79.376000000000005</c:v>
                </c:pt>
                <c:pt idx="627">
                  <c:v>79.403000000000006</c:v>
                </c:pt>
                <c:pt idx="628">
                  <c:v>79.430000000000007</c:v>
                </c:pt>
                <c:pt idx="629">
                  <c:v>79.456999999999994</c:v>
                </c:pt>
                <c:pt idx="630">
                  <c:v>79.484999999999999</c:v>
                </c:pt>
                <c:pt idx="631">
                  <c:v>79.510000000000005</c:v>
                </c:pt>
                <c:pt idx="632">
                  <c:v>79.537000000000006</c:v>
                </c:pt>
                <c:pt idx="633">
                  <c:v>79.563999999999993</c:v>
                </c:pt>
                <c:pt idx="634">
                  <c:v>79.590999999999994</c:v>
                </c:pt>
                <c:pt idx="635">
                  <c:v>79.617999999999995</c:v>
                </c:pt>
                <c:pt idx="636">
                  <c:v>79.644999999999996</c:v>
                </c:pt>
                <c:pt idx="637">
                  <c:v>79.671999999999997</c:v>
                </c:pt>
                <c:pt idx="638">
                  <c:v>79.698999999999998</c:v>
                </c:pt>
                <c:pt idx="639">
                  <c:v>79.724999999999994</c:v>
                </c:pt>
                <c:pt idx="640">
                  <c:v>79.751000000000005</c:v>
                </c:pt>
                <c:pt idx="641">
                  <c:v>79.777000000000001</c:v>
                </c:pt>
                <c:pt idx="642">
                  <c:v>79.804000000000002</c:v>
                </c:pt>
                <c:pt idx="643">
                  <c:v>79.831000000000003</c:v>
                </c:pt>
                <c:pt idx="644">
                  <c:v>79.858000000000004</c:v>
                </c:pt>
                <c:pt idx="645">
                  <c:v>79.884</c:v>
                </c:pt>
                <c:pt idx="646">
                  <c:v>79.911000000000001</c:v>
                </c:pt>
                <c:pt idx="647">
                  <c:v>79.938000000000002</c:v>
                </c:pt>
                <c:pt idx="648">
                  <c:v>79.963999999999999</c:v>
                </c:pt>
                <c:pt idx="649">
                  <c:v>79.989000000000004</c:v>
                </c:pt>
                <c:pt idx="650">
                  <c:v>80.016000000000005</c:v>
                </c:pt>
                <c:pt idx="651">
                  <c:v>80.042000000000002</c:v>
                </c:pt>
                <c:pt idx="652">
                  <c:v>80.069000000000003</c:v>
                </c:pt>
                <c:pt idx="653">
                  <c:v>80.094999999999999</c:v>
                </c:pt>
                <c:pt idx="654">
                  <c:v>80.122</c:v>
                </c:pt>
                <c:pt idx="655">
                  <c:v>80.147999999999996</c:v>
                </c:pt>
                <c:pt idx="656">
                  <c:v>80.174999999999997</c:v>
                </c:pt>
                <c:pt idx="657">
                  <c:v>80.2</c:v>
                </c:pt>
                <c:pt idx="658">
                  <c:v>80.225999999999999</c:v>
                </c:pt>
                <c:pt idx="659">
                  <c:v>80.251999999999995</c:v>
                </c:pt>
                <c:pt idx="660">
                  <c:v>80.278999999999996</c:v>
                </c:pt>
                <c:pt idx="661">
                  <c:v>80.305000000000007</c:v>
                </c:pt>
                <c:pt idx="662">
                  <c:v>80.331000000000003</c:v>
                </c:pt>
                <c:pt idx="663">
                  <c:v>80.358000000000004</c:v>
                </c:pt>
                <c:pt idx="664">
                  <c:v>80.382000000000005</c:v>
                </c:pt>
                <c:pt idx="665">
                  <c:v>80.409000000000006</c:v>
                </c:pt>
                <c:pt idx="666">
                  <c:v>80.435000000000002</c:v>
                </c:pt>
                <c:pt idx="667">
                  <c:v>80.460999999999999</c:v>
                </c:pt>
                <c:pt idx="668">
                  <c:v>80.486999999999995</c:v>
                </c:pt>
                <c:pt idx="669">
                  <c:v>80.513000000000005</c:v>
                </c:pt>
                <c:pt idx="670">
                  <c:v>80.540000000000006</c:v>
                </c:pt>
                <c:pt idx="671">
                  <c:v>80.566000000000003</c:v>
                </c:pt>
                <c:pt idx="672">
                  <c:v>80.59</c:v>
                </c:pt>
                <c:pt idx="673">
                  <c:v>80.616</c:v>
                </c:pt>
                <c:pt idx="674">
                  <c:v>80.641999999999996</c:v>
                </c:pt>
                <c:pt idx="675">
                  <c:v>80.668000000000006</c:v>
                </c:pt>
                <c:pt idx="676">
                  <c:v>80.694000000000003</c:v>
                </c:pt>
                <c:pt idx="677">
                  <c:v>80.72</c:v>
                </c:pt>
                <c:pt idx="678">
                  <c:v>80.745999999999995</c:v>
                </c:pt>
                <c:pt idx="679">
                  <c:v>80.77</c:v>
                </c:pt>
                <c:pt idx="680">
                  <c:v>80.796000000000006</c:v>
                </c:pt>
                <c:pt idx="681">
                  <c:v>80.822000000000003</c:v>
                </c:pt>
                <c:pt idx="682">
                  <c:v>80.847999999999999</c:v>
                </c:pt>
                <c:pt idx="683">
                  <c:v>80.873999999999995</c:v>
                </c:pt>
                <c:pt idx="684">
                  <c:v>80.900000000000006</c:v>
                </c:pt>
                <c:pt idx="685">
                  <c:v>80.926000000000002</c:v>
                </c:pt>
                <c:pt idx="686">
                  <c:v>80.95</c:v>
                </c:pt>
                <c:pt idx="687">
                  <c:v>80.975999999999999</c:v>
                </c:pt>
                <c:pt idx="688">
                  <c:v>81.001999999999995</c:v>
                </c:pt>
                <c:pt idx="689">
                  <c:v>81.027000000000001</c:v>
                </c:pt>
                <c:pt idx="690">
                  <c:v>81.052999999999997</c:v>
                </c:pt>
                <c:pt idx="691">
                  <c:v>81.078999999999994</c:v>
                </c:pt>
                <c:pt idx="692">
                  <c:v>81.103999999999999</c:v>
                </c:pt>
                <c:pt idx="693">
                  <c:v>81.128</c:v>
                </c:pt>
                <c:pt idx="694">
                  <c:v>81.153999999999996</c:v>
                </c:pt>
                <c:pt idx="695">
                  <c:v>81.180000000000007</c:v>
                </c:pt>
                <c:pt idx="696">
                  <c:v>81.204999999999998</c:v>
                </c:pt>
                <c:pt idx="697">
                  <c:v>81.230999999999995</c:v>
                </c:pt>
                <c:pt idx="698">
                  <c:v>81.257000000000005</c:v>
                </c:pt>
                <c:pt idx="699">
                  <c:v>81.281999999999996</c:v>
                </c:pt>
                <c:pt idx="700">
                  <c:v>81.305999999999997</c:v>
                </c:pt>
                <c:pt idx="701">
                  <c:v>81.331999999999994</c:v>
                </c:pt>
                <c:pt idx="702">
                  <c:v>81.356999999999999</c:v>
                </c:pt>
                <c:pt idx="703">
                  <c:v>81.382999999999996</c:v>
                </c:pt>
                <c:pt idx="704">
                  <c:v>81.408000000000001</c:v>
                </c:pt>
                <c:pt idx="705">
                  <c:v>81.433999999999997</c:v>
                </c:pt>
                <c:pt idx="706">
                  <c:v>81.459000000000003</c:v>
                </c:pt>
                <c:pt idx="707">
                  <c:v>81.483000000000004</c:v>
                </c:pt>
                <c:pt idx="708">
                  <c:v>81.507999999999996</c:v>
                </c:pt>
                <c:pt idx="709">
                  <c:v>81.533000000000001</c:v>
                </c:pt>
                <c:pt idx="710">
                  <c:v>81.558999999999997</c:v>
                </c:pt>
                <c:pt idx="711">
                  <c:v>81.584000000000003</c:v>
                </c:pt>
                <c:pt idx="712">
                  <c:v>81.608999999999995</c:v>
                </c:pt>
                <c:pt idx="713">
                  <c:v>81.635000000000005</c:v>
                </c:pt>
                <c:pt idx="714">
                  <c:v>81.658000000000001</c:v>
                </c:pt>
                <c:pt idx="715">
                  <c:v>81.683999999999997</c:v>
                </c:pt>
                <c:pt idx="716">
                  <c:v>81.709000000000003</c:v>
                </c:pt>
                <c:pt idx="717">
                  <c:v>81.733999999999995</c:v>
                </c:pt>
                <c:pt idx="718">
                  <c:v>81.759</c:v>
                </c:pt>
                <c:pt idx="719">
                  <c:v>81.784000000000006</c:v>
                </c:pt>
                <c:pt idx="720">
                  <c:v>81.81</c:v>
                </c:pt>
                <c:pt idx="721">
                  <c:v>81.832999999999998</c:v>
                </c:pt>
                <c:pt idx="722">
                  <c:v>81.858000000000004</c:v>
                </c:pt>
                <c:pt idx="723">
                  <c:v>81.882999999999996</c:v>
                </c:pt>
                <c:pt idx="724">
                  <c:v>81.908000000000001</c:v>
                </c:pt>
                <c:pt idx="725">
                  <c:v>81.933000000000007</c:v>
                </c:pt>
                <c:pt idx="726">
                  <c:v>81.957999999999998</c:v>
                </c:pt>
                <c:pt idx="727">
                  <c:v>81.983000000000004</c:v>
                </c:pt>
                <c:pt idx="728">
                  <c:v>82.007000000000005</c:v>
                </c:pt>
                <c:pt idx="729">
                  <c:v>82.031999999999996</c:v>
                </c:pt>
                <c:pt idx="730">
                  <c:v>82.057000000000002</c:v>
                </c:pt>
              </c:numCache>
            </c:numRef>
          </c:yVal>
          <c:smooth val="1"/>
          <c:extLst>
            <c:ext xmlns:c16="http://schemas.microsoft.com/office/drawing/2014/chart" uri="{C3380CC4-5D6E-409C-BE32-E72D297353CC}">
              <c16:uniqueId val="{00000001-F306-46BF-AB1E-E2EBFDD70BB6}"/>
            </c:ext>
          </c:extLst>
        </c:ser>
        <c:ser>
          <c:idx val="0"/>
          <c:order val="5"/>
          <c:tx>
            <c:strRef>
              <c:f>'Height Data'!$J$1</c:f>
              <c:strCache>
                <c:ptCount val="1"/>
                <c:pt idx="0">
                  <c:v>Infant</c:v>
                </c:pt>
              </c:strCache>
            </c:strRef>
          </c:tx>
          <c:spPr>
            <a:ln w="25400" cap="rnd">
              <a:noFill/>
              <a:round/>
            </a:ln>
            <a:effectLst/>
          </c:spPr>
          <c:marker>
            <c:symbol val="circle"/>
            <c:size val="7"/>
            <c:spPr>
              <a:solidFill>
                <a:schemeClr val="bg1">
                  <a:alpha val="75000"/>
                </a:schemeClr>
              </a:solidFill>
              <a:ln w="28575">
                <a:solidFill>
                  <a:schemeClr val="accent3">
                    <a:lumMod val="75000"/>
                  </a:schemeClr>
                </a:solidFill>
              </a:ln>
              <a:effectLst/>
            </c:spPr>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Data'!$J$2:$J$732</c:f>
              <c:numCache>
                <c:formatCode>General</c:formatCode>
                <c:ptCount val="731"/>
                <c:pt idx="0">
                  <c:v>53.34</c:v>
                </c:pt>
                <c:pt idx="1">
                  <c:v>#N/A</c:v>
                </c:pt>
                <c:pt idx="2">
                  <c:v>53.34</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58.42</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60.96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60.96</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66.040000000000006</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68.58</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68.58</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71.12</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F306-46BF-AB1E-E2EBFDD70BB6}"/>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ax val="95"/>
          <c:min val="45"/>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5"/>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1"/>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3"/>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3">
                    <a:lumMod val="75000"/>
                  </a:schemeClr>
                </a:solidFill>
                <a:latin typeface="+mn-lt"/>
                <a:ea typeface="+mn-ea"/>
                <a:cs typeface="+mn-cs"/>
              </a:defRPr>
            </a:pPr>
            <a:endParaRPr lang="en-US"/>
          </a:p>
        </c:txPr>
      </c:legendEntry>
      <c:layout>
        <c:manualLayout>
          <c:xMode val="edge"/>
          <c:yMode val="edge"/>
          <c:x val="0.77188361408882078"/>
          <c:y val="0.54218419483148694"/>
          <c:w val="0.13214905564063298"/>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3"/>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accent5"/>
                </a:solidFill>
              </a:rPr>
              <a:t>Head Circumference</a:t>
            </a:r>
            <a:r>
              <a:rPr lang="en-US">
                <a:solidFill>
                  <a:schemeClr val="accent5"/>
                </a:solidFill>
              </a:rPr>
              <a:t> (cm) </a:t>
            </a:r>
            <a:r>
              <a:rPr lang="en-US" b="1">
                <a:solidFill>
                  <a:schemeClr val="accent5"/>
                </a:solidFill>
              </a:rPr>
              <a:t>vs Age </a:t>
            </a:r>
            <a:r>
              <a:rPr lang="en-US">
                <a:solidFill>
                  <a:schemeClr val="accent5"/>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375680299706533E-2"/>
          <c:y val="0.15942202921641924"/>
          <c:w val="0.91370110274098759"/>
          <c:h val="0.72391469916222395"/>
        </c:manualLayout>
      </c:layout>
      <c:scatterChart>
        <c:scatterStyle val="lineMarker"/>
        <c:varyColors val="0"/>
        <c:ser>
          <c:idx val="5"/>
          <c:order val="0"/>
          <c:tx>
            <c:strRef>
              <c:f>'Head Circ Data'!$I$1</c:f>
              <c:strCache>
                <c:ptCount val="1"/>
                <c:pt idx="0">
                  <c:v>97%</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Data'!$I$2:$I$732</c:f>
              <c:numCache>
                <c:formatCode>0.00</c:formatCode>
                <c:ptCount val="731"/>
                <c:pt idx="0">
                  <c:v>36.850999999999999</c:v>
                </c:pt>
                <c:pt idx="1">
                  <c:v>36.939</c:v>
                </c:pt>
                <c:pt idx="2">
                  <c:v>37.024999999999999</c:v>
                </c:pt>
                <c:pt idx="3">
                  <c:v>37.113</c:v>
                </c:pt>
                <c:pt idx="4">
                  <c:v>37.200000000000003</c:v>
                </c:pt>
                <c:pt idx="5">
                  <c:v>37.286000000000001</c:v>
                </c:pt>
                <c:pt idx="6">
                  <c:v>37.372999999999998</c:v>
                </c:pt>
                <c:pt idx="7">
                  <c:v>37.46</c:v>
                </c:pt>
                <c:pt idx="8">
                  <c:v>37.545999999999999</c:v>
                </c:pt>
                <c:pt idx="9">
                  <c:v>37.633000000000003</c:v>
                </c:pt>
                <c:pt idx="10">
                  <c:v>37.718000000000004</c:v>
                </c:pt>
                <c:pt idx="11">
                  <c:v>37.805</c:v>
                </c:pt>
                <c:pt idx="12">
                  <c:v>37.890999999999998</c:v>
                </c:pt>
                <c:pt idx="13">
                  <c:v>37.975999999999999</c:v>
                </c:pt>
                <c:pt idx="14">
                  <c:v>38.063000000000002</c:v>
                </c:pt>
                <c:pt idx="15">
                  <c:v>38.161999999999999</c:v>
                </c:pt>
                <c:pt idx="16">
                  <c:v>38.26</c:v>
                </c:pt>
                <c:pt idx="17">
                  <c:v>38.356000000000002</c:v>
                </c:pt>
                <c:pt idx="18">
                  <c:v>38.448999999999998</c:v>
                </c:pt>
                <c:pt idx="19">
                  <c:v>38.54</c:v>
                </c:pt>
                <c:pt idx="20">
                  <c:v>38.630000000000003</c:v>
                </c:pt>
                <c:pt idx="21">
                  <c:v>38.718000000000004</c:v>
                </c:pt>
                <c:pt idx="22">
                  <c:v>38.802999999999997</c:v>
                </c:pt>
                <c:pt idx="23">
                  <c:v>38.887999999999998</c:v>
                </c:pt>
                <c:pt idx="24">
                  <c:v>38.970999999999997</c:v>
                </c:pt>
                <c:pt idx="25">
                  <c:v>39.052999999999997</c:v>
                </c:pt>
                <c:pt idx="26">
                  <c:v>39.133000000000003</c:v>
                </c:pt>
                <c:pt idx="27">
                  <c:v>39.210999999999999</c:v>
                </c:pt>
                <c:pt idx="28">
                  <c:v>39.289000000000001</c:v>
                </c:pt>
                <c:pt idx="29">
                  <c:v>39.363999999999997</c:v>
                </c:pt>
                <c:pt idx="30">
                  <c:v>39.439</c:v>
                </c:pt>
                <c:pt idx="31">
                  <c:v>39.512999999999998</c:v>
                </c:pt>
                <c:pt idx="32">
                  <c:v>39.585999999999999</c:v>
                </c:pt>
                <c:pt idx="33">
                  <c:v>39.658000000000001</c:v>
                </c:pt>
                <c:pt idx="34">
                  <c:v>39.728000000000002</c:v>
                </c:pt>
                <c:pt idx="35">
                  <c:v>39.798000000000002</c:v>
                </c:pt>
                <c:pt idx="36">
                  <c:v>39.866</c:v>
                </c:pt>
                <c:pt idx="37">
                  <c:v>39.933999999999997</c:v>
                </c:pt>
                <c:pt idx="38">
                  <c:v>40.000999999999998</c:v>
                </c:pt>
                <c:pt idx="39">
                  <c:v>40.067</c:v>
                </c:pt>
                <c:pt idx="40">
                  <c:v>40.131999999999998</c:v>
                </c:pt>
                <c:pt idx="41">
                  <c:v>40.195999999999998</c:v>
                </c:pt>
                <c:pt idx="42">
                  <c:v>40.26</c:v>
                </c:pt>
                <c:pt idx="43">
                  <c:v>40.322000000000003</c:v>
                </c:pt>
                <c:pt idx="44">
                  <c:v>40.384</c:v>
                </c:pt>
                <c:pt idx="45">
                  <c:v>40.445999999999998</c:v>
                </c:pt>
                <c:pt idx="46">
                  <c:v>40.506</c:v>
                </c:pt>
                <c:pt idx="47">
                  <c:v>40.566000000000003</c:v>
                </c:pt>
                <c:pt idx="48">
                  <c:v>40.625</c:v>
                </c:pt>
                <c:pt idx="49">
                  <c:v>40.683</c:v>
                </c:pt>
                <c:pt idx="50">
                  <c:v>40.741</c:v>
                </c:pt>
                <c:pt idx="51">
                  <c:v>40.798999999999999</c:v>
                </c:pt>
                <c:pt idx="52">
                  <c:v>40.854999999999997</c:v>
                </c:pt>
                <c:pt idx="53">
                  <c:v>40.911000000000001</c:v>
                </c:pt>
                <c:pt idx="54">
                  <c:v>40.966000000000001</c:v>
                </c:pt>
                <c:pt idx="55">
                  <c:v>41.021999999999998</c:v>
                </c:pt>
                <c:pt idx="56">
                  <c:v>41.076000000000001</c:v>
                </c:pt>
                <c:pt idx="57">
                  <c:v>41.128999999999998</c:v>
                </c:pt>
                <c:pt idx="58">
                  <c:v>41.183</c:v>
                </c:pt>
                <c:pt idx="59">
                  <c:v>41.235999999999997</c:v>
                </c:pt>
                <c:pt idx="60">
                  <c:v>41.289000000000001</c:v>
                </c:pt>
                <c:pt idx="61">
                  <c:v>41.341000000000001</c:v>
                </c:pt>
                <c:pt idx="62">
                  <c:v>41.392000000000003</c:v>
                </c:pt>
                <c:pt idx="63">
                  <c:v>41.442999999999998</c:v>
                </c:pt>
                <c:pt idx="64">
                  <c:v>41.494</c:v>
                </c:pt>
                <c:pt idx="65">
                  <c:v>41.545000000000002</c:v>
                </c:pt>
                <c:pt idx="66">
                  <c:v>41.594999999999999</c:v>
                </c:pt>
                <c:pt idx="67">
                  <c:v>41.643999999999998</c:v>
                </c:pt>
                <c:pt idx="68">
                  <c:v>41.692999999999998</c:v>
                </c:pt>
                <c:pt idx="69">
                  <c:v>41.741999999999997</c:v>
                </c:pt>
                <c:pt idx="70">
                  <c:v>41.79</c:v>
                </c:pt>
                <c:pt idx="71">
                  <c:v>41.838000000000001</c:v>
                </c:pt>
                <c:pt idx="72">
                  <c:v>41.884999999999998</c:v>
                </c:pt>
                <c:pt idx="73">
                  <c:v>41.933</c:v>
                </c:pt>
                <c:pt idx="74">
                  <c:v>41.978999999999999</c:v>
                </c:pt>
                <c:pt idx="75">
                  <c:v>42.024999999999999</c:v>
                </c:pt>
                <c:pt idx="76">
                  <c:v>42.072000000000003</c:v>
                </c:pt>
                <c:pt idx="77">
                  <c:v>42.116999999999997</c:v>
                </c:pt>
                <c:pt idx="78">
                  <c:v>42.162999999999997</c:v>
                </c:pt>
                <c:pt idx="79">
                  <c:v>42.207999999999998</c:v>
                </c:pt>
                <c:pt idx="80">
                  <c:v>42.253</c:v>
                </c:pt>
                <c:pt idx="81">
                  <c:v>42.296999999999997</c:v>
                </c:pt>
                <c:pt idx="82">
                  <c:v>42.341000000000001</c:v>
                </c:pt>
                <c:pt idx="83">
                  <c:v>42.384999999999998</c:v>
                </c:pt>
                <c:pt idx="84">
                  <c:v>42.427999999999997</c:v>
                </c:pt>
                <c:pt idx="85">
                  <c:v>42.470999999999997</c:v>
                </c:pt>
                <c:pt idx="86">
                  <c:v>42.514000000000003</c:v>
                </c:pt>
                <c:pt idx="87">
                  <c:v>42.557000000000002</c:v>
                </c:pt>
                <c:pt idx="88">
                  <c:v>42.598999999999997</c:v>
                </c:pt>
                <c:pt idx="89">
                  <c:v>42.64</c:v>
                </c:pt>
                <c:pt idx="90">
                  <c:v>42.682000000000002</c:v>
                </c:pt>
                <c:pt idx="91">
                  <c:v>42.723999999999997</c:v>
                </c:pt>
                <c:pt idx="92">
                  <c:v>42.765000000000001</c:v>
                </c:pt>
                <c:pt idx="93">
                  <c:v>42.805999999999997</c:v>
                </c:pt>
                <c:pt idx="94">
                  <c:v>42.845999999999997</c:v>
                </c:pt>
                <c:pt idx="95">
                  <c:v>42.887</c:v>
                </c:pt>
                <c:pt idx="96">
                  <c:v>42.927</c:v>
                </c:pt>
                <c:pt idx="97">
                  <c:v>42.966999999999999</c:v>
                </c:pt>
                <c:pt idx="98">
                  <c:v>43.006999999999998</c:v>
                </c:pt>
                <c:pt idx="99">
                  <c:v>43.045999999999999</c:v>
                </c:pt>
                <c:pt idx="100">
                  <c:v>43.085000000000001</c:v>
                </c:pt>
                <c:pt idx="101">
                  <c:v>43.122999999999998</c:v>
                </c:pt>
                <c:pt idx="102">
                  <c:v>43.161999999999999</c:v>
                </c:pt>
                <c:pt idx="103">
                  <c:v>43.201000000000001</c:v>
                </c:pt>
                <c:pt idx="104">
                  <c:v>43.238</c:v>
                </c:pt>
                <c:pt idx="105">
                  <c:v>43.277000000000001</c:v>
                </c:pt>
                <c:pt idx="106">
                  <c:v>43.314</c:v>
                </c:pt>
                <c:pt idx="107">
                  <c:v>43.350999999999999</c:v>
                </c:pt>
                <c:pt idx="108">
                  <c:v>43.389000000000003</c:v>
                </c:pt>
                <c:pt idx="109">
                  <c:v>43.426000000000002</c:v>
                </c:pt>
                <c:pt idx="110">
                  <c:v>43.463000000000001</c:v>
                </c:pt>
                <c:pt idx="111">
                  <c:v>43.499000000000002</c:v>
                </c:pt>
                <c:pt idx="112">
                  <c:v>43.534999999999997</c:v>
                </c:pt>
                <c:pt idx="113">
                  <c:v>43.570999999999998</c:v>
                </c:pt>
                <c:pt idx="114">
                  <c:v>43.606999999999999</c:v>
                </c:pt>
                <c:pt idx="115">
                  <c:v>43.642000000000003</c:v>
                </c:pt>
                <c:pt idx="116">
                  <c:v>43.677999999999997</c:v>
                </c:pt>
                <c:pt idx="117">
                  <c:v>43.713999999999999</c:v>
                </c:pt>
                <c:pt idx="118">
                  <c:v>43.747999999999998</c:v>
                </c:pt>
                <c:pt idx="119">
                  <c:v>43.783000000000001</c:v>
                </c:pt>
                <c:pt idx="120">
                  <c:v>43.817999999999998</c:v>
                </c:pt>
                <c:pt idx="121">
                  <c:v>43.851999999999997</c:v>
                </c:pt>
                <c:pt idx="122">
                  <c:v>43.886000000000003</c:v>
                </c:pt>
                <c:pt idx="123">
                  <c:v>43.92</c:v>
                </c:pt>
                <c:pt idx="124">
                  <c:v>43.954000000000001</c:v>
                </c:pt>
                <c:pt idx="125">
                  <c:v>43.987000000000002</c:v>
                </c:pt>
                <c:pt idx="126">
                  <c:v>44.021000000000001</c:v>
                </c:pt>
                <c:pt idx="127">
                  <c:v>44.054000000000002</c:v>
                </c:pt>
                <c:pt idx="128">
                  <c:v>44.087000000000003</c:v>
                </c:pt>
                <c:pt idx="129">
                  <c:v>44.119</c:v>
                </c:pt>
                <c:pt idx="130">
                  <c:v>44.152000000000001</c:v>
                </c:pt>
                <c:pt idx="131">
                  <c:v>44.183999999999997</c:v>
                </c:pt>
                <c:pt idx="132">
                  <c:v>44.216999999999999</c:v>
                </c:pt>
                <c:pt idx="133">
                  <c:v>44.249000000000002</c:v>
                </c:pt>
                <c:pt idx="134">
                  <c:v>44.280999999999999</c:v>
                </c:pt>
                <c:pt idx="135">
                  <c:v>44.311999999999998</c:v>
                </c:pt>
                <c:pt idx="136">
                  <c:v>44.344000000000001</c:v>
                </c:pt>
                <c:pt idx="137">
                  <c:v>44.375</c:v>
                </c:pt>
                <c:pt idx="138">
                  <c:v>44.405999999999999</c:v>
                </c:pt>
                <c:pt idx="139">
                  <c:v>44.436999999999998</c:v>
                </c:pt>
                <c:pt idx="140">
                  <c:v>44.468000000000004</c:v>
                </c:pt>
                <c:pt idx="141">
                  <c:v>44.497999999999998</c:v>
                </c:pt>
                <c:pt idx="142">
                  <c:v>44.529000000000003</c:v>
                </c:pt>
                <c:pt idx="143">
                  <c:v>44.558999999999997</c:v>
                </c:pt>
                <c:pt idx="144">
                  <c:v>44.588999999999999</c:v>
                </c:pt>
                <c:pt idx="145">
                  <c:v>44.619</c:v>
                </c:pt>
                <c:pt idx="146">
                  <c:v>44.648000000000003</c:v>
                </c:pt>
                <c:pt idx="147">
                  <c:v>44.677999999999997</c:v>
                </c:pt>
                <c:pt idx="148">
                  <c:v>44.707000000000001</c:v>
                </c:pt>
                <c:pt idx="149">
                  <c:v>44.735999999999997</c:v>
                </c:pt>
                <c:pt idx="150">
                  <c:v>44.765999999999998</c:v>
                </c:pt>
                <c:pt idx="151">
                  <c:v>44.793999999999997</c:v>
                </c:pt>
                <c:pt idx="152">
                  <c:v>44.823</c:v>
                </c:pt>
                <c:pt idx="153">
                  <c:v>44.850999999999999</c:v>
                </c:pt>
                <c:pt idx="154">
                  <c:v>44.878999999999998</c:v>
                </c:pt>
                <c:pt idx="155">
                  <c:v>44.908000000000001</c:v>
                </c:pt>
                <c:pt idx="156">
                  <c:v>44.936</c:v>
                </c:pt>
                <c:pt idx="157">
                  <c:v>44.963999999999999</c:v>
                </c:pt>
                <c:pt idx="158">
                  <c:v>44.991</c:v>
                </c:pt>
                <c:pt idx="159">
                  <c:v>45.018999999999998</c:v>
                </c:pt>
                <c:pt idx="160">
                  <c:v>45.046999999999997</c:v>
                </c:pt>
                <c:pt idx="161">
                  <c:v>45.073999999999998</c:v>
                </c:pt>
                <c:pt idx="162">
                  <c:v>45.1</c:v>
                </c:pt>
                <c:pt idx="163">
                  <c:v>45.128</c:v>
                </c:pt>
                <c:pt idx="164">
                  <c:v>45.154000000000003</c:v>
                </c:pt>
                <c:pt idx="165">
                  <c:v>45.180999999999997</c:v>
                </c:pt>
                <c:pt idx="166">
                  <c:v>45.207999999999998</c:v>
                </c:pt>
                <c:pt idx="167">
                  <c:v>45.234000000000002</c:v>
                </c:pt>
                <c:pt idx="168">
                  <c:v>45.26</c:v>
                </c:pt>
                <c:pt idx="169">
                  <c:v>45.286000000000001</c:v>
                </c:pt>
                <c:pt idx="170">
                  <c:v>45.311999999999998</c:v>
                </c:pt>
                <c:pt idx="171">
                  <c:v>45.337000000000003</c:v>
                </c:pt>
                <c:pt idx="172">
                  <c:v>45.363</c:v>
                </c:pt>
                <c:pt idx="173">
                  <c:v>45.387999999999998</c:v>
                </c:pt>
                <c:pt idx="174">
                  <c:v>45.414000000000001</c:v>
                </c:pt>
                <c:pt idx="175">
                  <c:v>45.439</c:v>
                </c:pt>
                <c:pt idx="176">
                  <c:v>45.463999999999999</c:v>
                </c:pt>
                <c:pt idx="177">
                  <c:v>45.488999999999997</c:v>
                </c:pt>
                <c:pt idx="178">
                  <c:v>45.512999999999998</c:v>
                </c:pt>
                <c:pt idx="179">
                  <c:v>45.537999999999997</c:v>
                </c:pt>
                <c:pt idx="180">
                  <c:v>45.561999999999998</c:v>
                </c:pt>
                <c:pt idx="181">
                  <c:v>45.587000000000003</c:v>
                </c:pt>
                <c:pt idx="182">
                  <c:v>45.610999999999997</c:v>
                </c:pt>
                <c:pt idx="183">
                  <c:v>45.636000000000003</c:v>
                </c:pt>
                <c:pt idx="184">
                  <c:v>45.658999999999999</c:v>
                </c:pt>
                <c:pt idx="185">
                  <c:v>45.683</c:v>
                </c:pt>
                <c:pt idx="186">
                  <c:v>45.707000000000001</c:v>
                </c:pt>
                <c:pt idx="187">
                  <c:v>45.73</c:v>
                </c:pt>
                <c:pt idx="188">
                  <c:v>45.753</c:v>
                </c:pt>
                <c:pt idx="189">
                  <c:v>45.777000000000001</c:v>
                </c:pt>
                <c:pt idx="190">
                  <c:v>45.8</c:v>
                </c:pt>
                <c:pt idx="191">
                  <c:v>45.823</c:v>
                </c:pt>
                <c:pt idx="192">
                  <c:v>45.845999999999997</c:v>
                </c:pt>
                <c:pt idx="193">
                  <c:v>45.869</c:v>
                </c:pt>
                <c:pt idx="194">
                  <c:v>45.890999999999998</c:v>
                </c:pt>
                <c:pt idx="195">
                  <c:v>45.914000000000001</c:v>
                </c:pt>
                <c:pt idx="196">
                  <c:v>45.936</c:v>
                </c:pt>
                <c:pt idx="197">
                  <c:v>45.957999999999998</c:v>
                </c:pt>
                <c:pt idx="198">
                  <c:v>45.981000000000002</c:v>
                </c:pt>
                <c:pt idx="199">
                  <c:v>46.002000000000002</c:v>
                </c:pt>
                <c:pt idx="200">
                  <c:v>46.024999999999999</c:v>
                </c:pt>
                <c:pt idx="201">
                  <c:v>46.045999999999999</c:v>
                </c:pt>
                <c:pt idx="202">
                  <c:v>46.067999999999998</c:v>
                </c:pt>
                <c:pt idx="203">
                  <c:v>46.09</c:v>
                </c:pt>
                <c:pt idx="204">
                  <c:v>46.110999999999997</c:v>
                </c:pt>
                <c:pt idx="205">
                  <c:v>46.131999999999998</c:v>
                </c:pt>
                <c:pt idx="206">
                  <c:v>46.154000000000003</c:v>
                </c:pt>
                <c:pt idx="207">
                  <c:v>46.173999999999999</c:v>
                </c:pt>
                <c:pt idx="208">
                  <c:v>46.195999999999998</c:v>
                </c:pt>
                <c:pt idx="209">
                  <c:v>46.216999999999999</c:v>
                </c:pt>
                <c:pt idx="210">
                  <c:v>46.237000000000002</c:v>
                </c:pt>
                <c:pt idx="211">
                  <c:v>46.258000000000003</c:v>
                </c:pt>
                <c:pt idx="212">
                  <c:v>46.279000000000003</c:v>
                </c:pt>
                <c:pt idx="213">
                  <c:v>46.298000000000002</c:v>
                </c:pt>
                <c:pt idx="214">
                  <c:v>46.319000000000003</c:v>
                </c:pt>
                <c:pt idx="215">
                  <c:v>46.34</c:v>
                </c:pt>
                <c:pt idx="216">
                  <c:v>46.359000000000002</c:v>
                </c:pt>
                <c:pt idx="217">
                  <c:v>46.378999999999998</c:v>
                </c:pt>
                <c:pt idx="218">
                  <c:v>46.399000000000001</c:v>
                </c:pt>
                <c:pt idx="219">
                  <c:v>46.417999999999999</c:v>
                </c:pt>
                <c:pt idx="220">
                  <c:v>46.438000000000002</c:v>
                </c:pt>
                <c:pt idx="221">
                  <c:v>46.457999999999998</c:v>
                </c:pt>
                <c:pt idx="222">
                  <c:v>46.476999999999997</c:v>
                </c:pt>
                <c:pt idx="223">
                  <c:v>46.497</c:v>
                </c:pt>
                <c:pt idx="224">
                  <c:v>46.515999999999998</c:v>
                </c:pt>
                <c:pt idx="225">
                  <c:v>46.536000000000001</c:v>
                </c:pt>
                <c:pt idx="226">
                  <c:v>46.554000000000002</c:v>
                </c:pt>
                <c:pt idx="227">
                  <c:v>46.573</c:v>
                </c:pt>
                <c:pt idx="228">
                  <c:v>46.591999999999999</c:v>
                </c:pt>
                <c:pt idx="229">
                  <c:v>46.610999999999997</c:v>
                </c:pt>
                <c:pt idx="230">
                  <c:v>46.628999999999998</c:v>
                </c:pt>
                <c:pt idx="231">
                  <c:v>46.648000000000003</c:v>
                </c:pt>
                <c:pt idx="232">
                  <c:v>46.667000000000002</c:v>
                </c:pt>
                <c:pt idx="233">
                  <c:v>46.685000000000002</c:v>
                </c:pt>
                <c:pt idx="234">
                  <c:v>46.703000000000003</c:v>
                </c:pt>
                <c:pt idx="235">
                  <c:v>46.720999999999997</c:v>
                </c:pt>
                <c:pt idx="236">
                  <c:v>46.738999999999997</c:v>
                </c:pt>
                <c:pt idx="237">
                  <c:v>46.758000000000003</c:v>
                </c:pt>
                <c:pt idx="238">
                  <c:v>46.776000000000003</c:v>
                </c:pt>
                <c:pt idx="239">
                  <c:v>46.792999999999999</c:v>
                </c:pt>
                <c:pt idx="240">
                  <c:v>46.811</c:v>
                </c:pt>
                <c:pt idx="241">
                  <c:v>46.829000000000001</c:v>
                </c:pt>
                <c:pt idx="242">
                  <c:v>46.845999999999997</c:v>
                </c:pt>
                <c:pt idx="243">
                  <c:v>46.863999999999997</c:v>
                </c:pt>
                <c:pt idx="244">
                  <c:v>46.881</c:v>
                </c:pt>
                <c:pt idx="245">
                  <c:v>46.898000000000003</c:v>
                </c:pt>
                <c:pt idx="246">
                  <c:v>46.914999999999999</c:v>
                </c:pt>
                <c:pt idx="247">
                  <c:v>46.933</c:v>
                </c:pt>
                <c:pt idx="248">
                  <c:v>46.95</c:v>
                </c:pt>
                <c:pt idx="249">
                  <c:v>46.966000000000001</c:v>
                </c:pt>
                <c:pt idx="250">
                  <c:v>46.982999999999997</c:v>
                </c:pt>
                <c:pt idx="251">
                  <c:v>47</c:v>
                </c:pt>
                <c:pt idx="252">
                  <c:v>47.017000000000003</c:v>
                </c:pt>
                <c:pt idx="253">
                  <c:v>47.033000000000001</c:v>
                </c:pt>
                <c:pt idx="254">
                  <c:v>47.05</c:v>
                </c:pt>
                <c:pt idx="255">
                  <c:v>47.066000000000003</c:v>
                </c:pt>
                <c:pt idx="256">
                  <c:v>47.082000000000001</c:v>
                </c:pt>
                <c:pt idx="257">
                  <c:v>47.098999999999997</c:v>
                </c:pt>
                <c:pt idx="258">
                  <c:v>47.115000000000002</c:v>
                </c:pt>
                <c:pt idx="259">
                  <c:v>47.131</c:v>
                </c:pt>
                <c:pt idx="260">
                  <c:v>47.146999999999998</c:v>
                </c:pt>
                <c:pt idx="261">
                  <c:v>47.162999999999997</c:v>
                </c:pt>
                <c:pt idx="262">
                  <c:v>47.179000000000002</c:v>
                </c:pt>
                <c:pt idx="263">
                  <c:v>47.195</c:v>
                </c:pt>
                <c:pt idx="264">
                  <c:v>47.21</c:v>
                </c:pt>
                <c:pt idx="265">
                  <c:v>47.225999999999999</c:v>
                </c:pt>
                <c:pt idx="266">
                  <c:v>47.241999999999997</c:v>
                </c:pt>
                <c:pt idx="267">
                  <c:v>47.256999999999998</c:v>
                </c:pt>
                <c:pt idx="268">
                  <c:v>47.273000000000003</c:v>
                </c:pt>
                <c:pt idx="269">
                  <c:v>47.287999999999997</c:v>
                </c:pt>
                <c:pt idx="270">
                  <c:v>47.302999999999997</c:v>
                </c:pt>
                <c:pt idx="271">
                  <c:v>47.317999999999998</c:v>
                </c:pt>
                <c:pt idx="272">
                  <c:v>47.334000000000003</c:v>
                </c:pt>
                <c:pt idx="273">
                  <c:v>47.348999999999997</c:v>
                </c:pt>
                <c:pt idx="274">
                  <c:v>47.363999999999997</c:v>
                </c:pt>
                <c:pt idx="275">
                  <c:v>47.378999999999998</c:v>
                </c:pt>
                <c:pt idx="276">
                  <c:v>47.393999999999998</c:v>
                </c:pt>
                <c:pt idx="277">
                  <c:v>47.408999999999999</c:v>
                </c:pt>
                <c:pt idx="278">
                  <c:v>47.423000000000002</c:v>
                </c:pt>
                <c:pt idx="279">
                  <c:v>47.436999999999998</c:v>
                </c:pt>
                <c:pt idx="280">
                  <c:v>47.451999999999998</c:v>
                </c:pt>
                <c:pt idx="281">
                  <c:v>47.466000000000001</c:v>
                </c:pt>
                <c:pt idx="282">
                  <c:v>47.481000000000002</c:v>
                </c:pt>
                <c:pt idx="283">
                  <c:v>47.496000000000002</c:v>
                </c:pt>
                <c:pt idx="284">
                  <c:v>47.51</c:v>
                </c:pt>
                <c:pt idx="285">
                  <c:v>47.524000000000001</c:v>
                </c:pt>
                <c:pt idx="286">
                  <c:v>47.537999999999997</c:v>
                </c:pt>
                <c:pt idx="287">
                  <c:v>47.552999999999997</c:v>
                </c:pt>
                <c:pt idx="288">
                  <c:v>47.567</c:v>
                </c:pt>
                <c:pt idx="289">
                  <c:v>47.581000000000003</c:v>
                </c:pt>
                <c:pt idx="290">
                  <c:v>47.594999999999999</c:v>
                </c:pt>
                <c:pt idx="291">
                  <c:v>47.607999999999997</c:v>
                </c:pt>
                <c:pt idx="292">
                  <c:v>47.622</c:v>
                </c:pt>
                <c:pt idx="293">
                  <c:v>47.634999999999998</c:v>
                </c:pt>
                <c:pt idx="294">
                  <c:v>47.649000000000001</c:v>
                </c:pt>
                <c:pt idx="295">
                  <c:v>47.662999999999997</c:v>
                </c:pt>
                <c:pt idx="296">
                  <c:v>47.676000000000002</c:v>
                </c:pt>
                <c:pt idx="297">
                  <c:v>47.69</c:v>
                </c:pt>
                <c:pt idx="298">
                  <c:v>47.703000000000003</c:v>
                </c:pt>
                <c:pt idx="299">
                  <c:v>47.716999999999999</c:v>
                </c:pt>
                <c:pt idx="300">
                  <c:v>47.73</c:v>
                </c:pt>
                <c:pt idx="301">
                  <c:v>47.743000000000002</c:v>
                </c:pt>
                <c:pt idx="302">
                  <c:v>47.756999999999998</c:v>
                </c:pt>
                <c:pt idx="303">
                  <c:v>47.77</c:v>
                </c:pt>
                <c:pt idx="304">
                  <c:v>47.783000000000001</c:v>
                </c:pt>
                <c:pt idx="305">
                  <c:v>47.795999999999999</c:v>
                </c:pt>
                <c:pt idx="306">
                  <c:v>47.808999999999997</c:v>
                </c:pt>
                <c:pt idx="307">
                  <c:v>47.820999999999998</c:v>
                </c:pt>
                <c:pt idx="308">
                  <c:v>47.834000000000003</c:v>
                </c:pt>
                <c:pt idx="309">
                  <c:v>47.847000000000001</c:v>
                </c:pt>
                <c:pt idx="310">
                  <c:v>47.859000000000002</c:v>
                </c:pt>
                <c:pt idx="311">
                  <c:v>47.872</c:v>
                </c:pt>
                <c:pt idx="312">
                  <c:v>47.884999999999998</c:v>
                </c:pt>
                <c:pt idx="313">
                  <c:v>47.896999999999998</c:v>
                </c:pt>
                <c:pt idx="314">
                  <c:v>47.91</c:v>
                </c:pt>
                <c:pt idx="315">
                  <c:v>47.921999999999997</c:v>
                </c:pt>
                <c:pt idx="316">
                  <c:v>47.933999999999997</c:v>
                </c:pt>
                <c:pt idx="317">
                  <c:v>47.947000000000003</c:v>
                </c:pt>
                <c:pt idx="318">
                  <c:v>47.959000000000003</c:v>
                </c:pt>
                <c:pt idx="319">
                  <c:v>47.970999999999997</c:v>
                </c:pt>
                <c:pt idx="320">
                  <c:v>47.982999999999997</c:v>
                </c:pt>
                <c:pt idx="321">
                  <c:v>47.996000000000002</c:v>
                </c:pt>
                <c:pt idx="322">
                  <c:v>48.008000000000003</c:v>
                </c:pt>
                <c:pt idx="323">
                  <c:v>48.02</c:v>
                </c:pt>
                <c:pt idx="324">
                  <c:v>48.031999999999996</c:v>
                </c:pt>
                <c:pt idx="325">
                  <c:v>48.042999999999999</c:v>
                </c:pt>
                <c:pt idx="326">
                  <c:v>48.055</c:v>
                </c:pt>
                <c:pt idx="327">
                  <c:v>48.067</c:v>
                </c:pt>
                <c:pt idx="328">
                  <c:v>48.079000000000001</c:v>
                </c:pt>
                <c:pt idx="329">
                  <c:v>48.091000000000001</c:v>
                </c:pt>
                <c:pt idx="330">
                  <c:v>48.101999999999997</c:v>
                </c:pt>
                <c:pt idx="331">
                  <c:v>48.113999999999997</c:v>
                </c:pt>
                <c:pt idx="332">
                  <c:v>48.125</c:v>
                </c:pt>
                <c:pt idx="333">
                  <c:v>48.137</c:v>
                </c:pt>
                <c:pt idx="334">
                  <c:v>48.148000000000003</c:v>
                </c:pt>
                <c:pt idx="335">
                  <c:v>48.16</c:v>
                </c:pt>
                <c:pt idx="336">
                  <c:v>48.170999999999999</c:v>
                </c:pt>
                <c:pt idx="337">
                  <c:v>48.182000000000002</c:v>
                </c:pt>
                <c:pt idx="338">
                  <c:v>48.194000000000003</c:v>
                </c:pt>
                <c:pt idx="339">
                  <c:v>48.204999999999998</c:v>
                </c:pt>
                <c:pt idx="340">
                  <c:v>48.216000000000001</c:v>
                </c:pt>
                <c:pt idx="341">
                  <c:v>48.225999999999999</c:v>
                </c:pt>
                <c:pt idx="342">
                  <c:v>48.237000000000002</c:v>
                </c:pt>
                <c:pt idx="343">
                  <c:v>48.247999999999998</c:v>
                </c:pt>
                <c:pt idx="344">
                  <c:v>48.259</c:v>
                </c:pt>
                <c:pt idx="345">
                  <c:v>48.27</c:v>
                </c:pt>
                <c:pt idx="346">
                  <c:v>48.280999999999999</c:v>
                </c:pt>
                <c:pt idx="347">
                  <c:v>48.292000000000002</c:v>
                </c:pt>
                <c:pt idx="348">
                  <c:v>48.302999999999997</c:v>
                </c:pt>
                <c:pt idx="349">
                  <c:v>48.313000000000002</c:v>
                </c:pt>
                <c:pt idx="350">
                  <c:v>48.323999999999998</c:v>
                </c:pt>
                <c:pt idx="351">
                  <c:v>48.335000000000001</c:v>
                </c:pt>
                <c:pt idx="352">
                  <c:v>48.344999999999999</c:v>
                </c:pt>
                <c:pt idx="353">
                  <c:v>48.356000000000002</c:v>
                </c:pt>
                <c:pt idx="354">
                  <c:v>48.366</c:v>
                </c:pt>
                <c:pt idx="355">
                  <c:v>48.377000000000002</c:v>
                </c:pt>
                <c:pt idx="356">
                  <c:v>48.387</c:v>
                </c:pt>
                <c:pt idx="357">
                  <c:v>48.398000000000003</c:v>
                </c:pt>
                <c:pt idx="358">
                  <c:v>48.408000000000001</c:v>
                </c:pt>
                <c:pt idx="359">
                  <c:v>48.417999999999999</c:v>
                </c:pt>
                <c:pt idx="360">
                  <c:v>48.427999999999997</c:v>
                </c:pt>
                <c:pt idx="361">
                  <c:v>48.439</c:v>
                </c:pt>
                <c:pt idx="362">
                  <c:v>48.45</c:v>
                </c:pt>
                <c:pt idx="363">
                  <c:v>48.46</c:v>
                </c:pt>
                <c:pt idx="364">
                  <c:v>48.47</c:v>
                </c:pt>
                <c:pt idx="365">
                  <c:v>48.48</c:v>
                </c:pt>
                <c:pt idx="366">
                  <c:v>48.49</c:v>
                </c:pt>
                <c:pt idx="367">
                  <c:v>48.5</c:v>
                </c:pt>
                <c:pt idx="368">
                  <c:v>48.51</c:v>
                </c:pt>
                <c:pt idx="369">
                  <c:v>48.52</c:v>
                </c:pt>
                <c:pt idx="370">
                  <c:v>48.53</c:v>
                </c:pt>
                <c:pt idx="371">
                  <c:v>48.539000000000001</c:v>
                </c:pt>
                <c:pt idx="372">
                  <c:v>48.548999999999999</c:v>
                </c:pt>
                <c:pt idx="373">
                  <c:v>48.558999999999997</c:v>
                </c:pt>
                <c:pt idx="374">
                  <c:v>48.569000000000003</c:v>
                </c:pt>
                <c:pt idx="375">
                  <c:v>48.578000000000003</c:v>
                </c:pt>
                <c:pt idx="376">
                  <c:v>48.588000000000001</c:v>
                </c:pt>
                <c:pt idx="377">
                  <c:v>48.597999999999999</c:v>
                </c:pt>
                <c:pt idx="378">
                  <c:v>48.606999999999999</c:v>
                </c:pt>
                <c:pt idx="379">
                  <c:v>48.616999999999997</c:v>
                </c:pt>
                <c:pt idx="380">
                  <c:v>48.625999999999998</c:v>
                </c:pt>
                <c:pt idx="381">
                  <c:v>48.636000000000003</c:v>
                </c:pt>
                <c:pt idx="382">
                  <c:v>48.645000000000003</c:v>
                </c:pt>
                <c:pt idx="383">
                  <c:v>48.654000000000003</c:v>
                </c:pt>
                <c:pt idx="384">
                  <c:v>48.664000000000001</c:v>
                </c:pt>
                <c:pt idx="385">
                  <c:v>48.673000000000002</c:v>
                </c:pt>
                <c:pt idx="386">
                  <c:v>48.682000000000002</c:v>
                </c:pt>
                <c:pt idx="387">
                  <c:v>48.691000000000003</c:v>
                </c:pt>
                <c:pt idx="388">
                  <c:v>48.701000000000001</c:v>
                </c:pt>
                <c:pt idx="389">
                  <c:v>48.71</c:v>
                </c:pt>
                <c:pt idx="390">
                  <c:v>48.719000000000001</c:v>
                </c:pt>
                <c:pt idx="391">
                  <c:v>48.728000000000002</c:v>
                </c:pt>
                <c:pt idx="392">
                  <c:v>48.737000000000002</c:v>
                </c:pt>
                <c:pt idx="393">
                  <c:v>48.746000000000002</c:v>
                </c:pt>
                <c:pt idx="394">
                  <c:v>48.755000000000003</c:v>
                </c:pt>
                <c:pt idx="395">
                  <c:v>48.764000000000003</c:v>
                </c:pt>
                <c:pt idx="396">
                  <c:v>48.773000000000003</c:v>
                </c:pt>
                <c:pt idx="397">
                  <c:v>48.781999999999996</c:v>
                </c:pt>
                <c:pt idx="398">
                  <c:v>48.790999999999997</c:v>
                </c:pt>
                <c:pt idx="399">
                  <c:v>48.8</c:v>
                </c:pt>
                <c:pt idx="400">
                  <c:v>48.808</c:v>
                </c:pt>
                <c:pt idx="401">
                  <c:v>48.817</c:v>
                </c:pt>
                <c:pt idx="402">
                  <c:v>48.826999999999998</c:v>
                </c:pt>
                <c:pt idx="403">
                  <c:v>48.835999999999999</c:v>
                </c:pt>
                <c:pt idx="404">
                  <c:v>48.844000000000001</c:v>
                </c:pt>
                <c:pt idx="405">
                  <c:v>48.853000000000002</c:v>
                </c:pt>
                <c:pt idx="406">
                  <c:v>48.862000000000002</c:v>
                </c:pt>
                <c:pt idx="407">
                  <c:v>48.87</c:v>
                </c:pt>
                <c:pt idx="408">
                  <c:v>48.878999999999998</c:v>
                </c:pt>
                <c:pt idx="409">
                  <c:v>48.887</c:v>
                </c:pt>
                <c:pt idx="410">
                  <c:v>48.896000000000001</c:v>
                </c:pt>
                <c:pt idx="411">
                  <c:v>48.904000000000003</c:v>
                </c:pt>
                <c:pt idx="412">
                  <c:v>48.912999999999997</c:v>
                </c:pt>
                <c:pt idx="413">
                  <c:v>48.920999999999999</c:v>
                </c:pt>
                <c:pt idx="414">
                  <c:v>48.929000000000002</c:v>
                </c:pt>
                <c:pt idx="415">
                  <c:v>48.938000000000002</c:v>
                </c:pt>
                <c:pt idx="416">
                  <c:v>48.945999999999998</c:v>
                </c:pt>
                <c:pt idx="417">
                  <c:v>48.954000000000001</c:v>
                </c:pt>
                <c:pt idx="418">
                  <c:v>48.963000000000001</c:v>
                </c:pt>
                <c:pt idx="419">
                  <c:v>48.970999999999997</c:v>
                </c:pt>
                <c:pt idx="420">
                  <c:v>48.978999999999999</c:v>
                </c:pt>
                <c:pt idx="421">
                  <c:v>48.987000000000002</c:v>
                </c:pt>
                <c:pt idx="422">
                  <c:v>48.996000000000002</c:v>
                </c:pt>
                <c:pt idx="423">
                  <c:v>49.003999999999998</c:v>
                </c:pt>
                <c:pt idx="424">
                  <c:v>49.012</c:v>
                </c:pt>
                <c:pt idx="425">
                  <c:v>49.021000000000001</c:v>
                </c:pt>
                <c:pt idx="426">
                  <c:v>49.029000000000003</c:v>
                </c:pt>
                <c:pt idx="427">
                  <c:v>49.036999999999999</c:v>
                </c:pt>
                <c:pt idx="428">
                  <c:v>49.045000000000002</c:v>
                </c:pt>
                <c:pt idx="429">
                  <c:v>49.052999999999997</c:v>
                </c:pt>
                <c:pt idx="430">
                  <c:v>49.061</c:v>
                </c:pt>
                <c:pt idx="431">
                  <c:v>49.069000000000003</c:v>
                </c:pt>
                <c:pt idx="432">
                  <c:v>49.076000000000001</c:v>
                </c:pt>
                <c:pt idx="433">
                  <c:v>49.084000000000003</c:v>
                </c:pt>
                <c:pt idx="434">
                  <c:v>49.091999999999999</c:v>
                </c:pt>
                <c:pt idx="435">
                  <c:v>49.1</c:v>
                </c:pt>
                <c:pt idx="436">
                  <c:v>49.107999999999997</c:v>
                </c:pt>
                <c:pt idx="437">
                  <c:v>49.116</c:v>
                </c:pt>
                <c:pt idx="438">
                  <c:v>49.122999999999998</c:v>
                </c:pt>
                <c:pt idx="439">
                  <c:v>49.131</c:v>
                </c:pt>
                <c:pt idx="440">
                  <c:v>49.139000000000003</c:v>
                </c:pt>
                <c:pt idx="441">
                  <c:v>49.146000000000001</c:v>
                </c:pt>
                <c:pt idx="442">
                  <c:v>49.154000000000003</c:v>
                </c:pt>
                <c:pt idx="443">
                  <c:v>49.162999999999997</c:v>
                </c:pt>
                <c:pt idx="444">
                  <c:v>49.17</c:v>
                </c:pt>
                <c:pt idx="445">
                  <c:v>49.177999999999997</c:v>
                </c:pt>
                <c:pt idx="446">
                  <c:v>49.185000000000002</c:v>
                </c:pt>
                <c:pt idx="447">
                  <c:v>49.192999999999998</c:v>
                </c:pt>
                <c:pt idx="448">
                  <c:v>49.2</c:v>
                </c:pt>
                <c:pt idx="449">
                  <c:v>49.207999999999998</c:v>
                </c:pt>
                <c:pt idx="450">
                  <c:v>49.215000000000003</c:v>
                </c:pt>
                <c:pt idx="451">
                  <c:v>49.222999999999999</c:v>
                </c:pt>
                <c:pt idx="452">
                  <c:v>49.23</c:v>
                </c:pt>
                <c:pt idx="453">
                  <c:v>49.238</c:v>
                </c:pt>
                <c:pt idx="454">
                  <c:v>49.244999999999997</c:v>
                </c:pt>
                <c:pt idx="455">
                  <c:v>49.252000000000002</c:v>
                </c:pt>
                <c:pt idx="456">
                  <c:v>49.26</c:v>
                </c:pt>
                <c:pt idx="457">
                  <c:v>49.267000000000003</c:v>
                </c:pt>
                <c:pt idx="458">
                  <c:v>49.274000000000001</c:v>
                </c:pt>
                <c:pt idx="459">
                  <c:v>49.283000000000001</c:v>
                </c:pt>
                <c:pt idx="460">
                  <c:v>49.29</c:v>
                </c:pt>
                <c:pt idx="461">
                  <c:v>49.296999999999997</c:v>
                </c:pt>
                <c:pt idx="462">
                  <c:v>49.304000000000002</c:v>
                </c:pt>
                <c:pt idx="463">
                  <c:v>49.311</c:v>
                </c:pt>
                <c:pt idx="464">
                  <c:v>49.319000000000003</c:v>
                </c:pt>
                <c:pt idx="465">
                  <c:v>49.326000000000001</c:v>
                </c:pt>
                <c:pt idx="466">
                  <c:v>49.332999999999998</c:v>
                </c:pt>
                <c:pt idx="467">
                  <c:v>49.34</c:v>
                </c:pt>
                <c:pt idx="468">
                  <c:v>49.347000000000001</c:v>
                </c:pt>
                <c:pt idx="469">
                  <c:v>49.353999999999999</c:v>
                </c:pt>
                <c:pt idx="470">
                  <c:v>49.360999999999997</c:v>
                </c:pt>
                <c:pt idx="471">
                  <c:v>49.368000000000002</c:v>
                </c:pt>
                <c:pt idx="472">
                  <c:v>49.375</c:v>
                </c:pt>
                <c:pt idx="473">
                  <c:v>49.383000000000003</c:v>
                </c:pt>
                <c:pt idx="474">
                  <c:v>49.39</c:v>
                </c:pt>
                <c:pt idx="475">
                  <c:v>49.396999999999998</c:v>
                </c:pt>
                <c:pt idx="476">
                  <c:v>49.404000000000003</c:v>
                </c:pt>
                <c:pt idx="477">
                  <c:v>49.411000000000001</c:v>
                </c:pt>
                <c:pt idx="478">
                  <c:v>49.417999999999999</c:v>
                </c:pt>
                <c:pt idx="479">
                  <c:v>49.424999999999997</c:v>
                </c:pt>
                <c:pt idx="480">
                  <c:v>49.432000000000002</c:v>
                </c:pt>
                <c:pt idx="481">
                  <c:v>49.438000000000002</c:v>
                </c:pt>
                <c:pt idx="482">
                  <c:v>49.445</c:v>
                </c:pt>
                <c:pt idx="483">
                  <c:v>49.451999999999998</c:v>
                </c:pt>
                <c:pt idx="484">
                  <c:v>49.459000000000003</c:v>
                </c:pt>
                <c:pt idx="485">
                  <c:v>49.466000000000001</c:v>
                </c:pt>
                <c:pt idx="486">
                  <c:v>49.472999999999999</c:v>
                </c:pt>
                <c:pt idx="487">
                  <c:v>49.48</c:v>
                </c:pt>
                <c:pt idx="488">
                  <c:v>49.487000000000002</c:v>
                </c:pt>
                <c:pt idx="489">
                  <c:v>49.493000000000002</c:v>
                </c:pt>
                <c:pt idx="490">
                  <c:v>49.5</c:v>
                </c:pt>
                <c:pt idx="491">
                  <c:v>49.506999999999998</c:v>
                </c:pt>
                <c:pt idx="492">
                  <c:v>49.512999999999998</c:v>
                </c:pt>
                <c:pt idx="493">
                  <c:v>49.52</c:v>
                </c:pt>
                <c:pt idx="494">
                  <c:v>49.527000000000001</c:v>
                </c:pt>
                <c:pt idx="495">
                  <c:v>49.533000000000001</c:v>
                </c:pt>
                <c:pt idx="496">
                  <c:v>49.54</c:v>
                </c:pt>
                <c:pt idx="497">
                  <c:v>49.545999999999999</c:v>
                </c:pt>
                <c:pt idx="498">
                  <c:v>49.552999999999997</c:v>
                </c:pt>
                <c:pt idx="499">
                  <c:v>49.56</c:v>
                </c:pt>
                <c:pt idx="500">
                  <c:v>49.567</c:v>
                </c:pt>
                <c:pt idx="501">
                  <c:v>49.573</c:v>
                </c:pt>
                <c:pt idx="502">
                  <c:v>49.58</c:v>
                </c:pt>
                <c:pt idx="503">
                  <c:v>49.585999999999999</c:v>
                </c:pt>
                <c:pt idx="504">
                  <c:v>49.593000000000004</c:v>
                </c:pt>
                <c:pt idx="505">
                  <c:v>49.598999999999997</c:v>
                </c:pt>
                <c:pt idx="506">
                  <c:v>49.606000000000002</c:v>
                </c:pt>
                <c:pt idx="507">
                  <c:v>49.612000000000002</c:v>
                </c:pt>
                <c:pt idx="508">
                  <c:v>49.619</c:v>
                </c:pt>
                <c:pt idx="509">
                  <c:v>49.625</c:v>
                </c:pt>
                <c:pt idx="510">
                  <c:v>49.631</c:v>
                </c:pt>
                <c:pt idx="511">
                  <c:v>49.637999999999998</c:v>
                </c:pt>
                <c:pt idx="512">
                  <c:v>49.645000000000003</c:v>
                </c:pt>
                <c:pt idx="513">
                  <c:v>49.651000000000003</c:v>
                </c:pt>
                <c:pt idx="514">
                  <c:v>49.656999999999996</c:v>
                </c:pt>
                <c:pt idx="515">
                  <c:v>49.664000000000001</c:v>
                </c:pt>
                <c:pt idx="516">
                  <c:v>49.67</c:v>
                </c:pt>
                <c:pt idx="517">
                  <c:v>49.676000000000002</c:v>
                </c:pt>
                <c:pt idx="518">
                  <c:v>49.682000000000002</c:v>
                </c:pt>
                <c:pt idx="519">
                  <c:v>49.689</c:v>
                </c:pt>
                <c:pt idx="520">
                  <c:v>49.695</c:v>
                </c:pt>
                <c:pt idx="521">
                  <c:v>49.701000000000001</c:v>
                </c:pt>
                <c:pt idx="522">
                  <c:v>49.707000000000001</c:v>
                </c:pt>
                <c:pt idx="523">
                  <c:v>49.713999999999999</c:v>
                </c:pt>
                <c:pt idx="524">
                  <c:v>49.720999999999997</c:v>
                </c:pt>
                <c:pt idx="525">
                  <c:v>49.726999999999997</c:v>
                </c:pt>
                <c:pt idx="526">
                  <c:v>49.732999999999997</c:v>
                </c:pt>
                <c:pt idx="527">
                  <c:v>49.738999999999997</c:v>
                </c:pt>
                <c:pt idx="528">
                  <c:v>49.744999999999997</c:v>
                </c:pt>
                <c:pt idx="529">
                  <c:v>49.750999999999998</c:v>
                </c:pt>
                <c:pt idx="530">
                  <c:v>49.756999999999998</c:v>
                </c:pt>
                <c:pt idx="531">
                  <c:v>49.762999999999998</c:v>
                </c:pt>
                <c:pt idx="532">
                  <c:v>49.768999999999998</c:v>
                </c:pt>
                <c:pt idx="533">
                  <c:v>49.774999999999999</c:v>
                </c:pt>
                <c:pt idx="534">
                  <c:v>49.781999999999996</c:v>
                </c:pt>
                <c:pt idx="535">
                  <c:v>49.787999999999997</c:v>
                </c:pt>
                <c:pt idx="536">
                  <c:v>49.793999999999997</c:v>
                </c:pt>
                <c:pt idx="537">
                  <c:v>49.8</c:v>
                </c:pt>
                <c:pt idx="538">
                  <c:v>49.805999999999997</c:v>
                </c:pt>
                <c:pt idx="539">
                  <c:v>49.811999999999998</c:v>
                </c:pt>
                <c:pt idx="540">
                  <c:v>49.817999999999998</c:v>
                </c:pt>
                <c:pt idx="541">
                  <c:v>49.823999999999998</c:v>
                </c:pt>
                <c:pt idx="542">
                  <c:v>49.83</c:v>
                </c:pt>
                <c:pt idx="543">
                  <c:v>49.835999999999999</c:v>
                </c:pt>
                <c:pt idx="544">
                  <c:v>49.843000000000004</c:v>
                </c:pt>
                <c:pt idx="545">
                  <c:v>49.848999999999997</c:v>
                </c:pt>
                <c:pt idx="546">
                  <c:v>49.854999999999997</c:v>
                </c:pt>
                <c:pt idx="547">
                  <c:v>49.860999999999997</c:v>
                </c:pt>
                <c:pt idx="548">
                  <c:v>49.866999999999997</c:v>
                </c:pt>
                <c:pt idx="549">
                  <c:v>49.872</c:v>
                </c:pt>
                <c:pt idx="550">
                  <c:v>49.878</c:v>
                </c:pt>
                <c:pt idx="551">
                  <c:v>49.884</c:v>
                </c:pt>
                <c:pt idx="552">
                  <c:v>49.89</c:v>
                </c:pt>
                <c:pt idx="553">
                  <c:v>49.896000000000001</c:v>
                </c:pt>
                <c:pt idx="554">
                  <c:v>49.901000000000003</c:v>
                </c:pt>
                <c:pt idx="555">
                  <c:v>49.908000000000001</c:v>
                </c:pt>
                <c:pt idx="556">
                  <c:v>49.914000000000001</c:v>
                </c:pt>
                <c:pt idx="557">
                  <c:v>49.92</c:v>
                </c:pt>
                <c:pt idx="558">
                  <c:v>49.924999999999997</c:v>
                </c:pt>
                <c:pt idx="559">
                  <c:v>49.930999999999997</c:v>
                </c:pt>
                <c:pt idx="560">
                  <c:v>49.936999999999998</c:v>
                </c:pt>
                <c:pt idx="561">
                  <c:v>49.942999999999998</c:v>
                </c:pt>
                <c:pt idx="562">
                  <c:v>49.948</c:v>
                </c:pt>
                <c:pt idx="563">
                  <c:v>49.954000000000001</c:v>
                </c:pt>
                <c:pt idx="564">
                  <c:v>49.96</c:v>
                </c:pt>
                <c:pt idx="565">
                  <c:v>49.966000000000001</c:v>
                </c:pt>
                <c:pt idx="566">
                  <c:v>49.972000000000001</c:v>
                </c:pt>
                <c:pt idx="567">
                  <c:v>49.978000000000002</c:v>
                </c:pt>
                <c:pt idx="568">
                  <c:v>49.982999999999997</c:v>
                </c:pt>
                <c:pt idx="569">
                  <c:v>49.988999999999997</c:v>
                </c:pt>
                <c:pt idx="570">
                  <c:v>49.994999999999997</c:v>
                </c:pt>
                <c:pt idx="571">
                  <c:v>50</c:v>
                </c:pt>
                <c:pt idx="572">
                  <c:v>50.006</c:v>
                </c:pt>
                <c:pt idx="573">
                  <c:v>50.011000000000003</c:v>
                </c:pt>
                <c:pt idx="574">
                  <c:v>50.017000000000003</c:v>
                </c:pt>
                <c:pt idx="575">
                  <c:v>50.023000000000003</c:v>
                </c:pt>
                <c:pt idx="576">
                  <c:v>50.029000000000003</c:v>
                </c:pt>
                <c:pt idx="577">
                  <c:v>50.033999999999999</c:v>
                </c:pt>
                <c:pt idx="578">
                  <c:v>50.04</c:v>
                </c:pt>
                <c:pt idx="579">
                  <c:v>50.045999999999999</c:v>
                </c:pt>
                <c:pt idx="580">
                  <c:v>50.051000000000002</c:v>
                </c:pt>
                <c:pt idx="581">
                  <c:v>50.057000000000002</c:v>
                </c:pt>
                <c:pt idx="582">
                  <c:v>50.061999999999998</c:v>
                </c:pt>
                <c:pt idx="583">
                  <c:v>50.067999999999998</c:v>
                </c:pt>
                <c:pt idx="584">
                  <c:v>50.073999999999998</c:v>
                </c:pt>
                <c:pt idx="585">
                  <c:v>50.079000000000001</c:v>
                </c:pt>
                <c:pt idx="586">
                  <c:v>50.085000000000001</c:v>
                </c:pt>
                <c:pt idx="587">
                  <c:v>50.09</c:v>
                </c:pt>
                <c:pt idx="588">
                  <c:v>50.095999999999997</c:v>
                </c:pt>
                <c:pt idx="589">
                  <c:v>50.100999999999999</c:v>
                </c:pt>
                <c:pt idx="590">
                  <c:v>50.106999999999999</c:v>
                </c:pt>
                <c:pt idx="591">
                  <c:v>50.112000000000002</c:v>
                </c:pt>
                <c:pt idx="592">
                  <c:v>50.118000000000002</c:v>
                </c:pt>
                <c:pt idx="593">
                  <c:v>50.124000000000002</c:v>
                </c:pt>
                <c:pt idx="594">
                  <c:v>50.128999999999998</c:v>
                </c:pt>
                <c:pt idx="595">
                  <c:v>50.134999999999998</c:v>
                </c:pt>
                <c:pt idx="596">
                  <c:v>50.14</c:v>
                </c:pt>
                <c:pt idx="597">
                  <c:v>50.145000000000003</c:v>
                </c:pt>
                <c:pt idx="598">
                  <c:v>50.151000000000003</c:v>
                </c:pt>
                <c:pt idx="599">
                  <c:v>50.155999999999999</c:v>
                </c:pt>
                <c:pt idx="600">
                  <c:v>50.161999999999999</c:v>
                </c:pt>
                <c:pt idx="601">
                  <c:v>50.167000000000002</c:v>
                </c:pt>
                <c:pt idx="602">
                  <c:v>50.171999999999997</c:v>
                </c:pt>
                <c:pt idx="603">
                  <c:v>50.177999999999997</c:v>
                </c:pt>
                <c:pt idx="604">
                  <c:v>50.183999999999997</c:v>
                </c:pt>
                <c:pt idx="605">
                  <c:v>50.189</c:v>
                </c:pt>
                <c:pt idx="606">
                  <c:v>50.194000000000003</c:v>
                </c:pt>
                <c:pt idx="607">
                  <c:v>50.2</c:v>
                </c:pt>
                <c:pt idx="608">
                  <c:v>50.204999999999998</c:v>
                </c:pt>
                <c:pt idx="609">
                  <c:v>50.21</c:v>
                </c:pt>
                <c:pt idx="610">
                  <c:v>50.215000000000003</c:v>
                </c:pt>
                <c:pt idx="611">
                  <c:v>50.220999999999997</c:v>
                </c:pt>
                <c:pt idx="612">
                  <c:v>50.226999999999997</c:v>
                </c:pt>
                <c:pt idx="613">
                  <c:v>50.231999999999999</c:v>
                </c:pt>
                <c:pt idx="614">
                  <c:v>50.237000000000002</c:v>
                </c:pt>
                <c:pt idx="615">
                  <c:v>50.241999999999997</c:v>
                </c:pt>
                <c:pt idx="616">
                  <c:v>50.247999999999998</c:v>
                </c:pt>
                <c:pt idx="617">
                  <c:v>50.253</c:v>
                </c:pt>
                <c:pt idx="618">
                  <c:v>50.258000000000003</c:v>
                </c:pt>
                <c:pt idx="619">
                  <c:v>50.262999999999998</c:v>
                </c:pt>
                <c:pt idx="620">
                  <c:v>50.268999999999998</c:v>
                </c:pt>
                <c:pt idx="621">
                  <c:v>50.274999999999999</c:v>
                </c:pt>
                <c:pt idx="622">
                  <c:v>50.28</c:v>
                </c:pt>
                <c:pt idx="623">
                  <c:v>50.284999999999997</c:v>
                </c:pt>
                <c:pt idx="624">
                  <c:v>50.29</c:v>
                </c:pt>
                <c:pt idx="625">
                  <c:v>50.295000000000002</c:v>
                </c:pt>
                <c:pt idx="626">
                  <c:v>50.3</c:v>
                </c:pt>
                <c:pt idx="627">
                  <c:v>50.305</c:v>
                </c:pt>
                <c:pt idx="628">
                  <c:v>50.311</c:v>
                </c:pt>
                <c:pt idx="629">
                  <c:v>50.317</c:v>
                </c:pt>
                <c:pt idx="630">
                  <c:v>50.322000000000003</c:v>
                </c:pt>
                <c:pt idx="631">
                  <c:v>50.326999999999998</c:v>
                </c:pt>
                <c:pt idx="632">
                  <c:v>50.332000000000001</c:v>
                </c:pt>
                <c:pt idx="633">
                  <c:v>50.337000000000003</c:v>
                </c:pt>
                <c:pt idx="634">
                  <c:v>50.341999999999999</c:v>
                </c:pt>
                <c:pt idx="635">
                  <c:v>50.347000000000001</c:v>
                </c:pt>
                <c:pt idx="636">
                  <c:v>50.351999999999997</c:v>
                </c:pt>
                <c:pt idx="637">
                  <c:v>50.357999999999997</c:v>
                </c:pt>
                <c:pt idx="638">
                  <c:v>50.363</c:v>
                </c:pt>
                <c:pt idx="639">
                  <c:v>50.368000000000002</c:v>
                </c:pt>
                <c:pt idx="640">
                  <c:v>50.372999999999998</c:v>
                </c:pt>
                <c:pt idx="641">
                  <c:v>50.378</c:v>
                </c:pt>
                <c:pt idx="642">
                  <c:v>50.383000000000003</c:v>
                </c:pt>
                <c:pt idx="643">
                  <c:v>50.387999999999998</c:v>
                </c:pt>
                <c:pt idx="644">
                  <c:v>50.393000000000001</c:v>
                </c:pt>
                <c:pt idx="645">
                  <c:v>50.398000000000003</c:v>
                </c:pt>
                <c:pt idx="646">
                  <c:v>50.404000000000003</c:v>
                </c:pt>
                <c:pt idx="647">
                  <c:v>50.408999999999999</c:v>
                </c:pt>
                <c:pt idx="648">
                  <c:v>50.414000000000001</c:v>
                </c:pt>
                <c:pt idx="649">
                  <c:v>50.418999999999997</c:v>
                </c:pt>
                <c:pt idx="650">
                  <c:v>50.423999999999999</c:v>
                </c:pt>
                <c:pt idx="651">
                  <c:v>50.429000000000002</c:v>
                </c:pt>
                <c:pt idx="652">
                  <c:v>50.433999999999997</c:v>
                </c:pt>
                <c:pt idx="653">
                  <c:v>50.439</c:v>
                </c:pt>
                <c:pt idx="654">
                  <c:v>50.445</c:v>
                </c:pt>
                <c:pt idx="655">
                  <c:v>50.45</c:v>
                </c:pt>
                <c:pt idx="656">
                  <c:v>50.454999999999998</c:v>
                </c:pt>
                <c:pt idx="657">
                  <c:v>50.46</c:v>
                </c:pt>
                <c:pt idx="658">
                  <c:v>50.463999999999999</c:v>
                </c:pt>
                <c:pt idx="659">
                  <c:v>50.469000000000001</c:v>
                </c:pt>
                <c:pt idx="660">
                  <c:v>50.473999999999997</c:v>
                </c:pt>
                <c:pt idx="661">
                  <c:v>50.478999999999999</c:v>
                </c:pt>
                <c:pt idx="662">
                  <c:v>50.484999999999999</c:v>
                </c:pt>
                <c:pt idx="663">
                  <c:v>50.49</c:v>
                </c:pt>
                <c:pt idx="664">
                  <c:v>50.494999999999997</c:v>
                </c:pt>
                <c:pt idx="665">
                  <c:v>50.5</c:v>
                </c:pt>
                <c:pt idx="666">
                  <c:v>50.503999999999998</c:v>
                </c:pt>
                <c:pt idx="667">
                  <c:v>50.509</c:v>
                </c:pt>
                <c:pt idx="668">
                  <c:v>50.514000000000003</c:v>
                </c:pt>
                <c:pt idx="669">
                  <c:v>50.518999999999998</c:v>
                </c:pt>
                <c:pt idx="670">
                  <c:v>50.524999999999999</c:v>
                </c:pt>
                <c:pt idx="671">
                  <c:v>50.529000000000003</c:v>
                </c:pt>
                <c:pt idx="672">
                  <c:v>50.533999999999999</c:v>
                </c:pt>
                <c:pt idx="673">
                  <c:v>50.539000000000001</c:v>
                </c:pt>
                <c:pt idx="674">
                  <c:v>50.543999999999997</c:v>
                </c:pt>
                <c:pt idx="675">
                  <c:v>50.548999999999999</c:v>
                </c:pt>
                <c:pt idx="676">
                  <c:v>50.552999999999997</c:v>
                </c:pt>
                <c:pt idx="677">
                  <c:v>50.558</c:v>
                </c:pt>
                <c:pt idx="678">
                  <c:v>50.564</c:v>
                </c:pt>
                <c:pt idx="679">
                  <c:v>50.569000000000003</c:v>
                </c:pt>
                <c:pt idx="680">
                  <c:v>50.573999999999998</c:v>
                </c:pt>
                <c:pt idx="681">
                  <c:v>50.578000000000003</c:v>
                </c:pt>
                <c:pt idx="682">
                  <c:v>50.582999999999998</c:v>
                </c:pt>
                <c:pt idx="683">
                  <c:v>50.588000000000001</c:v>
                </c:pt>
                <c:pt idx="684">
                  <c:v>50.593000000000004</c:v>
                </c:pt>
                <c:pt idx="685">
                  <c:v>50.597000000000001</c:v>
                </c:pt>
                <c:pt idx="686">
                  <c:v>50.603000000000002</c:v>
                </c:pt>
                <c:pt idx="687">
                  <c:v>50.607999999999997</c:v>
                </c:pt>
                <c:pt idx="688">
                  <c:v>50.612000000000002</c:v>
                </c:pt>
                <c:pt idx="689">
                  <c:v>50.616999999999997</c:v>
                </c:pt>
                <c:pt idx="690">
                  <c:v>50.622</c:v>
                </c:pt>
                <c:pt idx="691">
                  <c:v>50.625999999999998</c:v>
                </c:pt>
                <c:pt idx="692">
                  <c:v>50.631</c:v>
                </c:pt>
                <c:pt idx="693">
                  <c:v>50.636000000000003</c:v>
                </c:pt>
                <c:pt idx="694">
                  <c:v>50.640999999999998</c:v>
                </c:pt>
                <c:pt idx="695">
                  <c:v>50.646000000000001</c:v>
                </c:pt>
                <c:pt idx="696">
                  <c:v>50.651000000000003</c:v>
                </c:pt>
                <c:pt idx="697">
                  <c:v>50.655000000000001</c:v>
                </c:pt>
                <c:pt idx="698">
                  <c:v>50.66</c:v>
                </c:pt>
                <c:pt idx="699">
                  <c:v>50.664999999999999</c:v>
                </c:pt>
                <c:pt idx="700">
                  <c:v>50.668999999999997</c:v>
                </c:pt>
                <c:pt idx="701">
                  <c:v>50.673999999999999</c:v>
                </c:pt>
                <c:pt idx="702">
                  <c:v>50.679000000000002</c:v>
                </c:pt>
                <c:pt idx="703">
                  <c:v>50.683999999999997</c:v>
                </c:pt>
                <c:pt idx="704">
                  <c:v>50.689</c:v>
                </c:pt>
                <c:pt idx="705">
                  <c:v>50.692999999999998</c:v>
                </c:pt>
                <c:pt idx="706">
                  <c:v>50.698</c:v>
                </c:pt>
                <c:pt idx="707">
                  <c:v>50.703000000000003</c:v>
                </c:pt>
                <c:pt idx="708">
                  <c:v>50.707000000000001</c:v>
                </c:pt>
                <c:pt idx="709">
                  <c:v>50.713000000000001</c:v>
                </c:pt>
                <c:pt idx="710">
                  <c:v>50.716999999999999</c:v>
                </c:pt>
                <c:pt idx="711">
                  <c:v>50.722000000000001</c:v>
                </c:pt>
                <c:pt idx="712">
                  <c:v>50.725999999999999</c:v>
                </c:pt>
                <c:pt idx="713">
                  <c:v>50.731000000000002</c:v>
                </c:pt>
                <c:pt idx="714">
                  <c:v>50.734999999999999</c:v>
                </c:pt>
                <c:pt idx="715">
                  <c:v>50.74</c:v>
                </c:pt>
                <c:pt idx="716">
                  <c:v>50.744999999999997</c:v>
                </c:pt>
                <c:pt idx="717">
                  <c:v>50.75</c:v>
                </c:pt>
                <c:pt idx="718">
                  <c:v>50.755000000000003</c:v>
                </c:pt>
                <c:pt idx="719">
                  <c:v>50.759</c:v>
                </c:pt>
                <c:pt idx="720">
                  <c:v>50.764000000000003</c:v>
                </c:pt>
                <c:pt idx="721">
                  <c:v>50.768000000000001</c:v>
                </c:pt>
                <c:pt idx="722">
                  <c:v>50.773000000000003</c:v>
                </c:pt>
                <c:pt idx="723">
                  <c:v>50.777000000000001</c:v>
                </c:pt>
                <c:pt idx="724">
                  <c:v>50.781999999999996</c:v>
                </c:pt>
                <c:pt idx="725">
                  <c:v>50.786999999999999</c:v>
                </c:pt>
                <c:pt idx="726">
                  <c:v>50.790999999999997</c:v>
                </c:pt>
                <c:pt idx="727">
                  <c:v>50.795999999999999</c:v>
                </c:pt>
                <c:pt idx="728">
                  <c:v>50.8</c:v>
                </c:pt>
                <c:pt idx="729">
                  <c:v>50.805</c:v>
                </c:pt>
                <c:pt idx="730">
                  <c:v>50.808999999999997</c:v>
                </c:pt>
              </c:numCache>
            </c:numRef>
          </c:yVal>
          <c:smooth val="1"/>
          <c:extLst>
            <c:ext xmlns:c16="http://schemas.microsoft.com/office/drawing/2014/chart" uri="{C3380CC4-5D6E-409C-BE32-E72D297353CC}">
              <c16:uniqueId val="{00000005-D934-403D-BA11-EE521B418195}"/>
            </c:ext>
          </c:extLst>
        </c:ser>
        <c:ser>
          <c:idx val="4"/>
          <c:order val="1"/>
          <c:tx>
            <c:strRef>
              <c:f>'Head Circ Data'!$H$1</c:f>
              <c:strCache>
                <c:ptCount val="1"/>
                <c:pt idx="0">
                  <c:v>85%</c:v>
                </c:pt>
              </c:strCache>
            </c:strRef>
          </c:tx>
          <c:spPr>
            <a:ln w="19050" cap="rnd">
              <a:solidFill>
                <a:schemeClr val="accent5"/>
              </a:solidFill>
              <a:prstDash val="sysDot"/>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Data'!$H$2:$H$732</c:f>
              <c:numCache>
                <c:formatCode>0.00</c:formatCode>
                <c:ptCount val="731"/>
                <c:pt idx="0">
                  <c:v>35.777999999999999</c:v>
                </c:pt>
                <c:pt idx="1">
                  <c:v>35.872</c:v>
                </c:pt>
                <c:pt idx="2">
                  <c:v>35.963999999999999</c:v>
                </c:pt>
                <c:pt idx="3">
                  <c:v>36.058</c:v>
                </c:pt>
                <c:pt idx="4">
                  <c:v>36.15</c:v>
                </c:pt>
                <c:pt idx="5">
                  <c:v>36.243000000000002</c:v>
                </c:pt>
                <c:pt idx="6">
                  <c:v>36.335999999999999</c:v>
                </c:pt>
                <c:pt idx="7">
                  <c:v>36.429000000000002</c:v>
                </c:pt>
                <c:pt idx="8">
                  <c:v>36.521000000000001</c:v>
                </c:pt>
                <c:pt idx="9">
                  <c:v>36.613999999999997</c:v>
                </c:pt>
                <c:pt idx="10">
                  <c:v>36.706000000000003</c:v>
                </c:pt>
                <c:pt idx="11">
                  <c:v>36.798999999999999</c:v>
                </c:pt>
                <c:pt idx="12">
                  <c:v>36.890999999999998</c:v>
                </c:pt>
                <c:pt idx="13">
                  <c:v>36.982999999999997</c:v>
                </c:pt>
                <c:pt idx="14">
                  <c:v>37.076000000000001</c:v>
                </c:pt>
                <c:pt idx="15">
                  <c:v>37.176000000000002</c:v>
                </c:pt>
                <c:pt idx="16">
                  <c:v>37.274000000000001</c:v>
                </c:pt>
                <c:pt idx="17">
                  <c:v>37.369</c:v>
                </c:pt>
                <c:pt idx="18">
                  <c:v>37.463000000000001</c:v>
                </c:pt>
                <c:pt idx="19">
                  <c:v>37.554000000000002</c:v>
                </c:pt>
                <c:pt idx="20">
                  <c:v>37.643999999999998</c:v>
                </c:pt>
                <c:pt idx="21">
                  <c:v>37.731999999999999</c:v>
                </c:pt>
                <c:pt idx="22">
                  <c:v>37.817999999999998</c:v>
                </c:pt>
                <c:pt idx="23">
                  <c:v>37.902000000000001</c:v>
                </c:pt>
                <c:pt idx="24">
                  <c:v>37.984999999999999</c:v>
                </c:pt>
                <c:pt idx="25">
                  <c:v>38.067</c:v>
                </c:pt>
                <c:pt idx="26">
                  <c:v>38.146999999999998</c:v>
                </c:pt>
                <c:pt idx="27">
                  <c:v>38.225000000000001</c:v>
                </c:pt>
                <c:pt idx="28">
                  <c:v>38.302999999999997</c:v>
                </c:pt>
                <c:pt idx="29">
                  <c:v>38.378999999999998</c:v>
                </c:pt>
                <c:pt idx="30">
                  <c:v>38.454000000000001</c:v>
                </c:pt>
                <c:pt idx="31">
                  <c:v>38.527000000000001</c:v>
                </c:pt>
                <c:pt idx="32">
                  <c:v>38.6</c:v>
                </c:pt>
                <c:pt idx="33">
                  <c:v>38.671999999999997</c:v>
                </c:pt>
                <c:pt idx="34">
                  <c:v>38.741999999999997</c:v>
                </c:pt>
                <c:pt idx="35">
                  <c:v>38.811999999999998</c:v>
                </c:pt>
                <c:pt idx="36">
                  <c:v>38.880000000000003</c:v>
                </c:pt>
                <c:pt idx="37">
                  <c:v>38.948</c:v>
                </c:pt>
                <c:pt idx="38">
                  <c:v>39.014000000000003</c:v>
                </c:pt>
                <c:pt idx="39">
                  <c:v>39.08</c:v>
                </c:pt>
                <c:pt idx="40">
                  <c:v>39.145000000000003</c:v>
                </c:pt>
                <c:pt idx="41">
                  <c:v>39.209000000000003</c:v>
                </c:pt>
                <c:pt idx="42">
                  <c:v>39.273000000000003</c:v>
                </c:pt>
                <c:pt idx="43">
                  <c:v>39.335000000000001</c:v>
                </c:pt>
                <c:pt idx="44">
                  <c:v>39.396999999999998</c:v>
                </c:pt>
                <c:pt idx="45">
                  <c:v>39.457999999999998</c:v>
                </c:pt>
                <c:pt idx="46">
                  <c:v>39.518999999999998</c:v>
                </c:pt>
                <c:pt idx="47">
                  <c:v>39.578000000000003</c:v>
                </c:pt>
                <c:pt idx="48">
                  <c:v>39.637</c:v>
                </c:pt>
                <c:pt idx="49">
                  <c:v>39.695</c:v>
                </c:pt>
                <c:pt idx="50">
                  <c:v>39.753</c:v>
                </c:pt>
                <c:pt idx="51">
                  <c:v>39.81</c:v>
                </c:pt>
                <c:pt idx="52">
                  <c:v>39.866</c:v>
                </c:pt>
                <c:pt idx="53">
                  <c:v>39.921999999999997</c:v>
                </c:pt>
                <c:pt idx="54">
                  <c:v>39.978000000000002</c:v>
                </c:pt>
                <c:pt idx="55">
                  <c:v>40.033000000000001</c:v>
                </c:pt>
                <c:pt idx="56">
                  <c:v>40.087000000000003</c:v>
                </c:pt>
                <c:pt idx="57">
                  <c:v>40.14</c:v>
                </c:pt>
                <c:pt idx="58">
                  <c:v>40.194000000000003</c:v>
                </c:pt>
                <c:pt idx="59">
                  <c:v>40.246000000000002</c:v>
                </c:pt>
                <c:pt idx="60">
                  <c:v>40.298999999999999</c:v>
                </c:pt>
                <c:pt idx="61">
                  <c:v>40.350999999999999</c:v>
                </c:pt>
                <c:pt idx="62">
                  <c:v>40.402000000000001</c:v>
                </c:pt>
                <c:pt idx="63">
                  <c:v>40.453000000000003</c:v>
                </c:pt>
                <c:pt idx="64">
                  <c:v>40.503</c:v>
                </c:pt>
                <c:pt idx="65">
                  <c:v>40.552999999999997</c:v>
                </c:pt>
                <c:pt idx="66">
                  <c:v>40.603000000000002</c:v>
                </c:pt>
                <c:pt idx="67">
                  <c:v>40.652000000000001</c:v>
                </c:pt>
                <c:pt idx="68">
                  <c:v>40.701000000000001</c:v>
                </c:pt>
                <c:pt idx="69">
                  <c:v>40.75</c:v>
                </c:pt>
                <c:pt idx="70">
                  <c:v>40.798000000000002</c:v>
                </c:pt>
                <c:pt idx="71">
                  <c:v>40.844999999999999</c:v>
                </c:pt>
                <c:pt idx="72">
                  <c:v>40.892000000000003</c:v>
                </c:pt>
                <c:pt idx="73">
                  <c:v>40.94</c:v>
                </c:pt>
                <c:pt idx="74">
                  <c:v>40.985999999999997</c:v>
                </c:pt>
                <c:pt idx="75">
                  <c:v>41.031999999999996</c:v>
                </c:pt>
                <c:pt idx="76">
                  <c:v>41.078000000000003</c:v>
                </c:pt>
                <c:pt idx="77">
                  <c:v>41.122999999999998</c:v>
                </c:pt>
                <c:pt idx="78">
                  <c:v>41.168999999999997</c:v>
                </c:pt>
                <c:pt idx="79">
                  <c:v>41.213000000000001</c:v>
                </c:pt>
                <c:pt idx="80">
                  <c:v>41.258000000000003</c:v>
                </c:pt>
                <c:pt idx="81">
                  <c:v>41.302</c:v>
                </c:pt>
                <c:pt idx="82">
                  <c:v>41.344999999999999</c:v>
                </c:pt>
                <c:pt idx="83">
                  <c:v>41.389000000000003</c:v>
                </c:pt>
                <c:pt idx="84">
                  <c:v>41.432000000000002</c:v>
                </c:pt>
                <c:pt idx="85">
                  <c:v>41.475000000000001</c:v>
                </c:pt>
                <c:pt idx="86">
                  <c:v>41.518000000000001</c:v>
                </c:pt>
                <c:pt idx="87">
                  <c:v>41.56</c:v>
                </c:pt>
                <c:pt idx="88">
                  <c:v>41.601999999999997</c:v>
                </c:pt>
                <c:pt idx="89">
                  <c:v>41.643000000000001</c:v>
                </c:pt>
                <c:pt idx="90">
                  <c:v>41.685000000000002</c:v>
                </c:pt>
                <c:pt idx="91">
                  <c:v>41.725999999999999</c:v>
                </c:pt>
                <c:pt idx="92">
                  <c:v>41.767000000000003</c:v>
                </c:pt>
                <c:pt idx="93">
                  <c:v>41.807000000000002</c:v>
                </c:pt>
                <c:pt idx="94">
                  <c:v>41.847000000000001</c:v>
                </c:pt>
                <c:pt idx="95">
                  <c:v>41.887</c:v>
                </c:pt>
                <c:pt idx="96">
                  <c:v>41.927</c:v>
                </c:pt>
                <c:pt idx="97">
                  <c:v>41.966999999999999</c:v>
                </c:pt>
                <c:pt idx="98">
                  <c:v>42.006</c:v>
                </c:pt>
                <c:pt idx="99">
                  <c:v>42.045000000000002</c:v>
                </c:pt>
                <c:pt idx="100">
                  <c:v>42.084000000000003</c:v>
                </c:pt>
                <c:pt idx="101">
                  <c:v>42.122</c:v>
                </c:pt>
                <c:pt idx="102">
                  <c:v>42.161000000000001</c:v>
                </c:pt>
                <c:pt idx="103">
                  <c:v>42.198999999999998</c:v>
                </c:pt>
                <c:pt idx="104">
                  <c:v>42.235999999999997</c:v>
                </c:pt>
                <c:pt idx="105">
                  <c:v>42.274000000000001</c:v>
                </c:pt>
                <c:pt idx="106">
                  <c:v>42.311</c:v>
                </c:pt>
                <c:pt idx="107">
                  <c:v>42.347999999999999</c:v>
                </c:pt>
                <c:pt idx="108">
                  <c:v>42.384999999999998</c:v>
                </c:pt>
                <c:pt idx="109">
                  <c:v>42.421999999999997</c:v>
                </c:pt>
                <c:pt idx="110">
                  <c:v>42.457999999999998</c:v>
                </c:pt>
                <c:pt idx="111">
                  <c:v>42.494</c:v>
                </c:pt>
                <c:pt idx="112">
                  <c:v>42.530999999999999</c:v>
                </c:pt>
                <c:pt idx="113">
                  <c:v>42.566000000000003</c:v>
                </c:pt>
                <c:pt idx="114">
                  <c:v>42.601999999999997</c:v>
                </c:pt>
                <c:pt idx="115">
                  <c:v>42.637</c:v>
                </c:pt>
                <c:pt idx="116">
                  <c:v>42.671999999999997</c:v>
                </c:pt>
                <c:pt idx="117">
                  <c:v>42.707000000000001</c:v>
                </c:pt>
                <c:pt idx="118">
                  <c:v>42.741</c:v>
                </c:pt>
                <c:pt idx="119">
                  <c:v>42.776000000000003</c:v>
                </c:pt>
                <c:pt idx="120">
                  <c:v>42.81</c:v>
                </c:pt>
                <c:pt idx="121">
                  <c:v>42.844000000000001</c:v>
                </c:pt>
                <c:pt idx="122">
                  <c:v>42.878</c:v>
                </c:pt>
                <c:pt idx="123">
                  <c:v>42.911999999999999</c:v>
                </c:pt>
                <c:pt idx="124">
                  <c:v>42.945</c:v>
                </c:pt>
                <c:pt idx="125">
                  <c:v>42.978000000000002</c:v>
                </c:pt>
                <c:pt idx="126">
                  <c:v>43.011000000000003</c:v>
                </c:pt>
                <c:pt idx="127">
                  <c:v>43.043999999999997</c:v>
                </c:pt>
                <c:pt idx="128">
                  <c:v>43.076999999999998</c:v>
                </c:pt>
                <c:pt idx="129">
                  <c:v>43.109000000000002</c:v>
                </c:pt>
                <c:pt idx="130">
                  <c:v>43.140999999999998</c:v>
                </c:pt>
                <c:pt idx="131">
                  <c:v>43.173000000000002</c:v>
                </c:pt>
                <c:pt idx="132">
                  <c:v>43.204999999999998</c:v>
                </c:pt>
                <c:pt idx="133">
                  <c:v>43.237000000000002</c:v>
                </c:pt>
                <c:pt idx="134">
                  <c:v>43.268000000000001</c:v>
                </c:pt>
                <c:pt idx="135">
                  <c:v>43.298999999999999</c:v>
                </c:pt>
                <c:pt idx="136">
                  <c:v>43.33</c:v>
                </c:pt>
                <c:pt idx="137">
                  <c:v>43.360999999999997</c:v>
                </c:pt>
                <c:pt idx="138">
                  <c:v>43.392000000000003</c:v>
                </c:pt>
                <c:pt idx="139">
                  <c:v>43.423000000000002</c:v>
                </c:pt>
                <c:pt idx="140">
                  <c:v>43.453000000000003</c:v>
                </c:pt>
                <c:pt idx="141">
                  <c:v>43.482999999999997</c:v>
                </c:pt>
                <c:pt idx="142">
                  <c:v>43.512999999999998</c:v>
                </c:pt>
                <c:pt idx="143">
                  <c:v>43.542999999999999</c:v>
                </c:pt>
                <c:pt idx="144">
                  <c:v>43.572000000000003</c:v>
                </c:pt>
                <c:pt idx="145">
                  <c:v>43.601999999999997</c:v>
                </c:pt>
                <c:pt idx="146">
                  <c:v>43.631</c:v>
                </c:pt>
                <c:pt idx="147">
                  <c:v>43.66</c:v>
                </c:pt>
                <c:pt idx="148">
                  <c:v>43.689</c:v>
                </c:pt>
                <c:pt idx="149">
                  <c:v>43.718000000000004</c:v>
                </c:pt>
                <c:pt idx="150">
                  <c:v>43.747</c:v>
                </c:pt>
                <c:pt idx="151">
                  <c:v>43.774999999999999</c:v>
                </c:pt>
                <c:pt idx="152">
                  <c:v>43.804000000000002</c:v>
                </c:pt>
                <c:pt idx="153">
                  <c:v>43.832000000000001</c:v>
                </c:pt>
                <c:pt idx="154">
                  <c:v>43.86</c:v>
                </c:pt>
                <c:pt idx="155">
                  <c:v>43.887999999999998</c:v>
                </c:pt>
                <c:pt idx="156">
                  <c:v>43.914999999999999</c:v>
                </c:pt>
                <c:pt idx="157">
                  <c:v>43.942999999999998</c:v>
                </c:pt>
                <c:pt idx="158">
                  <c:v>43.97</c:v>
                </c:pt>
                <c:pt idx="159">
                  <c:v>43.997</c:v>
                </c:pt>
                <c:pt idx="160">
                  <c:v>44.024000000000001</c:v>
                </c:pt>
                <c:pt idx="161">
                  <c:v>44.051000000000002</c:v>
                </c:pt>
                <c:pt idx="162">
                  <c:v>44.076999999999998</c:v>
                </c:pt>
                <c:pt idx="163">
                  <c:v>44.103999999999999</c:v>
                </c:pt>
                <c:pt idx="164">
                  <c:v>44.131</c:v>
                </c:pt>
                <c:pt idx="165">
                  <c:v>44.156999999999996</c:v>
                </c:pt>
                <c:pt idx="166">
                  <c:v>44.183</c:v>
                </c:pt>
                <c:pt idx="167">
                  <c:v>44.209000000000003</c:v>
                </c:pt>
                <c:pt idx="168">
                  <c:v>44.234999999999999</c:v>
                </c:pt>
                <c:pt idx="169">
                  <c:v>44.26</c:v>
                </c:pt>
                <c:pt idx="170">
                  <c:v>44.286000000000001</c:v>
                </c:pt>
                <c:pt idx="171">
                  <c:v>44.311</c:v>
                </c:pt>
                <c:pt idx="172">
                  <c:v>44.335999999999999</c:v>
                </c:pt>
                <c:pt idx="173">
                  <c:v>44.360999999999997</c:v>
                </c:pt>
                <c:pt idx="174">
                  <c:v>44.387</c:v>
                </c:pt>
                <c:pt idx="175">
                  <c:v>44.411000000000001</c:v>
                </c:pt>
                <c:pt idx="176">
                  <c:v>44.436</c:v>
                </c:pt>
                <c:pt idx="177">
                  <c:v>44.46</c:v>
                </c:pt>
                <c:pt idx="178">
                  <c:v>44.484999999999999</c:v>
                </c:pt>
                <c:pt idx="179">
                  <c:v>44.509</c:v>
                </c:pt>
                <c:pt idx="180">
                  <c:v>44.533000000000001</c:v>
                </c:pt>
                <c:pt idx="181">
                  <c:v>44.557000000000002</c:v>
                </c:pt>
                <c:pt idx="182">
                  <c:v>44.581000000000003</c:v>
                </c:pt>
                <c:pt idx="183">
                  <c:v>44.604999999999997</c:v>
                </c:pt>
                <c:pt idx="184">
                  <c:v>44.628</c:v>
                </c:pt>
                <c:pt idx="185">
                  <c:v>44.652000000000001</c:v>
                </c:pt>
                <c:pt idx="186">
                  <c:v>44.674999999999997</c:v>
                </c:pt>
                <c:pt idx="187">
                  <c:v>44.698</c:v>
                </c:pt>
                <c:pt idx="188">
                  <c:v>44.720999999999997</c:v>
                </c:pt>
                <c:pt idx="189">
                  <c:v>44.744</c:v>
                </c:pt>
                <c:pt idx="190">
                  <c:v>44.767000000000003</c:v>
                </c:pt>
                <c:pt idx="191">
                  <c:v>44.789000000000001</c:v>
                </c:pt>
                <c:pt idx="192">
                  <c:v>44.811999999999998</c:v>
                </c:pt>
                <c:pt idx="193">
                  <c:v>44.834000000000003</c:v>
                </c:pt>
                <c:pt idx="194">
                  <c:v>44.856000000000002</c:v>
                </c:pt>
                <c:pt idx="195">
                  <c:v>44.878999999999998</c:v>
                </c:pt>
                <c:pt idx="196">
                  <c:v>44.9</c:v>
                </c:pt>
                <c:pt idx="197">
                  <c:v>44.923000000000002</c:v>
                </c:pt>
                <c:pt idx="198">
                  <c:v>44.945</c:v>
                </c:pt>
                <c:pt idx="199">
                  <c:v>44.966000000000001</c:v>
                </c:pt>
                <c:pt idx="200">
                  <c:v>44.988</c:v>
                </c:pt>
                <c:pt idx="201">
                  <c:v>45.009</c:v>
                </c:pt>
                <c:pt idx="202">
                  <c:v>45.03</c:v>
                </c:pt>
                <c:pt idx="203">
                  <c:v>45.052</c:v>
                </c:pt>
                <c:pt idx="204">
                  <c:v>45.073</c:v>
                </c:pt>
                <c:pt idx="205">
                  <c:v>45.094000000000001</c:v>
                </c:pt>
                <c:pt idx="206">
                  <c:v>45.115000000000002</c:v>
                </c:pt>
                <c:pt idx="207">
                  <c:v>45.134999999999998</c:v>
                </c:pt>
                <c:pt idx="208">
                  <c:v>45.155999999999999</c:v>
                </c:pt>
                <c:pt idx="209">
                  <c:v>45.177</c:v>
                </c:pt>
                <c:pt idx="210">
                  <c:v>45.197000000000003</c:v>
                </c:pt>
                <c:pt idx="211">
                  <c:v>45.216999999999999</c:v>
                </c:pt>
                <c:pt idx="212">
                  <c:v>45.237000000000002</c:v>
                </c:pt>
                <c:pt idx="213">
                  <c:v>45.256999999999998</c:v>
                </c:pt>
                <c:pt idx="214">
                  <c:v>45.277000000000001</c:v>
                </c:pt>
                <c:pt idx="215">
                  <c:v>45.296999999999997</c:v>
                </c:pt>
                <c:pt idx="216">
                  <c:v>45.317</c:v>
                </c:pt>
                <c:pt idx="217">
                  <c:v>45.335999999999999</c:v>
                </c:pt>
                <c:pt idx="218">
                  <c:v>45.356000000000002</c:v>
                </c:pt>
                <c:pt idx="219">
                  <c:v>45.375</c:v>
                </c:pt>
                <c:pt idx="220">
                  <c:v>45.395000000000003</c:v>
                </c:pt>
                <c:pt idx="221">
                  <c:v>45.414000000000001</c:v>
                </c:pt>
                <c:pt idx="222">
                  <c:v>45.433</c:v>
                </c:pt>
                <c:pt idx="223">
                  <c:v>45.451999999999998</c:v>
                </c:pt>
                <c:pt idx="224">
                  <c:v>45.470999999999997</c:v>
                </c:pt>
                <c:pt idx="225">
                  <c:v>45.49</c:v>
                </c:pt>
                <c:pt idx="226">
                  <c:v>45.508000000000003</c:v>
                </c:pt>
                <c:pt idx="227">
                  <c:v>45.527000000000001</c:v>
                </c:pt>
                <c:pt idx="228">
                  <c:v>45.545999999999999</c:v>
                </c:pt>
                <c:pt idx="229">
                  <c:v>45.564</c:v>
                </c:pt>
                <c:pt idx="230">
                  <c:v>45.582000000000001</c:v>
                </c:pt>
                <c:pt idx="231">
                  <c:v>45.600999999999999</c:v>
                </c:pt>
                <c:pt idx="232">
                  <c:v>45.619</c:v>
                </c:pt>
                <c:pt idx="233">
                  <c:v>45.637</c:v>
                </c:pt>
                <c:pt idx="234">
                  <c:v>45.655000000000001</c:v>
                </c:pt>
                <c:pt idx="235">
                  <c:v>45.673000000000002</c:v>
                </c:pt>
                <c:pt idx="236">
                  <c:v>45.69</c:v>
                </c:pt>
                <c:pt idx="237">
                  <c:v>45.707999999999998</c:v>
                </c:pt>
                <c:pt idx="238">
                  <c:v>45.725999999999999</c:v>
                </c:pt>
                <c:pt idx="239">
                  <c:v>45.743000000000002</c:v>
                </c:pt>
                <c:pt idx="240">
                  <c:v>45.76</c:v>
                </c:pt>
                <c:pt idx="241">
                  <c:v>45.777999999999999</c:v>
                </c:pt>
                <c:pt idx="242">
                  <c:v>45.795000000000002</c:v>
                </c:pt>
                <c:pt idx="243">
                  <c:v>45.811999999999998</c:v>
                </c:pt>
                <c:pt idx="244">
                  <c:v>45.829000000000001</c:v>
                </c:pt>
                <c:pt idx="245">
                  <c:v>45.845999999999997</c:v>
                </c:pt>
                <c:pt idx="246">
                  <c:v>45.863</c:v>
                </c:pt>
                <c:pt idx="247">
                  <c:v>45.88</c:v>
                </c:pt>
                <c:pt idx="248">
                  <c:v>45.896999999999998</c:v>
                </c:pt>
                <c:pt idx="249">
                  <c:v>45.912999999999997</c:v>
                </c:pt>
                <c:pt idx="250">
                  <c:v>45.93</c:v>
                </c:pt>
                <c:pt idx="251">
                  <c:v>45.945999999999998</c:v>
                </c:pt>
                <c:pt idx="252">
                  <c:v>45.962000000000003</c:v>
                </c:pt>
                <c:pt idx="253">
                  <c:v>45.978999999999999</c:v>
                </c:pt>
                <c:pt idx="254">
                  <c:v>45.994999999999997</c:v>
                </c:pt>
                <c:pt idx="255">
                  <c:v>46.011000000000003</c:v>
                </c:pt>
                <c:pt idx="256">
                  <c:v>46.027000000000001</c:v>
                </c:pt>
                <c:pt idx="257">
                  <c:v>46.042999999999999</c:v>
                </c:pt>
                <c:pt idx="258">
                  <c:v>46.058999999999997</c:v>
                </c:pt>
                <c:pt idx="259">
                  <c:v>46.075000000000003</c:v>
                </c:pt>
                <c:pt idx="260">
                  <c:v>46.091000000000001</c:v>
                </c:pt>
                <c:pt idx="261">
                  <c:v>46.106000000000002</c:v>
                </c:pt>
                <c:pt idx="262">
                  <c:v>46.122</c:v>
                </c:pt>
                <c:pt idx="263">
                  <c:v>46.137</c:v>
                </c:pt>
                <c:pt idx="264">
                  <c:v>46.152999999999999</c:v>
                </c:pt>
                <c:pt idx="265">
                  <c:v>46.167999999999999</c:v>
                </c:pt>
                <c:pt idx="266">
                  <c:v>46.183</c:v>
                </c:pt>
                <c:pt idx="267">
                  <c:v>46.198999999999998</c:v>
                </c:pt>
                <c:pt idx="268">
                  <c:v>46.213999999999999</c:v>
                </c:pt>
                <c:pt idx="269">
                  <c:v>46.228999999999999</c:v>
                </c:pt>
                <c:pt idx="270">
                  <c:v>46.243000000000002</c:v>
                </c:pt>
                <c:pt idx="271">
                  <c:v>46.258000000000003</c:v>
                </c:pt>
                <c:pt idx="272">
                  <c:v>46.273000000000003</c:v>
                </c:pt>
                <c:pt idx="273">
                  <c:v>46.287999999999997</c:v>
                </c:pt>
                <c:pt idx="274">
                  <c:v>46.302999999999997</c:v>
                </c:pt>
                <c:pt idx="275">
                  <c:v>46.317999999999998</c:v>
                </c:pt>
                <c:pt idx="276">
                  <c:v>46.332000000000001</c:v>
                </c:pt>
                <c:pt idx="277">
                  <c:v>46.347000000000001</c:v>
                </c:pt>
                <c:pt idx="278">
                  <c:v>46.360999999999997</c:v>
                </c:pt>
                <c:pt idx="279">
                  <c:v>46.375</c:v>
                </c:pt>
                <c:pt idx="280">
                  <c:v>46.389000000000003</c:v>
                </c:pt>
                <c:pt idx="281">
                  <c:v>46.404000000000003</c:v>
                </c:pt>
                <c:pt idx="282">
                  <c:v>46.417999999999999</c:v>
                </c:pt>
                <c:pt idx="283">
                  <c:v>46.432000000000002</c:v>
                </c:pt>
                <c:pt idx="284">
                  <c:v>46.445999999999998</c:v>
                </c:pt>
                <c:pt idx="285">
                  <c:v>46.46</c:v>
                </c:pt>
                <c:pt idx="286">
                  <c:v>46.473999999999997</c:v>
                </c:pt>
                <c:pt idx="287">
                  <c:v>46.488</c:v>
                </c:pt>
                <c:pt idx="288">
                  <c:v>46.502000000000002</c:v>
                </c:pt>
                <c:pt idx="289">
                  <c:v>46.515000000000001</c:v>
                </c:pt>
                <c:pt idx="290">
                  <c:v>46.529000000000003</c:v>
                </c:pt>
                <c:pt idx="291">
                  <c:v>46.542000000000002</c:v>
                </c:pt>
                <c:pt idx="292">
                  <c:v>46.555999999999997</c:v>
                </c:pt>
                <c:pt idx="293">
                  <c:v>46.569000000000003</c:v>
                </c:pt>
                <c:pt idx="294">
                  <c:v>46.582999999999998</c:v>
                </c:pt>
                <c:pt idx="295">
                  <c:v>46.595999999999997</c:v>
                </c:pt>
                <c:pt idx="296">
                  <c:v>46.609000000000002</c:v>
                </c:pt>
                <c:pt idx="297">
                  <c:v>46.622</c:v>
                </c:pt>
                <c:pt idx="298">
                  <c:v>46.636000000000003</c:v>
                </c:pt>
                <c:pt idx="299">
                  <c:v>46.649000000000001</c:v>
                </c:pt>
                <c:pt idx="300">
                  <c:v>46.661999999999999</c:v>
                </c:pt>
                <c:pt idx="301">
                  <c:v>46.674999999999997</c:v>
                </c:pt>
                <c:pt idx="302">
                  <c:v>46.688000000000002</c:v>
                </c:pt>
                <c:pt idx="303">
                  <c:v>46.7</c:v>
                </c:pt>
                <c:pt idx="304">
                  <c:v>46.713000000000001</c:v>
                </c:pt>
                <c:pt idx="305">
                  <c:v>46.725999999999999</c:v>
                </c:pt>
                <c:pt idx="306">
                  <c:v>46.738999999999997</c:v>
                </c:pt>
                <c:pt idx="307">
                  <c:v>46.750999999999998</c:v>
                </c:pt>
                <c:pt idx="308">
                  <c:v>46.762999999999998</c:v>
                </c:pt>
                <c:pt idx="309">
                  <c:v>46.776000000000003</c:v>
                </c:pt>
                <c:pt idx="310">
                  <c:v>46.787999999999997</c:v>
                </c:pt>
                <c:pt idx="311">
                  <c:v>46.801000000000002</c:v>
                </c:pt>
                <c:pt idx="312">
                  <c:v>46.813000000000002</c:v>
                </c:pt>
                <c:pt idx="313">
                  <c:v>46.825000000000003</c:v>
                </c:pt>
                <c:pt idx="314">
                  <c:v>46.838000000000001</c:v>
                </c:pt>
                <c:pt idx="315">
                  <c:v>46.85</c:v>
                </c:pt>
                <c:pt idx="316">
                  <c:v>46.862000000000002</c:v>
                </c:pt>
                <c:pt idx="317">
                  <c:v>46.874000000000002</c:v>
                </c:pt>
                <c:pt idx="318">
                  <c:v>46.886000000000003</c:v>
                </c:pt>
                <c:pt idx="319">
                  <c:v>46.898000000000003</c:v>
                </c:pt>
                <c:pt idx="320">
                  <c:v>46.91</c:v>
                </c:pt>
                <c:pt idx="321">
                  <c:v>46.921999999999997</c:v>
                </c:pt>
                <c:pt idx="322">
                  <c:v>46.933</c:v>
                </c:pt>
                <c:pt idx="323">
                  <c:v>46.945</c:v>
                </c:pt>
                <c:pt idx="324">
                  <c:v>46.957000000000001</c:v>
                </c:pt>
                <c:pt idx="325">
                  <c:v>46.968000000000004</c:v>
                </c:pt>
                <c:pt idx="326">
                  <c:v>46.98</c:v>
                </c:pt>
                <c:pt idx="327">
                  <c:v>46.991999999999997</c:v>
                </c:pt>
                <c:pt idx="328">
                  <c:v>47.003</c:v>
                </c:pt>
                <c:pt idx="329">
                  <c:v>47.015000000000001</c:v>
                </c:pt>
                <c:pt idx="330">
                  <c:v>47.026000000000003</c:v>
                </c:pt>
                <c:pt idx="331">
                  <c:v>47.036999999999999</c:v>
                </c:pt>
                <c:pt idx="332">
                  <c:v>47.048000000000002</c:v>
                </c:pt>
                <c:pt idx="333">
                  <c:v>47.06</c:v>
                </c:pt>
                <c:pt idx="334">
                  <c:v>47.070999999999998</c:v>
                </c:pt>
                <c:pt idx="335">
                  <c:v>47.082000000000001</c:v>
                </c:pt>
                <c:pt idx="336">
                  <c:v>47.093000000000004</c:v>
                </c:pt>
                <c:pt idx="337">
                  <c:v>47.103999999999999</c:v>
                </c:pt>
                <c:pt idx="338">
                  <c:v>47.115000000000002</c:v>
                </c:pt>
                <c:pt idx="339">
                  <c:v>47.125999999999998</c:v>
                </c:pt>
                <c:pt idx="340">
                  <c:v>47.137</c:v>
                </c:pt>
                <c:pt idx="341">
                  <c:v>47.146999999999998</c:v>
                </c:pt>
                <c:pt idx="342">
                  <c:v>47.158000000000001</c:v>
                </c:pt>
                <c:pt idx="343">
                  <c:v>47.168999999999997</c:v>
                </c:pt>
                <c:pt idx="344">
                  <c:v>47.18</c:v>
                </c:pt>
                <c:pt idx="345">
                  <c:v>47.19</c:v>
                </c:pt>
                <c:pt idx="346">
                  <c:v>47.201000000000001</c:v>
                </c:pt>
                <c:pt idx="347">
                  <c:v>47.212000000000003</c:v>
                </c:pt>
                <c:pt idx="348">
                  <c:v>47.222000000000001</c:v>
                </c:pt>
                <c:pt idx="349">
                  <c:v>47.232999999999997</c:v>
                </c:pt>
                <c:pt idx="350">
                  <c:v>47.243000000000002</c:v>
                </c:pt>
                <c:pt idx="351">
                  <c:v>47.253</c:v>
                </c:pt>
                <c:pt idx="352">
                  <c:v>47.264000000000003</c:v>
                </c:pt>
                <c:pt idx="353">
                  <c:v>47.274000000000001</c:v>
                </c:pt>
                <c:pt idx="354">
                  <c:v>47.283999999999999</c:v>
                </c:pt>
                <c:pt idx="355">
                  <c:v>47.295000000000002</c:v>
                </c:pt>
                <c:pt idx="356">
                  <c:v>47.305</c:v>
                </c:pt>
                <c:pt idx="357">
                  <c:v>47.314999999999998</c:v>
                </c:pt>
                <c:pt idx="358">
                  <c:v>47.325000000000003</c:v>
                </c:pt>
                <c:pt idx="359">
                  <c:v>47.335000000000001</c:v>
                </c:pt>
                <c:pt idx="360">
                  <c:v>47.344999999999999</c:v>
                </c:pt>
                <c:pt idx="361">
                  <c:v>47.354999999999997</c:v>
                </c:pt>
                <c:pt idx="362">
                  <c:v>47.366</c:v>
                </c:pt>
                <c:pt idx="363">
                  <c:v>47.375</c:v>
                </c:pt>
                <c:pt idx="364">
                  <c:v>47.384999999999998</c:v>
                </c:pt>
                <c:pt idx="365">
                  <c:v>47.395000000000003</c:v>
                </c:pt>
                <c:pt idx="366">
                  <c:v>47.405000000000001</c:v>
                </c:pt>
                <c:pt idx="367">
                  <c:v>47.414999999999999</c:v>
                </c:pt>
                <c:pt idx="368">
                  <c:v>47.423999999999999</c:v>
                </c:pt>
                <c:pt idx="369">
                  <c:v>47.433999999999997</c:v>
                </c:pt>
                <c:pt idx="370">
                  <c:v>47.444000000000003</c:v>
                </c:pt>
                <c:pt idx="371">
                  <c:v>47.453000000000003</c:v>
                </c:pt>
                <c:pt idx="372">
                  <c:v>47.463000000000001</c:v>
                </c:pt>
                <c:pt idx="373">
                  <c:v>47.472000000000001</c:v>
                </c:pt>
                <c:pt idx="374">
                  <c:v>47.481999999999999</c:v>
                </c:pt>
                <c:pt idx="375">
                  <c:v>47.491</c:v>
                </c:pt>
                <c:pt idx="376">
                  <c:v>47.500999999999998</c:v>
                </c:pt>
                <c:pt idx="377">
                  <c:v>47.51</c:v>
                </c:pt>
                <c:pt idx="378">
                  <c:v>47.52</c:v>
                </c:pt>
                <c:pt idx="379">
                  <c:v>47.529000000000003</c:v>
                </c:pt>
                <c:pt idx="380">
                  <c:v>47.537999999999997</c:v>
                </c:pt>
                <c:pt idx="381">
                  <c:v>47.546999999999997</c:v>
                </c:pt>
                <c:pt idx="382">
                  <c:v>47.555999999999997</c:v>
                </c:pt>
                <c:pt idx="383">
                  <c:v>47.566000000000003</c:v>
                </c:pt>
                <c:pt idx="384">
                  <c:v>47.575000000000003</c:v>
                </c:pt>
                <c:pt idx="385">
                  <c:v>47.584000000000003</c:v>
                </c:pt>
                <c:pt idx="386">
                  <c:v>47.593000000000004</c:v>
                </c:pt>
                <c:pt idx="387">
                  <c:v>47.601999999999997</c:v>
                </c:pt>
                <c:pt idx="388">
                  <c:v>47.610999999999997</c:v>
                </c:pt>
                <c:pt idx="389">
                  <c:v>47.62</c:v>
                </c:pt>
                <c:pt idx="390">
                  <c:v>47.628999999999998</c:v>
                </c:pt>
                <c:pt idx="391">
                  <c:v>47.637999999999998</c:v>
                </c:pt>
                <c:pt idx="392">
                  <c:v>47.646999999999998</c:v>
                </c:pt>
                <c:pt idx="393">
                  <c:v>47.655000000000001</c:v>
                </c:pt>
                <c:pt idx="394">
                  <c:v>47.664000000000001</c:v>
                </c:pt>
                <c:pt idx="395">
                  <c:v>47.673000000000002</c:v>
                </c:pt>
                <c:pt idx="396">
                  <c:v>47.682000000000002</c:v>
                </c:pt>
                <c:pt idx="397">
                  <c:v>47.69</c:v>
                </c:pt>
                <c:pt idx="398">
                  <c:v>47.698999999999998</c:v>
                </c:pt>
                <c:pt idx="399">
                  <c:v>47.707999999999998</c:v>
                </c:pt>
                <c:pt idx="400">
                  <c:v>47.716000000000001</c:v>
                </c:pt>
                <c:pt idx="401">
                  <c:v>47.725000000000001</c:v>
                </c:pt>
                <c:pt idx="402">
                  <c:v>47.734000000000002</c:v>
                </c:pt>
                <c:pt idx="403">
                  <c:v>47.741999999999997</c:v>
                </c:pt>
                <c:pt idx="404">
                  <c:v>47.750999999999998</c:v>
                </c:pt>
                <c:pt idx="405">
                  <c:v>47.759</c:v>
                </c:pt>
                <c:pt idx="406">
                  <c:v>47.768000000000001</c:v>
                </c:pt>
                <c:pt idx="407">
                  <c:v>47.776000000000003</c:v>
                </c:pt>
                <c:pt idx="408">
                  <c:v>47.784999999999997</c:v>
                </c:pt>
                <c:pt idx="409">
                  <c:v>47.792999999999999</c:v>
                </c:pt>
                <c:pt idx="410">
                  <c:v>47.801000000000002</c:v>
                </c:pt>
                <c:pt idx="411">
                  <c:v>47.81</c:v>
                </c:pt>
                <c:pt idx="412">
                  <c:v>47.817999999999998</c:v>
                </c:pt>
                <c:pt idx="413">
                  <c:v>47.826000000000001</c:v>
                </c:pt>
                <c:pt idx="414">
                  <c:v>47.834000000000003</c:v>
                </c:pt>
                <c:pt idx="415">
                  <c:v>47.841999999999999</c:v>
                </c:pt>
                <c:pt idx="416">
                  <c:v>47.85</c:v>
                </c:pt>
                <c:pt idx="417">
                  <c:v>47.859000000000002</c:v>
                </c:pt>
                <c:pt idx="418">
                  <c:v>47.866999999999997</c:v>
                </c:pt>
                <c:pt idx="419">
                  <c:v>47.875</c:v>
                </c:pt>
                <c:pt idx="420">
                  <c:v>47.883000000000003</c:v>
                </c:pt>
                <c:pt idx="421">
                  <c:v>47.890999999999998</c:v>
                </c:pt>
                <c:pt idx="422">
                  <c:v>47.899000000000001</c:v>
                </c:pt>
                <c:pt idx="423">
                  <c:v>47.906999999999996</c:v>
                </c:pt>
                <c:pt idx="424">
                  <c:v>47.914999999999999</c:v>
                </c:pt>
                <c:pt idx="425">
                  <c:v>47.923000000000002</c:v>
                </c:pt>
                <c:pt idx="426">
                  <c:v>47.930999999999997</c:v>
                </c:pt>
                <c:pt idx="427">
                  <c:v>47.939</c:v>
                </c:pt>
                <c:pt idx="428">
                  <c:v>47.947000000000003</c:v>
                </c:pt>
                <c:pt idx="429">
                  <c:v>47.954000000000001</c:v>
                </c:pt>
                <c:pt idx="430">
                  <c:v>47.962000000000003</c:v>
                </c:pt>
                <c:pt idx="431">
                  <c:v>47.97</c:v>
                </c:pt>
                <c:pt idx="432">
                  <c:v>47.978000000000002</c:v>
                </c:pt>
                <c:pt idx="433">
                  <c:v>47.984999999999999</c:v>
                </c:pt>
                <c:pt idx="434">
                  <c:v>47.993000000000002</c:v>
                </c:pt>
                <c:pt idx="435">
                  <c:v>48.000999999999998</c:v>
                </c:pt>
                <c:pt idx="436">
                  <c:v>48.008000000000003</c:v>
                </c:pt>
                <c:pt idx="437">
                  <c:v>48.015999999999998</c:v>
                </c:pt>
                <c:pt idx="438">
                  <c:v>48.024000000000001</c:v>
                </c:pt>
                <c:pt idx="439">
                  <c:v>48.030999999999999</c:v>
                </c:pt>
                <c:pt idx="440">
                  <c:v>48.039000000000001</c:v>
                </c:pt>
                <c:pt idx="441">
                  <c:v>48.045999999999999</c:v>
                </c:pt>
                <c:pt idx="442">
                  <c:v>48.054000000000002</c:v>
                </c:pt>
                <c:pt idx="443">
                  <c:v>48.061</c:v>
                </c:pt>
                <c:pt idx="444">
                  <c:v>48.069000000000003</c:v>
                </c:pt>
                <c:pt idx="445">
                  <c:v>48.076000000000001</c:v>
                </c:pt>
                <c:pt idx="446">
                  <c:v>48.084000000000003</c:v>
                </c:pt>
                <c:pt idx="447">
                  <c:v>48.091000000000001</c:v>
                </c:pt>
                <c:pt idx="448">
                  <c:v>48.097999999999999</c:v>
                </c:pt>
                <c:pt idx="449">
                  <c:v>48.106000000000002</c:v>
                </c:pt>
                <c:pt idx="450">
                  <c:v>48.113</c:v>
                </c:pt>
                <c:pt idx="451">
                  <c:v>48.12</c:v>
                </c:pt>
                <c:pt idx="452">
                  <c:v>48.128</c:v>
                </c:pt>
                <c:pt idx="453">
                  <c:v>48.134999999999998</c:v>
                </c:pt>
                <c:pt idx="454">
                  <c:v>48.142000000000003</c:v>
                </c:pt>
                <c:pt idx="455">
                  <c:v>48.149000000000001</c:v>
                </c:pt>
                <c:pt idx="456">
                  <c:v>48.155999999999999</c:v>
                </c:pt>
                <c:pt idx="457">
                  <c:v>48.164000000000001</c:v>
                </c:pt>
                <c:pt idx="458">
                  <c:v>48.170999999999999</c:v>
                </c:pt>
                <c:pt idx="459">
                  <c:v>48.177999999999997</c:v>
                </c:pt>
                <c:pt idx="460">
                  <c:v>48.185000000000002</c:v>
                </c:pt>
                <c:pt idx="461">
                  <c:v>48.192</c:v>
                </c:pt>
                <c:pt idx="462">
                  <c:v>48.2</c:v>
                </c:pt>
                <c:pt idx="463">
                  <c:v>48.207000000000001</c:v>
                </c:pt>
                <c:pt idx="464">
                  <c:v>48.213000000000001</c:v>
                </c:pt>
                <c:pt idx="465">
                  <c:v>48.22</c:v>
                </c:pt>
                <c:pt idx="466">
                  <c:v>48.226999999999997</c:v>
                </c:pt>
                <c:pt idx="467">
                  <c:v>48.234000000000002</c:v>
                </c:pt>
                <c:pt idx="468">
                  <c:v>48.241</c:v>
                </c:pt>
                <c:pt idx="469">
                  <c:v>48.247999999999998</c:v>
                </c:pt>
                <c:pt idx="470">
                  <c:v>48.255000000000003</c:v>
                </c:pt>
                <c:pt idx="471">
                  <c:v>48.262</c:v>
                </c:pt>
                <c:pt idx="472">
                  <c:v>48.268999999999998</c:v>
                </c:pt>
                <c:pt idx="473">
                  <c:v>48.276000000000003</c:v>
                </c:pt>
                <c:pt idx="474">
                  <c:v>48.283000000000001</c:v>
                </c:pt>
                <c:pt idx="475">
                  <c:v>48.29</c:v>
                </c:pt>
                <c:pt idx="476">
                  <c:v>48.296999999999997</c:v>
                </c:pt>
                <c:pt idx="477">
                  <c:v>48.302999999999997</c:v>
                </c:pt>
                <c:pt idx="478">
                  <c:v>48.31</c:v>
                </c:pt>
                <c:pt idx="479">
                  <c:v>48.317</c:v>
                </c:pt>
                <c:pt idx="480">
                  <c:v>48.323999999999998</c:v>
                </c:pt>
                <c:pt idx="481">
                  <c:v>48.33</c:v>
                </c:pt>
                <c:pt idx="482">
                  <c:v>48.337000000000003</c:v>
                </c:pt>
                <c:pt idx="483">
                  <c:v>48.344000000000001</c:v>
                </c:pt>
                <c:pt idx="484">
                  <c:v>48.35</c:v>
                </c:pt>
                <c:pt idx="485">
                  <c:v>48.356999999999999</c:v>
                </c:pt>
                <c:pt idx="486">
                  <c:v>48.363999999999997</c:v>
                </c:pt>
                <c:pt idx="487">
                  <c:v>48.371000000000002</c:v>
                </c:pt>
                <c:pt idx="488">
                  <c:v>48.377000000000002</c:v>
                </c:pt>
                <c:pt idx="489">
                  <c:v>48.384</c:v>
                </c:pt>
                <c:pt idx="490">
                  <c:v>48.39</c:v>
                </c:pt>
                <c:pt idx="491">
                  <c:v>48.396999999999998</c:v>
                </c:pt>
                <c:pt idx="492">
                  <c:v>48.402999999999999</c:v>
                </c:pt>
                <c:pt idx="493">
                  <c:v>48.41</c:v>
                </c:pt>
                <c:pt idx="494">
                  <c:v>48.415999999999997</c:v>
                </c:pt>
                <c:pt idx="495">
                  <c:v>48.423000000000002</c:v>
                </c:pt>
                <c:pt idx="496">
                  <c:v>48.429000000000002</c:v>
                </c:pt>
                <c:pt idx="497">
                  <c:v>48.435000000000002</c:v>
                </c:pt>
                <c:pt idx="498">
                  <c:v>48.442</c:v>
                </c:pt>
                <c:pt idx="499">
                  <c:v>48.448999999999998</c:v>
                </c:pt>
                <c:pt idx="500">
                  <c:v>48.454999999999998</c:v>
                </c:pt>
                <c:pt idx="501">
                  <c:v>48.462000000000003</c:v>
                </c:pt>
                <c:pt idx="502">
                  <c:v>48.468000000000004</c:v>
                </c:pt>
                <c:pt idx="503">
                  <c:v>48.473999999999997</c:v>
                </c:pt>
                <c:pt idx="504">
                  <c:v>48.481000000000002</c:v>
                </c:pt>
                <c:pt idx="505">
                  <c:v>48.487000000000002</c:v>
                </c:pt>
                <c:pt idx="506">
                  <c:v>48.493000000000002</c:v>
                </c:pt>
                <c:pt idx="507">
                  <c:v>48.499000000000002</c:v>
                </c:pt>
                <c:pt idx="508">
                  <c:v>48.506</c:v>
                </c:pt>
                <c:pt idx="509">
                  <c:v>48.512</c:v>
                </c:pt>
                <c:pt idx="510">
                  <c:v>48.518000000000001</c:v>
                </c:pt>
                <c:pt idx="511">
                  <c:v>48.524999999999999</c:v>
                </c:pt>
                <c:pt idx="512">
                  <c:v>48.530999999999999</c:v>
                </c:pt>
                <c:pt idx="513">
                  <c:v>48.536999999999999</c:v>
                </c:pt>
                <c:pt idx="514">
                  <c:v>48.542999999999999</c:v>
                </c:pt>
                <c:pt idx="515">
                  <c:v>48.548999999999999</c:v>
                </c:pt>
                <c:pt idx="516">
                  <c:v>48.555999999999997</c:v>
                </c:pt>
                <c:pt idx="517">
                  <c:v>48.561999999999998</c:v>
                </c:pt>
                <c:pt idx="518">
                  <c:v>48.567999999999998</c:v>
                </c:pt>
                <c:pt idx="519">
                  <c:v>48.573999999999998</c:v>
                </c:pt>
                <c:pt idx="520">
                  <c:v>48.58</c:v>
                </c:pt>
                <c:pt idx="521">
                  <c:v>48.585999999999999</c:v>
                </c:pt>
                <c:pt idx="522">
                  <c:v>48.591999999999999</c:v>
                </c:pt>
                <c:pt idx="523">
                  <c:v>48.598999999999997</c:v>
                </c:pt>
                <c:pt idx="524">
                  <c:v>48.604999999999997</c:v>
                </c:pt>
                <c:pt idx="525">
                  <c:v>48.610999999999997</c:v>
                </c:pt>
                <c:pt idx="526">
                  <c:v>48.616999999999997</c:v>
                </c:pt>
                <c:pt idx="527">
                  <c:v>48.622999999999998</c:v>
                </c:pt>
                <c:pt idx="528">
                  <c:v>48.628999999999998</c:v>
                </c:pt>
                <c:pt idx="529">
                  <c:v>48.634999999999998</c:v>
                </c:pt>
                <c:pt idx="530">
                  <c:v>48.640999999999998</c:v>
                </c:pt>
                <c:pt idx="531">
                  <c:v>48.646000000000001</c:v>
                </c:pt>
                <c:pt idx="532">
                  <c:v>48.652000000000001</c:v>
                </c:pt>
                <c:pt idx="533">
                  <c:v>48.658000000000001</c:v>
                </c:pt>
                <c:pt idx="534">
                  <c:v>48.664999999999999</c:v>
                </c:pt>
                <c:pt idx="535">
                  <c:v>48.670999999999999</c:v>
                </c:pt>
                <c:pt idx="536">
                  <c:v>48.676000000000002</c:v>
                </c:pt>
                <c:pt idx="537">
                  <c:v>48.682000000000002</c:v>
                </c:pt>
                <c:pt idx="538">
                  <c:v>48.688000000000002</c:v>
                </c:pt>
                <c:pt idx="539">
                  <c:v>48.694000000000003</c:v>
                </c:pt>
                <c:pt idx="540">
                  <c:v>48.7</c:v>
                </c:pt>
                <c:pt idx="541">
                  <c:v>48.706000000000003</c:v>
                </c:pt>
                <c:pt idx="542">
                  <c:v>48.710999999999999</c:v>
                </c:pt>
                <c:pt idx="543">
                  <c:v>48.716999999999999</c:v>
                </c:pt>
                <c:pt idx="544">
                  <c:v>48.722999999999999</c:v>
                </c:pt>
                <c:pt idx="545">
                  <c:v>48.728999999999999</c:v>
                </c:pt>
                <c:pt idx="546">
                  <c:v>48.734999999999999</c:v>
                </c:pt>
                <c:pt idx="547">
                  <c:v>48.741</c:v>
                </c:pt>
                <c:pt idx="548">
                  <c:v>48.747</c:v>
                </c:pt>
                <c:pt idx="549">
                  <c:v>48.752000000000002</c:v>
                </c:pt>
                <c:pt idx="550">
                  <c:v>48.758000000000003</c:v>
                </c:pt>
                <c:pt idx="551">
                  <c:v>48.764000000000003</c:v>
                </c:pt>
                <c:pt idx="552">
                  <c:v>48.768999999999998</c:v>
                </c:pt>
                <c:pt idx="553">
                  <c:v>48.774999999999999</c:v>
                </c:pt>
                <c:pt idx="554">
                  <c:v>48.780999999999999</c:v>
                </c:pt>
                <c:pt idx="555">
                  <c:v>48.786999999999999</c:v>
                </c:pt>
                <c:pt idx="556">
                  <c:v>48.792999999999999</c:v>
                </c:pt>
                <c:pt idx="557">
                  <c:v>48.798000000000002</c:v>
                </c:pt>
                <c:pt idx="558">
                  <c:v>48.804000000000002</c:v>
                </c:pt>
                <c:pt idx="559">
                  <c:v>48.808999999999997</c:v>
                </c:pt>
                <c:pt idx="560">
                  <c:v>48.814999999999998</c:v>
                </c:pt>
                <c:pt idx="561">
                  <c:v>48.82</c:v>
                </c:pt>
                <c:pt idx="562">
                  <c:v>48.826000000000001</c:v>
                </c:pt>
                <c:pt idx="563">
                  <c:v>48.832000000000001</c:v>
                </c:pt>
                <c:pt idx="564">
                  <c:v>48.837000000000003</c:v>
                </c:pt>
                <c:pt idx="565">
                  <c:v>48.843000000000004</c:v>
                </c:pt>
                <c:pt idx="566">
                  <c:v>48.848999999999997</c:v>
                </c:pt>
                <c:pt idx="567">
                  <c:v>48.853999999999999</c:v>
                </c:pt>
                <c:pt idx="568">
                  <c:v>48.86</c:v>
                </c:pt>
                <c:pt idx="569">
                  <c:v>48.865000000000002</c:v>
                </c:pt>
                <c:pt idx="570">
                  <c:v>48.871000000000002</c:v>
                </c:pt>
                <c:pt idx="571">
                  <c:v>48.875999999999998</c:v>
                </c:pt>
                <c:pt idx="572">
                  <c:v>48.881999999999998</c:v>
                </c:pt>
                <c:pt idx="573">
                  <c:v>48.887</c:v>
                </c:pt>
                <c:pt idx="574">
                  <c:v>48.893000000000001</c:v>
                </c:pt>
                <c:pt idx="575">
                  <c:v>48.899000000000001</c:v>
                </c:pt>
                <c:pt idx="576">
                  <c:v>48.904000000000003</c:v>
                </c:pt>
                <c:pt idx="577">
                  <c:v>48.91</c:v>
                </c:pt>
                <c:pt idx="578">
                  <c:v>48.914999999999999</c:v>
                </c:pt>
                <c:pt idx="579">
                  <c:v>48.92</c:v>
                </c:pt>
                <c:pt idx="580">
                  <c:v>48.926000000000002</c:v>
                </c:pt>
                <c:pt idx="581">
                  <c:v>48.930999999999997</c:v>
                </c:pt>
                <c:pt idx="582">
                  <c:v>48.936999999999998</c:v>
                </c:pt>
                <c:pt idx="583">
                  <c:v>48.942</c:v>
                </c:pt>
                <c:pt idx="584">
                  <c:v>48.948</c:v>
                </c:pt>
                <c:pt idx="585">
                  <c:v>48.953000000000003</c:v>
                </c:pt>
                <c:pt idx="586">
                  <c:v>48.959000000000003</c:v>
                </c:pt>
                <c:pt idx="587">
                  <c:v>48.963999999999999</c:v>
                </c:pt>
                <c:pt idx="588">
                  <c:v>48.969000000000001</c:v>
                </c:pt>
                <c:pt idx="589">
                  <c:v>48.975000000000001</c:v>
                </c:pt>
                <c:pt idx="590">
                  <c:v>48.98</c:v>
                </c:pt>
                <c:pt idx="591">
                  <c:v>48.984999999999999</c:v>
                </c:pt>
                <c:pt idx="592">
                  <c:v>48.99</c:v>
                </c:pt>
                <c:pt idx="593">
                  <c:v>48.996000000000002</c:v>
                </c:pt>
                <c:pt idx="594">
                  <c:v>49.002000000000002</c:v>
                </c:pt>
                <c:pt idx="595">
                  <c:v>49.006999999999998</c:v>
                </c:pt>
                <c:pt idx="596">
                  <c:v>49.012</c:v>
                </c:pt>
                <c:pt idx="597">
                  <c:v>49.017000000000003</c:v>
                </c:pt>
                <c:pt idx="598">
                  <c:v>49.023000000000003</c:v>
                </c:pt>
                <c:pt idx="599">
                  <c:v>49.027999999999999</c:v>
                </c:pt>
                <c:pt idx="600">
                  <c:v>49.033000000000001</c:v>
                </c:pt>
                <c:pt idx="601">
                  <c:v>49.037999999999997</c:v>
                </c:pt>
                <c:pt idx="602">
                  <c:v>49.042999999999999</c:v>
                </c:pt>
                <c:pt idx="603">
                  <c:v>49.048999999999999</c:v>
                </c:pt>
                <c:pt idx="604">
                  <c:v>49.054000000000002</c:v>
                </c:pt>
                <c:pt idx="605">
                  <c:v>49.058999999999997</c:v>
                </c:pt>
                <c:pt idx="606">
                  <c:v>49.064999999999998</c:v>
                </c:pt>
                <c:pt idx="607">
                  <c:v>49.07</c:v>
                </c:pt>
                <c:pt idx="608">
                  <c:v>49.075000000000003</c:v>
                </c:pt>
                <c:pt idx="609">
                  <c:v>49.08</c:v>
                </c:pt>
                <c:pt idx="610">
                  <c:v>49.085000000000001</c:v>
                </c:pt>
                <c:pt idx="611">
                  <c:v>49.09</c:v>
                </c:pt>
                <c:pt idx="612">
                  <c:v>49.095999999999997</c:v>
                </c:pt>
                <c:pt idx="613">
                  <c:v>49.100999999999999</c:v>
                </c:pt>
                <c:pt idx="614">
                  <c:v>49.106000000000002</c:v>
                </c:pt>
                <c:pt idx="615">
                  <c:v>49.110999999999997</c:v>
                </c:pt>
                <c:pt idx="616">
                  <c:v>49.116999999999997</c:v>
                </c:pt>
                <c:pt idx="617">
                  <c:v>49.122</c:v>
                </c:pt>
                <c:pt idx="618">
                  <c:v>49.127000000000002</c:v>
                </c:pt>
                <c:pt idx="619">
                  <c:v>49.131999999999998</c:v>
                </c:pt>
                <c:pt idx="620">
                  <c:v>49.137</c:v>
                </c:pt>
                <c:pt idx="621">
                  <c:v>49.142000000000003</c:v>
                </c:pt>
                <c:pt idx="622">
                  <c:v>49.146999999999998</c:v>
                </c:pt>
                <c:pt idx="623">
                  <c:v>49.152000000000001</c:v>
                </c:pt>
                <c:pt idx="624">
                  <c:v>49.156999999999996</c:v>
                </c:pt>
                <c:pt idx="625">
                  <c:v>49.162999999999997</c:v>
                </c:pt>
                <c:pt idx="626">
                  <c:v>49.167999999999999</c:v>
                </c:pt>
                <c:pt idx="627">
                  <c:v>49.173000000000002</c:v>
                </c:pt>
                <c:pt idx="628">
                  <c:v>49.177999999999997</c:v>
                </c:pt>
                <c:pt idx="629">
                  <c:v>49.183</c:v>
                </c:pt>
                <c:pt idx="630">
                  <c:v>49.188000000000002</c:v>
                </c:pt>
                <c:pt idx="631">
                  <c:v>49.192999999999998</c:v>
                </c:pt>
                <c:pt idx="632">
                  <c:v>49.198</c:v>
                </c:pt>
                <c:pt idx="633">
                  <c:v>49.203000000000003</c:v>
                </c:pt>
                <c:pt idx="634">
                  <c:v>49.207999999999998</c:v>
                </c:pt>
                <c:pt idx="635">
                  <c:v>49.213000000000001</c:v>
                </c:pt>
                <c:pt idx="636">
                  <c:v>49.218000000000004</c:v>
                </c:pt>
                <c:pt idx="637">
                  <c:v>49.222999999999999</c:v>
                </c:pt>
                <c:pt idx="638">
                  <c:v>49.228000000000002</c:v>
                </c:pt>
                <c:pt idx="639">
                  <c:v>49.232999999999997</c:v>
                </c:pt>
                <c:pt idx="640">
                  <c:v>49.238</c:v>
                </c:pt>
                <c:pt idx="641">
                  <c:v>49.243000000000002</c:v>
                </c:pt>
                <c:pt idx="642">
                  <c:v>49.247999999999998</c:v>
                </c:pt>
                <c:pt idx="643">
                  <c:v>49.253</c:v>
                </c:pt>
                <c:pt idx="644">
                  <c:v>49.258000000000003</c:v>
                </c:pt>
                <c:pt idx="645">
                  <c:v>49.262999999999998</c:v>
                </c:pt>
                <c:pt idx="646">
                  <c:v>49.268000000000001</c:v>
                </c:pt>
                <c:pt idx="647">
                  <c:v>49.273000000000003</c:v>
                </c:pt>
                <c:pt idx="648">
                  <c:v>49.277999999999999</c:v>
                </c:pt>
                <c:pt idx="649">
                  <c:v>49.283000000000001</c:v>
                </c:pt>
                <c:pt idx="650">
                  <c:v>49.286999999999999</c:v>
                </c:pt>
                <c:pt idx="651">
                  <c:v>49.292000000000002</c:v>
                </c:pt>
                <c:pt idx="652">
                  <c:v>49.296999999999997</c:v>
                </c:pt>
                <c:pt idx="653">
                  <c:v>49.302</c:v>
                </c:pt>
                <c:pt idx="654">
                  <c:v>49.307000000000002</c:v>
                </c:pt>
                <c:pt idx="655">
                  <c:v>49.311999999999998</c:v>
                </c:pt>
                <c:pt idx="656">
                  <c:v>49.317</c:v>
                </c:pt>
                <c:pt idx="657">
                  <c:v>49.322000000000003</c:v>
                </c:pt>
                <c:pt idx="658">
                  <c:v>49.326000000000001</c:v>
                </c:pt>
                <c:pt idx="659">
                  <c:v>49.331000000000003</c:v>
                </c:pt>
                <c:pt idx="660">
                  <c:v>49.335999999999999</c:v>
                </c:pt>
                <c:pt idx="661">
                  <c:v>49.341000000000001</c:v>
                </c:pt>
                <c:pt idx="662">
                  <c:v>49.345999999999997</c:v>
                </c:pt>
                <c:pt idx="663">
                  <c:v>49.350999999999999</c:v>
                </c:pt>
                <c:pt idx="664">
                  <c:v>49.356000000000002</c:v>
                </c:pt>
                <c:pt idx="665">
                  <c:v>49.36</c:v>
                </c:pt>
                <c:pt idx="666">
                  <c:v>49.365000000000002</c:v>
                </c:pt>
                <c:pt idx="667">
                  <c:v>49.37</c:v>
                </c:pt>
                <c:pt idx="668">
                  <c:v>49.375</c:v>
                </c:pt>
                <c:pt idx="669">
                  <c:v>49.378999999999998</c:v>
                </c:pt>
                <c:pt idx="670">
                  <c:v>49.384</c:v>
                </c:pt>
                <c:pt idx="671">
                  <c:v>49.389000000000003</c:v>
                </c:pt>
                <c:pt idx="672">
                  <c:v>49.393999999999998</c:v>
                </c:pt>
                <c:pt idx="673">
                  <c:v>49.399000000000001</c:v>
                </c:pt>
                <c:pt idx="674">
                  <c:v>49.402999999999999</c:v>
                </c:pt>
                <c:pt idx="675">
                  <c:v>49.408000000000001</c:v>
                </c:pt>
                <c:pt idx="676">
                  <c:v>49.412999999999997</c:v>
                </c:pt>
                <c:pt idx="677">
                  <c:v>49.417000000000002</c:v>
                </c:pt>
                <c:pt idx="678">
                  <c:v>49.423000000000002</c:v>
                </c:pt>
                <c:pt idx="679">
                  <c:v>49.427</c:v>
                </c:pt>
                <c:pt idx="680">
                  <c:v>49.432000000000002</c:v>
                </c:pt>
                <c:pt idx="681">
                  <c:v>49.436999999999998</c:v>
                </c:pt>
                <c:pt idx="682">
                  <c:v>49.441000000000003</c:v>
                </c:pt>
                <c:pt idx="683">
                  <c:v>49.445999999999998</c:v>
                </c:pt>
                <c:pt idx="684">
                  <c:v>49.45</c:v>
                </c:pt>
                <c:pt idx="685">
                  <c:v>49.454999999999998</c:v>
                </c:pt>
                <c:pt idx="686">
                  <c:v>49.46</c:v>
                </c:pt>
                <c:pt idx="687">
                  <c:v>49.465000000000003</c:v>
                </c:pt>
                <c:pt idx="688">
                  <c:v>49.469000000000001</c:v>
                </c:pt>
                <c:pt idx="689">
                  <c:v>49.473999999999997</c:v>
                </c:pt>
                <c:pt idx="690">
                  <c:v>49.478999999999999</c:v>
                </c:pt>
                <c:pt idx="691">
                  <c:v>49.482999999999997</c:v>
                </c:pt>
                <c:pt idx="692">
                  <c:v>49.488</c:v>
                </c:pt>
                <c:pt idx="693">
                  <c:v>49.491999999999997</c:v>
                </c:pt>
                <c:pt idx="694">
                  <c:v>49.497</c:v>
                </c:pt>
                <c:pt idx="695">
                  <c:v>49.502000000000002</c:v>
                </c:pt>
                <c:pt idx="696">
                  <c:v>49.506999999999998</c:v>
                </c:pt>
                <c:pt idx="697">
                  <c:v>49.511000000000003</c:v>
                </c:pt>
                <c:pt idx="698">
                  <c:v>49.515999999999998</c:v>
                </c:pt>
                <c:pt idx="699">
                  <c:v>49.52</c:v>
                </c:pt>
                <c:pt idx="700">
                  <c:v>49.524999999999999</c:v>
                </c:pt>
                <c:pt idx="701">
                  <c:v>49.529000000000003</c:v>
                </c:pt>
                <c:pt idx="702">
                  <c:v>49.533999999999999</c:v>
                </c:pt>
                <c:pt idx="703">
                  <c:v>49.539000000000001</c:v>
                </c:pt>
                <c:pt idx="704">
                  <c:v>49.542999999999999</c:v>
                </c:pt>
                <c:pt idx="705">
                  <c:v>49.548000000000002</c:v>
                </c:pt>
                <c:pt idx="706">
                  <c:v>49.552</c:v>
                </c:pt>
                <c:pt idx="707">
                  <c:v>49.557000000000002</c:v>
                </c:pt>
                <c:pt idx="708">
                  <c:v>49.561</c:v>
                </c:pt>
                <c:pt idx="709">
                  <c:v>49.566000000000003</c:v>
                </c:pt>
                <c:pt idx="710">
                  <c:v>49.570999999999998</c:v>
                </c:pt>
                <c:pt idx="711">
                  <c:v>49.575000000000003</c:v>
                </c:pt>
                <c:pt idx="712">
                  <c:v>49.58</c:v>
                </c:pt>
                <c:pt idx="713">
                  <c:v>49.584000000000003</c:v>
                </c:pt>
                <c:pt idx="714">
                  <c:v>49.588999999999999</c:v>
                </c:pt>
                <c:pt idx="715">
                  <c:v>49.593000000000004</c:v>
                </c:pt>
                <c:pt idx="716">
                  <c:v>49.597999999999999</c:v>
                </c:pt>
                <c:pt idx="717">
                  <c:v>49.601999999999997</c:v>
                </c:pt>
                <c:pt idx="718">
                  <c:v>49.606999999999999</c:v>
                </c:pt>
                <c:pt idx="719">
                  <c:v>49.610999999999997</c:v>
                </c:pt>
                <c:pt idx="720">
                  <c:v>49.616</c:v>
                </c:pt>
                <c:pt idx="721">
                  <c:v>49.62</c:v>
                </c:pt>
                <c:pt idx="722">
                  <c:v>49.625</c:v>
                </c:pt>
                <c:pt idx="723">
                  <c:v>49.628999999999998</c:v>
                </c:pt>
                <c:pt idx="724">
                  <c:v>49.633000000000003</c:v>
                </c:pt>
                <c:pt idx="725">
                  <c:v>49.637999999999998</c:v>
                </c:pt>
                <c:pt idx="726">
                  <c:v>49.643000000000001</c:v>
                </c:pt>
                <c:pt idx="727">
                  <c:v>49.646999999999998</c:v>
                </c:pt>
                <c:pt idx="728">
                  <c:v>49.651000000000003</c:v>
                </c:pt>
                <c:pt idx="729">
                  <c:v>49.655999999999999</c:v>
                </c:pt>
                <c:pt idx="730">
                  <c:v>49.66</c:v>
                </c:pt>
              </c:numCache>
            </c:numRef>
          </c:yVal>
          <c:smooth val="1"/>
          <c:extLst>
            <c:ext xmlns:c16="http://schemas.microsoft.com/office/drawing/2014/chart" uri="{C3380CC4-5D6E-409C-BE32-E72D297353CC}">
              <c16:uniqueId val="{00000004-D934-403D-BA11-EE521B418195}"/>
            </c:ext>
          </c:extLst>
        </c:ser>
        <c:ser>
          <c:idx val="3"/>
          <c:order val="2"/>
          <c:tx>
            <c:strRef>
              <c:f>'Head Circ Data'!$G$1</c:f>
              <c:strCache>
                <c:ptCount val="1"/>
                <c:pt idx="0">
                  <c:v>50%</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Data'!$G$2:$G$732</c:f>
              <c:numCache>
                <c:formatCode>0.00</c:formatCode>
                <c:ptCount val="731"/>
                <c:pt idx="0">
                  <c:v>34.462000000000003</c:v>
                </c:pt>
                <c:pt idx="1">
                  <c:v>34.561999999999998</c:v>
                </c:pt>
                <c:pt idx="2">
                  <c:v>34.661999999999999</c:v>
                </c:pt>
                <c:pt idx="3">
                  <c:v>34.762999999999998</c:v>
                </c:pt>
                <c:pt idx="4">
                  <c:v>34.863</c:v>
                </c:pt>
                <c:pt idx="5">
                  <c:v>34.963000000000001</c:v>
                </c:pt>
                <c:pt idx="6">
                  <c:v>35.063000000000002</c:v>
                </c:pt>
                <c:pt idx="7">
                  <c:v>35.162999999999997</c:v>
                </c:pt>
                <c:pt idx="8">
                  <c:v>35.264000000000003</c:v>
                </c:pt>
                <c:pt idx="9">
                  <c:v>35.363999999999997</c:v>
                </c:pt>
                <c:pt idx="10">
                  <c:v>35.463999999999999</c:v>
                </c:pt>
                <c:pt idx="11">
                  <c:v>35.564</c:v>
                </c:pt>
                <c:pt idx="12">
                  <c:v>35.664999999999999</c:v>
                </c:pt>
                <c:pt idx="13">
                  <c:v>35.765000000000001</c:v>
                </c:pt>
                <c:pt idx="14">
                  <c:v>35.865000000000002</c:v>
                </c:pt>
                <c:pt idx="15">
                  <c:v>35.965000000000003</c:v>
                </c:pt>
                <c:pt idx="16">
                  <c:v>36.063000000000002</c:v>
                </c:pt>
                <c:pt idx="17">
                  <c:v>36.158999999999999</c:v>
                </c:pt>
                <c:pt idx="18">
                  <c:v>36.253</c:v>
                </c:pt>
                <c:pt idx="19">
                  <c:v>36.344000000000001</c:v>
                </c:pt>
                <c:pt idx="20">
                  <c:v>36.433999999999997</c:v>
                </c:pt>
                <c:pt idx="21">
                  <c:v>36.521999999999998</c:v>
                </c:pt>
                <c:pt idx="22">
                  <c:v>36.607999999999997</c:v>
                </c:pt>
                <c:pt idx="23">
                  <c:v>36.692</c:v>
                </c:pt>
                <c:pt idx="24">
                  <c:v>36.774999999999999</c:v>
                </c:pt>
                <c:pt idx="25">
                  <c:v>36.856999999999999</c:v>
                </c:pt>
                <c:pt idx="26">
                  <c:v>36.936999999999998</c:v>
                </c:pt>
                <c:pt idx="27">
                  <c:v>37.015000000000001</c:v>
                </c:pt>
                <c:pt idx="28">
                  <c:v>37.093000000000004</c:v>
                </c:pt>
                <c:pt idx="29">
                  <c:v>37.168999999999997</c:v>
                </c:pt>
                <c:pt idx="30">
                  <c:v>37.244</c:v>
                </c:pt>
                <c:pt idx="31">
                  <c:v>37.317</c:v>
                </c:pt>
                <c:pt idx="32">
                  <c:v>37.39</c:v>
                </c:pt>
                <c:pt idx="33">
                  <c:v>37.460999999999999</c:v>
                </c:pt>
                <c:pt idx="34">
                  <c:v>37.531999999999996</c:v>
                </c:pt>
                <c:pt idx="35">
                  <c:v>37.600999999999999</c:v>
                </c:pt>
                <c:pt idx="36">
                  <c:v>37.668999999999997</c:v>
                </c:pt>
                <c:pt idx="37">
                  <c:v>37.737000000000002</c:v>
                </c:pt>
                <c:pt idx="38">
                  <c:v>37.802999999999997</c:v>
                </c:pt>
                <c:pt idx="39">
                  <c:v>37.869</c:v>
                </c:pt>
                <c:pt idx="40">
                  <c:v>37.933999999999997</c:v>
                </c:pt>
                <c:pt idx="41">
                  <c:v>37.997999999999998</c:v>
                </c:pt>
                <c:pt idx="42">
                  <c:v>38.061</c:v>
                </c:pt>
                <c:pt idx="43">
                  <c:v>38.122999999999998</c:v>
                </c:pt>
                <c:pt idx="44">
                  <c:v>38.185000000000002</c:v>
                </c:pt>
                <c:pt idx="45">
                  <c:v>38.246000000000002</c:v>
                </c:pt>
                <c:pt idx="46">
                  <c:v>38.305999999999997</c:v>
                </c:pt>
                <c:pt idx="47">
                  <c:v>38.366</c:v>
                </c:pt>
                <c:pt idx="48">
                  <c:v>38.423999999999999</c:v>
                </c:pt>
                <c:pt idx="49">
                  <c:v>38.481999999999999</c:v>
                </c:pt>
                <c:pt idx="50">
                  <c:v>38.54</c:v>
                </c:pt>
                <c:pt idx="51">
                  <c:v>38.597000000000001</c:v>
                </c:pt>
                <c:pt idx="52">
                  <c:v>38.652999999999999</c:v>
                </c:pt>
                <c:pt idx="53">
                  <c:v>38.709000000000003</c:v>
                </c:pt>
                <c:pt idx="54">
                  <c:v>38.764000000000003</c:v>
                </c:pt>
                <c:pt idx="55">
                  <c:v>38.817999999999998</c:v>
                </c:pt>
                <c:pt idx="56">
                  <c:v>38.872</c:v>
                </c:pt>
                <c:pt idx="57">
                  <c:v>38.926000000000002</c:v>
                </c:pt>
                <c:pt idx="58">
                  <c:v>38.978999999999999</c:v>
                </c:pt>
                <c:pt idx="59">
                  <c:v>39.030999999999999</c:v>
                </c:pt>
                <c:pt idx="60">
                  <c:v>39.082999999999998</c:v>
                </c:pt>
                <c:pt idx="61">
                  <c:v>39.134999999999998</c:v>
                </c:pt>
                <c:pt idx="62">
                  <c:v>39.186</c:v>
                </c:pt>
                <c:pt idx="63">
                  <c:v>39.237000000000002</c:v>
                </c:pt>
                <c:pt idx="64">
                  <c:v>39.286999999999999</c:v>
                </c:pt>
                <c:pt idx="65">
                  <c:v>39.337000000000003</c:v>
                </c:pt>
                <c:pt idx="66">
                  <c:v>39.386000000000003</c:v>
                </c:pt>
                <c:pt idx="67">
                  <c:v>39.435000000000002</c:v>
                </c:pt>
                <c:pt idx="68">
                  <c:v>39.484000000000002</c:v>
                </c:pt>
                <c:pt idx="69">
                  <c:v>39.531999999999996</c:v>
                </c:pt>
                <c:pt idx="70">
                  <c:v>39.58</c:v>
                </c:pt>
                <c:pt idx="71">
                  <c:v>39.627000000000002</c:v>
                </c:pt>
                <c:pt idx="72">
                  <c:v>39.673999999999999</c:v>
                </c:pt>
                <c:pt idx="73">
                  <c:v>39.720999999999997</c:v>
                </c:pt>
                <c:pt idx="74">
                  <c:v>39.767000000000003</c:v>
                </c:pt>
                <c:pt idx="75">
                  <c:v>39.813000000000002</c:v>
                </c:pt>
                <c:pt idx="76">
                  <c:v>39.857999999999997</c:v>
                </c:pt>
                <c:pt idx="77">
                  <c:v>39.902999999999999</c:v>
                </c:pt>
                <c:pt idx="78">
                  <c:v>39.948</c:v>
                </c:pt>
                <c:pt idx="79">
                  <c:v>39.991999999999997</c:v>
                </c:pt>
                <c:pt idx="80">
                  <c:v>40.036999999999999</c:v>
                </c:pt>
                <c:pt idx="81">
                  <c:v>40.08</c:v>
                </c:pt>
                <c:pt idx="82">
                  <c:v>40.124000000000002</c:v>
                </c:pt>
                <c:pt idx="83">
                  <c:v>40.167000000000002</c:v>
                </c:pt>
                <c:pt idx="84">
                  <c:v>40.21</c:v>
                </c:pt>
                <c:pt idx="85">
                  <c:v>40.252000000000002</c:v>
                </c:pt>
                <c:pt idx="86">
                  <c:v>40.293999999999997</c:v>
                </c:pt>
                <c:pt idx="87">
                  <c:v>40.335999999999999</c:v>
                </c:pt>
                <c:pt idx="88">
                  <c:v>40.378</c:v>
                </c:pt>
                <c:pt idx="89">
                  <c:v>40.418999999999997</c:v>
                </c:pt>
                <c:pt idx="90">
                  <c:v>40.46</c:v>
                </c:pt>
                <c:pt idx="91">
                  <c:v>40.500999999999998</c:v>
                </c:pt>
                <c:pt idx="92">
                  <c:v>40.540999999999997</c:v>
                </c:pt>
                <c:pt idx="93">
                  <c:v>40.582000000000001</c:v>
                </c:pt>
                <c:pt idx="94">
                  <c:v>40.621000000000002</c:v>
                </c:pt>
                <c:pt idx="95">
                  <c:v>40.661000000000001</c:v>
                </c:pt>
                <c:pt idx="96">
                  <c:v>40.701000000000001</c:v>
                </c:pt>
                <c:pt idx="97">
                  <c:v>40.74</c:v>
                </c:pt>
                <c:pt idx="98">
                  <c:v>40.779000000000003</c:v>
                </c:pt>
                <c:pt idx="99">
                  <c:v>40.817</c:v>
                </c:pt>
                <c:pt idx="100">
                  <c:v>40.856000000000002</c:v>
                </c:pt>
                <c:pt idx="101">
                  <c:v>40.893999999999998</c:v>
                </c:pt>
                <c:pt idx="102">
                  <c:v>40.932000000000002</c:v>
                </c:pt>
                <c:pt idx="103">
                  <c:v>40.969000000000001</c:v>
                </c:pt>
                <c:pt idx="104">
                  <c:v>41.006999999999998</c:v>
                </c:pt>
                <c:pt idx="105">
                  <c:v>41.043999999999997</c:v>
                </c:pt>
                <c:pt idx="106">
                  <c:v>41.081000000000003</c:v>
                </c:pt>
                <c:pt idx="107">
                  <c:v>41.116999999999997</c:v>
                </c:pt>
                <c:pt idx="108">
                  <c:v>41.154000000000003</c:v>
                </c:pt>
                <c:pt idx="109">
                  <c:v>41.19</c:v>
                </c:pt>
                <c:pt idx="110">
                  <c:v>41.225999999999999</c:v>
                </c:pt>
                <c:pt idx="111">
                  <c:v>41.262</c:v>
                </c:pt>
                <c:pt idx="112">
                  <c:v>41.296999999999997</c:v>
                </c:pt>
                <c:pt idx="113">
                  <c:v>41.332000000000001</c:v>
                </c:pt>
                <c:pt idx="114">
                  <c:v>41.366999999999997</c:v>
                </c:pt>
                <c:pt idx="115">
                  <c:v>41.402000000000001</c:v>
                </c:pt>
                <c:pt idx="116">
                  <c:v>41.436999999999998</c:v>
                </c:pt>
                <c:pt idx="117">
                  <c:v>41.470999999999997</c:v>
                </c:pt>
                <c:pt idx="118">
                  <c:v>41.505000000000003</c:v>
                </c:pt>
                <c:pt idx="119">
                  <c:v>41.539000000000001</c:v>
                </c:pt>
                <c:pt idx="120">
                  <c:v>41.573</c:v>
                </c:pt>
                <c:pt idx="121">
                  <c:v>41.606999999999999</c:v>
                </c:pt>
                <c:pt idx="122">
                  <c:v>41.64</c:v>
                </c:pt>
                <c:pt idx="123">
                  <c:v>41.673000000000002</c:v>
                </c:pt>
                <c:pt idx="124">
                  <c:v>41.706000000000003</c:v>
                </c:pt>
                <c:pt idx="125">
                  <c:v>41.738999999999997</c:v>
                </c:pt>
                <c:pt idx="126">
                  <c:v>41.771999999999998</c:v>
                </c:pt>
                <c:pt idx="127">
                  <c:v>41.804000000000002</c:v>
                </c:pt>
                <c:pt idx="128">
                  <c:v>41.835999999999999</c:v>
                </c:pt>
                <c:pt idx="129">
                  <c:v>41.868000000000002</c:v>
                </c:pt>
                <c:pt idx="130">
                  <c:v>41.9</c:v>
                </c:pt>
                <c:pt idx="131">
                  <c:v>41.930999999999997</c:v>
                </c:pt>
                <c:pt idx="132">
                  <c:v>41.963000000000001</c:v>
                </c:pt>
                <c:pt idx="133">
                  <c:v>41.994</c:v>
                </c:pt>
                <c:pt idx="134">
                  <c:v>42.024999999999999</c:v>
                </c:pt>
                <c:pt idx="135">
                  <c:v>42.055999999999997</c:v>
                </c:pt>
                <c:pt idx="136">
                  <c:v>42.085999999999999</c:v>
                </c:pt>
                <c:pt idx="137">
                  <c:v>42.116999999999997</c:v>
                </c:pt>
                <c:pt idx="138">
                  <c:v>42.146999999999998</c:v>
                </c:pt>
                <c:pt idx="139">
                  <c:v>42.177</c:v>
                </c:pt>
                <c:pt idx="140">
                  <c:v>42.207000000000001</c:v>
                </c:pt>
                <c:pt idx="141">
                  <c:v>42.237000000000002</c:v>
                </c:pt>
                <c:pt idx="142">
                  <c:v>42.265999999999998</c:v>
                </c:pt>
                <c:pt idx="143">
                  <c:v>42.295999999999999</c:v>
                </c:pt>
                <c:pt idx="144">
                  <c:v>42.325000000000003</c:v>
                </c:pt>
                <c:pt idx="145">
                  <c:v>42.353999999999999</c:v>
                </c:pt>
                <c:pt idx="146">
                  <c:v>42.383000000000003</c:v>
                </c:pt>
                <c:pt idx="147">
                  <c:v>42.411999999999999</c:v>
                </c:pt>
                <c:pt idx="148">
                  <c:v>42.44</c:v>
                </c:pt>
                <c:pt idx="149">
                  <c:v>42.468000000000004</c:v>
                </c:pt>
                <c:pt idx="150">
                  <c:v>42.497</c:v>
                </c:pt>
                <c:pt idx="151">
                  <c:v>42.524999999999999</c:v>
                </c:pt>
                <c:pt idx="152">
                  <c:v>42.552</c:v>
                </c:pt>
                <c:pt idx="153">
                  <c:v>42.58</c:v>
                </c:pt>
                <c:pt idx="154">
                  <c:v>42.607999999999997</c:v>
                </c:pt>
                <c:pt idx="155">
                  <c:v>42.634999999999998</c:v>
                </c:pt>
                <c:pt idx="156">
                  <c:v>42.661999999999999</c:v>
                </c:pt>
                <c:pt idx="157">
                  <c:v>42.689</c:v>
                </c:pt>
                <c:pt idx="158">
                  <c:v>42.716000000000001</c:v>
                </c:pt>
                <c:pt idx="159">
                  <c:v>42.743000000000002</c:v>
                </c:pt>
                <c:pt idx="160">
                  <c:v>42.768999999999998</c:v>
                </c:pt>
                <c:pt idx="161">
                  <c:v>42.795999999999999</c:v>
                </c:pt>
                <c:pt idx="162">
                  <c:v>42.822000000000003</c:v>
                </c:pt>
                <c:pt idx="163">
                  <c:v>42.847999999999999</c:v>
                </c:pt>
                <c:pt idx="164">
                  <c:v>42.874000000000002</c:v>
                </c:pt>
                <c:pt idx="165">
                  <c:v>42.9</c:v>
                </c:pt>
                <c:pt idx="166">
                  <c:v>42.924999999999997</c:v>
                </c:pt>
                <c:pt idx="167">
                  <c:v>42.951000000000001</c:v>
                </c:pt>
                <c:pt idx="168">
                  <c:v>42.975999999999999</c:v>
                </c:pt>
                <c:pt idx="169">
                  <c:v>43.000999999999998</c:v>
                </c:pt>
                <c:pt idx="170">
                  <c:v>43.026000000000003</c:v>
                </c:pt>
                <c:pt idx="171">
                  <c:v>43.051000000000002</c:v>
                </c:pt>
                <c:pt idx="172">
                  <c:v>43.076000000000001</c:v>
                </c:pt>
                <c:pt idx="173">
                  <c:v>43.100999999999999</c:v>
                </c:pt>
                <c:pt idx="174">
                  <c:v>43.125</c:v>
                </c:pt>
                <c:pt idx="175">
                  <c:v>43.15</c:v>
                </c:pt>
                <c:pt idx="176">
                  <c:v>43.173999999999999</c:v>
                </c:pt>
                <c:pt idx="177">
                  <c:v>43.198</c:v>
                </c:pt>
                <c:pt idx="178">
                  <c:v>43.222000000000001</c:v>
                </c:pt>
                <c:pt idx="179">
                  <c:v>43.246000000000002</c:v>
                </c:pt>
                <c:pt idx="180">
                  <c:v>43.268999999999998</c:v>
                </c:pt>
                <c:pt idx="181">
                  <c:v>43.292999999999999</c:v>
                </c:pt>
                <c:pt idx="182">
                  <c:v>43.316000000000003</c:v>
                </c:pt>
                <c:pt idx="183">
                  <c:v>43.338999999999999</c:v>
                </c:pt>
                <c:pt idx="184">
                  <c:v>43.362000000000002</c:v>
                </c:pt>
                <c:pt idx="185">
                  <c:v>43.384999999999998</c:v>
                </c:pt>
                <c:pt idx="186">
                  <c:v>43.408000000000001</c:v>
                </c:pt>
                <c:pt idx="187">
                  <c:v>43.430999999999997</c:v>
                </c:pt>
                <c:pt idx="188">
                  <c:v>43.454000000000001</c:v>
                </c:pt>
                <c:pt idx="189">
                  <c:v>43.475999999999999</c:v>
                </c:pt>
                <c:pt idx="190">
                  <c:v>43.497999999999998</c:v>
                </c:pt>
                <c:pt idx="191">
                  <c:v>43.521000000000001</c:v>
                </c:pt>
                <c:pt idx="192">
                  <c:v>43.542999999999999</c:v>
                </c:pt>
                <c:pt idx="193">
                  <c:v>43.564999999999998</c:v>
                </c:pt>
                <c:pt idx="194">
                  <c:v>43.587000000000003</c:v>
                </c:pt>
                <c:pt idx="195">
                  <c:v>43.607999999999997</c:v>
                </c:pt>
                <c:pt idx="196">
                  <c:v>43.63</c:v>
                </c:pt>
                <c:pt idx="197">
                  <c:v>43.651000000000003</c:v>
                </c:pt>
                <c:pt idx="198">
                  <c:v>43.673000000000002</c:v>
                </c:pt>
                <c:pt idx="199">
                  <c:v>43.694000000000003</c:v>
                </c:pt>
                <c:pt idx="200">
                  <c:v>43.715000000000003</c:v>
                </c:pt>
                <c:pt idx="201">
                  <c:v>43.735999999999997</c:v>
                </c:pt>
                <c:pt idx="202">
                  <c:v>43.756999999999998</c:v>
                </c:pt>
                <c:pt idx="203">
                  <c:v>43.777999999999999</c:v>
                </c:pt>
                <c:pt idx="204">
                  <c:v>43.798000000000002</c:v>
                </c:pt>
                <c:pt idx="205">
                  <c:v>43.819000000000003</c:v>
                </c:pt>
                <c:pt idx="206">
                  <c:v>43.838999999999999</c:v>
                </c:pt>
                <c:pt idx="207">
                  <c:v>43.86</c:v>
                </c:pt>
                <c:pt idx="208">
                  <c:v>43.88</c:v>
                </c:pt>
                <c:pt idx="209">
                  <c:v>43.9</c:v>
                </c:pt>
                <c:pt idx="210">
                  <c:v>43.92</c:v>
                </c:pt>
                <c:pt idx="211">
                  <c:v>43.94</c:v>
                </c:pt>
                <c:pt idx="212">
                  <c:v>43.959000000000003</c:v>
                </c:pt>
                <c:pt idx="213">
                  <c:v>43.978999999999999</c:v>
                </c:pt>
                <c:pt idx="214">
                  <c:v>43.999000000000002</c:v>
                </c:pt>
                <c:pt idx="215">
                  <c:v>44.018000000000001</c:v>
                </c:pt>
                <c:pt idx="216">
                  <c:v>44.036999999999999</c:v>
                </c:pt>
                <c:pt idx="217">
                  <c:v>44.057000000000002</c:v>
                </c:pt>
                <c:pt idx="218">
                  <c:v>44.076000000000001</c:v>
                </c:pt>
                <c:pt idx="219">
                  <c:v>44.094999999999999</c:v>
                </c:pt>
                <c:pt idx="220">
                  <c:v>44.113999999999997</c:v>
                </c:pt>
                <c:pt idx="221">
                  <c:v>44.133000000000003</c:v>
                </c:pt>
                <c:pt idx="222">
                  <c:v>44.151000000000003</c:v>
                </c:pt>
                <c:pt idx="223">
                  <c:v>44.17</c:v>
                </c:pt>
                <c:pt idx="224">
                  <c:v>44.188000000000002</c:v>
                </c:pt>
                <c:pt idx="225">
                  <c:v>44.207000000000001</c:v>
                </c:pt>
                <c:pt idx="226">
                  <c:v>44.225000000000001</c:v>
                </c:pt>
                <c:pt idx="227">
                  <c:v>44.243000000000002</c:v>
                </c:pt>
                <c:pt idx="228">
                  <c:v>44.261000000000003</c:v>
                </c:pt>
                <c:pt idx="229">
                  <c:v>44.279000000000003</c:v>
                </c:pt>
                <c:pt idx="230">
                  <c:v>44.296999999999997</c:v>
                </c:pt>
                <c:pt idx="231">
                  <c:v>44.314999999999998</c:v>
                </c:pt>
                <c:pt idx="232">
                  <c:v>44.332999999999998</c:v>
                </c:pt>
                <c:pt idx="233">
                  <c:v>44.35</c:v>
                </c:pt>
                <c:pt idx="234">
                  <c:v>44.368000000000002</c:v>
                </c:pt>
                <c:pt idx="235">
                  <c:v>44.384999999999998</c:v>
                </c:pt>
                <c:pt idx="236">
                  <c:v>44.402999999999999</c:v>
                </c:pt>
                <c:pt idx="237">
                  <c:v>44.42</c:v>
                </c:pt>
                <c:pt idx="238">
                  <c:v>44.436999999999998</c:v>
                </c:pt>
                <c:pt idx="239">
                  <c:v>44.454000000000001</c:v>
                </c:pt>
                <c:pt idx="240">
                  <c:v>44.470999999999997</c:v>
                </c:pt>
                <c:pt idx="241">
                  <c:v>44.488</c:v>
                </c:pt>
                <c:pt idx="242">
                  <c:v>44.505000000000003</c:v>
                </c:pt>
                <c:pt idx="243">
                  <c:v>44.521999999999998</c:v>
                </c:pt>
                <c:pt idx="244">
                  <c:v>44.537999999999997</c:v>
                </c:pt>
                <c:pt idx="245">
                  <c:v>44.555</c:v>
                </c:pt>
                <c:pt idx="246">
                  <c:v>44.570999999999998</c:v>
                </c:pt>
                <c:pt idx="247">
                  <c:v>44.588000000000001</c:v>
                </c:pt>
                <c:pt idx="248">
                  <c:v>44.603999999999999</c:v>
                </c:pt>
                <c:pt idx="249">
                  <c:v>44.62</c:v>
                </c:pt>
                <c:pt idx="250">
                  <c:v>44.637</c:v>
                </c:pt>
                <c:pt idx="251">
                  <c:v>44.652999999999999</c:v>
                </c:pt>
                <c:pt idx="252">
                  <c:v>44.668999999999997</c:v>
                </c:pt>
                <c:pt idx="253">
                  <c:v>44.683999999999997</c:v>
                </c:pt>
                <c:pt idx="254">
                  <c:v>44.7</c:v>
                </c:pt>
                <c:pt idx="255">
                  <c:v>44.716000000000001</c:v>
                </c:pt>
                <c:pt idx="256">
                  <c:v>44.731999999999999</c:v>
                </c:pt>
                <c:pt idx="257">
                  <c:v>44.747</c:v>
                </c:pt>
                <c:pt idx="258">
                  <c:v>44.762999999999998</c:v>
                </c:pt>
                <c:pt idx="259">
                  <c:v>44.777999999999999</c:v>
                </c:pt>
                <c:pt idx="260">
                  <c:v>44.793999999999997</c:v>
                </c:pt>
                <c:pt idx="261">
                  <c:v>44.808999999999997</c:v>
                </c:pt>
                <c:pt idx="262">
                  <c:v>44.823999999999998</c:v>
                </c:pt>
                <c:pt idx="263">
                  <c:v>44.838999999999999</c:v>
                </c:pt>
                <c:pt idx="264">
                  <c:v>44.853999999999999</c:v>
                </c:pt>
                <c:pt idx="265">
                  <c:v>44.869</c:v>
                </c:pt>
                <c:pt idx="266">
                  <c:v>44.884</c:v>
                </c:pt>
                <c:pt idx="267">
                  <c:v>44.899000000000001</c:v>
                </c:pt>
                <c:pt idx="268">
                  <c:v>44.914000000000001</c:v>
                </c:pt>
                <c:pt idx="269">
                  <c:v>44.927999999999997</c:v>
                </c:pt>
                <c:pt idx="270">
                  <c:v>44.942999999999998</c:v>
                </c:pt>
                <c:pt idx="271">
                  <c:v>44.957999999999998</c:v>
                </c:pt>
                <c:pt idx="272">
                  <c:v>44.972000000000001</c:v>
                </c:pt>
                <c:pt idx="273">
                  <c:v>44.985999999999997</c:v>
                </c:pt>
                <c:pt idx="274">
                  <c:v>45.000999999999998</c:v>
                </c:pt>
                <c:pt idx="275">
                  <c:v>45.015000000000001</c:v>
                </c:pt>
                <c:pt idx="276">
                  <c:v>45.029000000000003</c:v>
                </c:pt>
                <c:pt idx="277">
                  <c:v>45.042999999999999</c:v>
                </c:pt>
                <c:pt idx="278">
                  <c:v>45.057000000000002</c:v>
                </c:pt>
                <c:pt idx="279">
                  <c:v>45.070999999999998</c:v>
                </c:pt>
                <c:pt idx="280">
                  <c:v>45.085000000000001</c:v>
                </c:pt>
                <c:pt idx="281">
                  <c:v>45.098999999999997</c:v>
                </c:pt>
                <c:pt idx="282">
                  <c:v>45.113</c:v>
                </c:pt>
                <c:pt idx="283">
                  <c:v>45.127000000000002</c:v>
                </c:pt>
                <c:pt idx="284">
                  <c:v>45.14</c:v>
                </c:pt>
                <c:pt idx="285">
                  <c:v>45.154000000000003</c:v>
                </c:pt>
                <c:pt idx="286">
                  <c:v>45.167000000000002</c:v>
                </c:pt>
                <c:pt idx="287">
                  <c:v>45.180999999999997</c:v>
                </c:pt>
                <c:pt idx="288">
                  <c:v>45.194000000000003</c:v>
                </c:pt>
                <c:pt idx="289">
                  <c:v>45.207999999999998</c:v>
                </c:pt>
                <c:pt idx="290">
                  <c:v>45.220999999999997</c:v>
                </c:pt>
                <c:pt idx="291">
                  <c:v>45.234000000000002</c:v>
                </c:pt>
                <c:pt idx="292">
                  <c:v>45.247</c:v>
                </c:pt>
                <c:pt idx="293">
                  <c:v>45.26</c:v>
                </c:pt>
                <c:pt idx="294">
                  <c:v>45.273000000000003</c:v>
                </c:pt>
                <c:pt idx="295">
                  <c:v>45.286000000000001</c:v>
                </c:pt>
                <c:pt idx="296">
                  <c:v>45.298999999999999</c:v>
                </c:pt>
                <c:pt idx="297">
                  <c:v>45.311999999999998</c:v>
                </c:pt>
                <c:pt idx="298">
                  <c:v>45.325000000000003</c:v>
                </c:pt>
                <c:pt idx="299">
                  <c:v>45.338000000000001</c:v>
                </c:pt>
                <c:pt idx="300">
                  <c:v>45.35</c:v>
                </c:pt>
                <c:pt idx="301">
                  <c:v>45.363</c:v>
                </c:pt>
                <c:pt idx="302">
                  <c:v>45.375999999999998</c:v>
                </c:pt>
                <c:pt idx="303">
                  <c:v>45.387999999999998</c:v>
                </c:pt>
                <c:pt idx="304">
                  <c:v>45.4</c:v>
                </c:pt>
                <c:pt idx="305">
                  <c:v>45.412999999999997</c:v>
                </c:pt>
                <c:pt idx="306">
                  <c:v>45.424999999999997</c:v>
                </c:pt>
                <c:pt idx="307">
                  <c:v>45.436999999999998</c:v>
                </c:pt>
                <c:pt idx="308">
                  <c:v>45.45</c:v>
                </c:pt>
                <c:pt idx="309">
                  <c:v>45.462000000000003</c:v>
                </c:pt>
                <c:pt idx="310">
                  <c:v>45.473999999999997</c:v>
                </c:pt>
                <c:pt idx="311">
                  <c:v>45.485999999999997</c:v>
                </c:pt>
                <c:pt idx="312">
                  <c:v>45.497999999999998</c:v>
                </c:pt>
                <c:pt idx="313">
                  <c:v>45.51</c:v>
                </c:pt>
                <c:pt idx="314">
                  <c:v>45.521999999999998</c:v>
                </c:pt>
                <c:pt idx="315">
                  <c:v>45.533999999999999</c:v>
                </c:pt>
                <c:pt idx="316">
                  <c:v>45.545000000000002</c:v>
                </c:pt>
                <c:pt idx="317">
                  <c:v>45.557000000000002</c:v>
                </c:pt>
                <c:pt idx="318">
                  <c:v>45.569000000000003</c:v>
                </c:pt>
                <c:pt idx="319">
                  <c:v>45.58</c:v>
                </c:pt>
                <c:pt idx="320">
                  <c:v>45.591999999999999</c:v>
                </c:pt>
                <c:pt idx="321">
                  <c:v>45.603000000000002</c:v>
                </c:pt>
                <c:pt idx="322">
                  <c:v>45.615000000000002</c:v>
                </c:pt>
                <c:pt idx="323">
                  <c:v>45.625999999999998</c:v>
                </c:pt>
                <c:pt idx="324">
                  <c:v>45.637999999999998</c:v>
                </c:pt>
                <c:pt idx="325">
                  <c:v>45.649000000000001</c:v>
                </c:pt>
                <c:pt idx="326">
                  <c:v>45.66</c:v>
                </c:pt>
                <c:pt idx="327">
                  <c:v>45.670999999999999</c:v>
                </c:pt>
                <c:pt idx="328">
                  <c:v>45.683</c:v>
                </c:pt>
                <c:pt idx="329">
                  <c:v>45.694000000000003</c:v>
                </c:pt>
                <c:pt idx="330">
                  <c:v>45.704999999999998</c:v>
                </c:pt>
                <c:pt idx="331">
                  <c:v>45.716000000000001</c:v>
                </c:pt>
                <c:pt idx="332">
                  <c:v>45.726999999999997</c:v>
                </c:pt>
                <c:pt idx="333">
                  <c:v>45.738</c:v>
                </c:pt>
                <c:pt idx="334">
                  <c:v>45.749000000000002</c:v>
                </c:pt>
                <c:pt idx="335">
                  <c:v>45.759</c:v>
                </c:pt>
                <c:pt idx="336">
                  <c:v>45.77</c:v>
                </c:pt>
                <c:pt idx="337">
                  <c:v>45.780999999999999</c:v>
                </c:pt>
                <c:pt idx="338">
                  <c:v>45.792000000000002</c:v>
                </c:pt>
                <c:pt idx="339">
                  <c:v>45.802</c:v>
                </c:pt>
                <c:pt idx="340">
                  <c:v>45.813000000000002</c:v>
                </c:pt>
                <c:pt idx="341">
                  <c:v>45.823</c:v>
                </c:pt>
                <c:pt idx="342">
                  <c:v>45.834000000000003</c:v>
                </c:pt>
                <c:pt idx="343">
                  <c:v>45.844000000000001</c:v>
                </c:pt>
                <c:pt idx="344">
                  <c:v>45.854999999999997</c:v>
                </c:pt>
                <c:pt idx="345">
                  <c:v>45.865000000000002</c:v>
                </c:pt>
                <c:pt idx="346">
                  <c:v>45.875</c:v>
                </c:pt>
                <c:pt idx="347">
                  <c:v>45.886000000000003</c:v>
                </c:pt>
                <c:pt idx="348">
                  <c:v>45.896000000000001</c:v>
                </c:pt>
                <c:pt idx="349">
                  <c:v>45.905999999999999</c:v>
                </c:pt>
                <c:pt idx="350">
                  <c:v>45.915999999999997</c:v>
                </c:pt>
                <c:pt idx="351">
                  <c:v>45.926000000000002</c:v>
                </c:pt>
                <c:pt idx="352">
                  <c:v>45.936</c:v>
                </c:pt>
                <c:pt idx="353">
                  <c:v>45.947000000000003</c:v>
                </c:pt>
                <c:pt idx="354">
                  <c:v>45.957000000000001</c:v>
                </c:pt>
                <c:pt idx="355">
                  <c:v>45.966000000000001</c:v>
                </c:pt>
                <c:pt idx="356">
                  <c:v>45.975999999999999</c:v>
                </c:pt>
                <c:pt idx="357">
                  <c:v>45.985999999999997</c:v>
                </c:pt>
                <c:pt idx="358">
                  <c:v>45.996000000000002</c:v>
                </c:pt>
                <c:pt idx="359">
                  <c:v>46.006</c:v>
                </c:pt>
                <c:pt idx="360">
                  <c:v>46.015999999999998</c:v>
                </c:pt>
                <c:pt idx="361">
                  <c:v>46.024999999999999</c:v>
                </c:pt>
                <c:pt idx="362">
                  <c:v>46.034999999999997</c:v>
                </c:pt>
                <c:pt idx="363">
                  <c:v>46.045000000000002</c:v>
                </c:pt>
                <c:pt idx="364">
                  <c:v>46.054000000000002</c:v>
                </c:pt>
                <c:pt idx="365">
                  <c:v>46.064</c:v>
                </c:pt>
                <c:pt idx="366">
                  <c:v>46.073</c:v>
                </c:pt>
                <c:pt idx="367">
                  <c:v>46.082999999999998</c:v>
                </c:pt>
                <c:pt idx="368">
                  <c:v>46.091999999999999</c:v>
                </c:pt>
                <c:pt idx="369">
                  <c:v>46.101999999999997</c:v>
                </c:pt>
                <c:pt idx="370">
                  <c:v>46.110999999999997</c:v>
                </c:pt>
                <c:pt idx="371">
                  <c:v>46.12</c:v>
                </c:pt>
                <c:pt idx="372">
                  <c:v>46.13</c:v>
                </c:pt>
                <c:pt idx="373">
                  <c:v>46.139000000000003</c:v>
                </c:pt>
                <c:pt idx="374">
                  <c:v>46.148000000000003</c:v>
                </c:pt>
                <c:pt idx="375">
                  <c:v>46.156999999999996</c:v>
                </c:pt>
                <c:pt idx="376">
                  <c:v>46.165999999999997</c:v>
                </c:pt>
                <c:pt idx="377">
                  <c:v>46.174999999999997</c:v>
                </c:pt>
                <c:pt idx="378">
                  <c:v>46.185000000000002</c:v>
                </c:pt>
                <c:pt idx="379">
                  <c:v>46.194000000000003</c:v>
                </c:pt>
                <c:pt idx="380">
                  <c:v>46.203000000000003</c:v>
                </c:pt>
                <c:pt idx="381">
                  <c:v>46.212000000000003</c:v>
                </c:pt>
                <c:pt idx="382">
                  <c:v>46.22</c:v>
                </c:pt>
                <c:pt idx="383">
                  <c:v>46.228999999999999</c:v>
                </c:pt>
                <c:pt idx="384">
                  <c:v>46.238</c:v>
                </c:pt>
                <c:pt idx="385">
                  <c:v>46.247</c:v>
                </c:pt>
                <c:pt idx="386">
                  <c:v>46.256</c:v>
                </c:pt>
                <c:pt idx="387">
                  <c:v>46.265000000000001</c:v>
                </c:pt>
                <c:pt idx="388">
                  <c:v>46.273000000000003</c:v>
                </c:pt>
                <c:pt idx="389">
                  <c:v>46.281999999999996</c:v>
                </c:pt>
                <c:pt idx="390">
                  <c:v>46.290999999999997</c:v>
                </c:pt>
                <c:pt idx="391">
                  <c:v>46.298999999999999</c:v>
                </c:pt>
                <c:pt idx="392">
                  <c:v>46.308</c:v>
                </c:pt>
                <c:pt idx="393">
                  <c:v>46.317</c:v>
                </c:pt>
                <c:pt idx="394">
                  <c:v>46.325000000000003</c:v>
                </c:pt>
                <c:pt idx="395">
                  <c:v>46.334000000000003</c:v>
                </c:pt>
                <c:pt idx="396">
                  <c:v>46.341999999999999</c:v>
                </c:pt>
                <c:pt idx="397">
                  <c:v>46.350999999999999</c:v>
                </c:pt>
                <c:pt idx="398">
                  <c:v>46.359000000000002</c:v>
                </c:pt>
                <c:pt idx="399">
                  <c:v>46.366999999999997</c:v>
                </c:pt>
                <c:pt idx="400">
                  <c:v>46.375999999999998</c:v>
                </c:pt>
                <c:pt idx="401">
                  <c:v>46.384</c:v>
                </c:pt>
                <c:pt idx="402">
                  <c:v>46.392000000000003</c:v>
                </c:pt>
                <c:pt idx="403">
                  <c:v>46.401000000000003</c:v>
                </c:pt>
                <c:pt idx="404">
                  <c:v>46.408999999999999</c:v>
                </c:pt>
                <c:pt idx="405">
                  <c:v>46.417000000000002</c:v>
                </c:pt>
                <c:pt idx="406">
                  <c:v>46.424999999999997</c:v>
                </c:pt>
                <c:pt idx="407">
                  <c:v>46.433999999999997</c:v>
                </c:pt>
                <c:pt idx="408">
                  <c:v>46.442</c:v>
                </c:pt>
                <c:pt idx="409">
                  <c:v>46.45</c:v>
                </c:pt>
                <c:pt idx="410">
                  <c:v>46.457999999999998</c:v>
                </c:pt>
                <c:pt idx="411">
                  <c:v>46.466000000000001</c:v>
                </c:pt>
                <c:pt idx="412">
                  <c:v>46.473999999999997</c:v>
                </c:pt>
                <c:pt idx="413">
                  <c:v>46.481999999999999</c:v>
                </c:pt>
                <c:pt idx="414">
                  <c:v>46.49</c:v>
                </c:pt>
                <c:pt idx="415">
                  <c:v>46.497999999999998</c:v>
                </c:pt>
                <c:pt idx="416">
                  <c:v>46.506</c:v>
                </c:pt>
                <c:pt idx="417">
                  <c:v>46.514000000000003</c:v>
                </c:pt>
                <c:pt idx="418">
                  <c:v>46.521999999999998</c:v>
                </c:pt>
                <c:pt idx="419">
                  <c:v>46.529000000000003</c:v>
                </c:pt>
                <c:pt idx="420">
                  <c:v>46.536999999999999</c:v>
                </c:pt>
                <c:pt idx="421">
                  <c:v>46.545000000000002</c:v>
                </c:pt>
                <c:pt idx="422">
                  <c:v>46.552999999999997</c:v>
                </c:pt>
                <c:pt idx="423">
                  <c:v>46.56</c:v>
                </c:pt>
                <c:pt idx="424">
                  <c:v>46.567999999999998</c:v>
                </c:pt>
                <c:pt idx="425">
                  <c:v>46.576000000000001</c:v>
                </c:pt>
                <c:pt idx="426">
                  <c:v>46.582999999999998</c:v>
                </c:pt>
                <c:pt idx="427">
                  <c:v>46.591000000000001</c:v>
                </c:pt>
                <c:pt idx="428">
                  <c:v>46.598999999999997</c:v>
                </c:pt>
                <c:pt idx="429">
                  <c:v>46.606000000000002</c:v>
                </c:pt>
                <c:pt idx="430">
                  <c:v>46.613999999999997</c:v>
                </c:pt>
                <c:pt idx="431">
                  <c:v>46.621000000000002</c:v>
                </c:pt>
                <c:pt idx="432">
                  <c:v>46.628999999999998</c:v>
                </c:pt>
                <c:pt idx="433">
                  <c:v>46.636000000000003</c:v>
                </c:pt>
                <c:pt idx="434">
                  <c:v>46.643999999999998</c:v>
                </c:pt>
                <c:pt idx="435">
                  <c:v>46.651000000000003</c:v>
                </c:pt>
                <c:pt idx="436">
                  <c:v>46.658999999999999</c:v>
                </c:pt>
                <c:pt idx="437">
                  <c:v>46.665999999999997</c:v>
                </c:pt>
                <c:pt idx="438">
                  <c:v>46.673000000000002</c:v>
                </c:pt>
                <c:pt idx="439">
                  <c:v>46.680999999999997</c:v>
                </c:pt>
                <c:pt idx="440">
                  <c:v>46.688000000000002</c:v>
                </c:pt>
                <c:pt idx="441">
                  <c:v>46.695</c:v>
                </c:pt>
                <c:pt idx="442">
                  <c:v>46.703000000000003</c:v>
                </c:pt>
                <c:pt idx="443">
                  <c:v>46.71</c:v>
                </c:pt>
                <c:pt idx="444">
                  <c:v>46.716999999999999</c:v>
                </c:pt>
                <c:pt idx="445">
                  <c:v>46.723999999999997</c:v>
                </c:pt>
                <c:pt idx="446">
                  <c:v>46.731000000000002</c:v>
                </c:pt>
                <c:pt idx="447">
                  <c:v>46.738999999999997</c:v>
                </c:pt>
                <c:pt idx="448">
                  <c:v>46.746000000000002</c:v>
                </c:pt>
                <c:pt idx="449">
                  <c:v>46.753</c:v>
                </c:pt>
                <c:pt idx="450">
                  <c:v>46.76</c:v>
                </c:pt>
                <c:pt idx="451">
                  <c:v>46.767000000000003</c:v>
                </c:pt>
                <c:pt idx="452">
                  <c:v>46.774000000000001</c:v>
                </c:pt>
                <c:pt idx="453">
                  <c:v>46.780999999999999</c:v>
                </c:pt>
                <c:pt idx="454">
                  <c:v>46.787999999999997</c:v>
                </c:pt>
                <c:pt idx="455">
                  <c:v>46.795000000000002</c:v>
                </c:pt>
                <c:pt idx="456">
                  <c:v>46.802</c:v>
                </c:pt>
                <c:pt idx="457">
                  <c:v>46.808999999999997</c:v>
                </c:pt>
                <c:pt idx="458">
                  <c:v>46.816000000000003</c:v>
                </c:pt>
                <c:pt idx="459">
                  <c:v>46.823</c:v>
                </c:pt>
                <c:pt idx="460">
                  <c:v>46.83</c:v>
                </c:pt>
                <c:pt idx="461">
                  <c:v>46.837000000000003</c:v>
                </c:pt>
                <c:pt idx="462">
                  <c:v>46.844000000000001</c:v>
                </c:pt>
                <c:pt idx="463">
                  <c:v>46.85</c:v>
                </c:pt>
                <c:pt idx="464">
                  <c:v>46.856999999999999</c:v>
                </c:pt>
                <c:pt idx="465">
                  <c:v>46.863999999999997</c:v>
                </c:pt>
                <c:pt idx="466">
                  <c:v>46.871000000000002</c:v>
                </c:pt>
                <c:pt idx="467">
                  <c:v>46.878</c:v>
                </c:pt>
                <c:pt idx="468">
                  <c:v>46.884</c:v>
                </c:pt>
                <c:pt idx="469">
                  <c:v>46.890999999999998</c:v>
                </c:pt>
                <c:pt idx="470">
                  <c:v>46.898000000000003</c:v>
                </c:pt>
                <c:pt idx="471">
                  <c:v>46.904000000000003</c:v>
                </c:pt>
                <c:pt idx="472">
                  <c:v>46.911000000000001</c:v>
                </c:pt>
                <c:pt idx="473">
                  <c:v>46.917999999999999</c:v>
                </c:pt>
                <c:pt idx="474">
                  <c:v>46.923999999999999</c:v>
                </c:pt>
                <c:pt idx="475">
                  <c:v>46.930999999999997</c:v>
                </c:pt>
                <c:pt idx="476">
                  <c:v>46.936999999999998</c:v>
                </c:pt>
                <c:pt idx="477">
                  <c:v>46.944000000000003</c:v>
                </c:pt>
                <c:pt idx="478">
                  <c:v>46.951000000000001</c:v>
                </c:pt>
                <c:pt idx="479">
                  <c:v>46.957000000000001</c:v>
                </c:pt>
                <c:pt idx="480">
                  <c:v>46.963999999999999</c:v>
                </c:pt>
                <c:pt idx="481">
                  <c:v>46.97</c:v>
                </c:pt>
                <c:pt idx="482">
                  <c:v>46.976999999999997</c:v>
                </c:pt>
                <c:pt idx="483">
                  <c:v>46.982999999999997</c:v>
                </c:pt>
                <c:pt idx="484">
                  <c:v>46.99</c:v>
                </c:pt>
                <c:pt idx="485">
                  <c:v>46.996000000000002</c:v>
                </c:pt>
                <c:pt idx="486">
                  <c:v>47.002000000000002</c:v>
                </c:pt>
                <c:pt idx="487">
                  <c:v>47.009</c:v>
                </c:pt>
                <c:pt idx="488">
                  <c:v>47.015000000000001</c:v>
                </c:pt>
                <c:pt idx="489">
                  <c:v>47.021999999999998</c:v>
                </c:pt>
                <c:pt idx="490">
                  <c:v>47.027999999999999</c:v>
                </c:pt>
                <c:pt idx="491">
                  <c:v>47.033999999999999</c:v>
                </c:pt>
                <c:pt idx="492">
                  <c:v>47.040999999999997</c:v>
                </c:pt>
                <c:pt idx="493">
                  <c:v>47.046999999999997</c:v>
                </c:pt>
                <c:pt idx="494">
                  <c:v>47.052999999999997</c:v>
                </c:pt>
                <c:pt idx="495">
                  <c:v>47.058999999999997</c:v>
                </c:pt>
                <c:pt idx="496">
                  <c:v>47.066000000000003</c:v>
                </c:pt>
                <c:pt idx="497">
                  <c:v>47.072000000000003</c:v>
                </c:pt>
                <c:pt idx="498">
                  <c:v>47.078000000000003</c:v>
                </c:pt>
                <c:pt idx="499">
                  <c:v>47.084000000000003</c:v>
                </c:pt>
                <c:pt idx="500">
                  <c:v>47.091000000000001</c:v>
                </c:pt>
                <c:pt idx="501">
                  <c:v>47.097000000000001</c:v>
                </c:pt>
                <c:pt idx="502">
                  <c:v>47.103000000000002</c:v>
                </c:pt>
                <c:pt idx="503">
                  <c:v>47.109000000000002</c:v>
                </c:pt>
                <c:pt idx="504">
                  <c:v>47.115000000000002</c:v>
                </c:pt>
                <c:pt idx="505">
                  <c:v>47.121000000000002</c:v>
                </c:pt>
                <c:pt idx="506">
                  <c:v>47.127000000000002</c:v>
                </c:pt>
                <c:pt idx="507">
                  <c:v>47.134</c:v>
                </c:pt>
                <c:pt idx="508">
                  <c:v>47.14</c:v>
                </c:pt>
                <c:pt idx="509">
                  <c:v>47.146000000000001</c:v>
                </c:pt>
                <c:pt idx="510">
                  <c:v>47.152000000000001</c:v>
                </c:pt>
                <c:pt idx="511">
                  <c:v>47.158000000000001</c:v>
                </c:pt>
                <c:pt idx="512">
                  <c:v>47.164000000000001</c:v>
                </c:pt>
                <c:pt idx="513">
                  <c:v>47.17</c:v>
                </c:pt>
                <c:pt idx="514">
                  <c:v>47.176000000000002</c:v>
                </c:pt>
                <c:pt idx="515">
                  <c:v>47.182000000000002</c:v>
                </c:pt>
                <c:pt idx="516">
                  <c:v>47.188000000000002</c:v>
                </c:pt>
                <c:pt idx="517">
                  <c:v>47.194000000000003</c:v>
                </c:pt>
                <c:pt idx="518">
                  <c:v>47.2</c:v>
                </c:pt>
                <c:pt idx="519">
                  <c:v>47.206000000000003</c:v>
                </c:pt>
                <c:pt idx="520">
                  <c:v>47.210999999999999</c:v>
                </c:pt>
                <c:pt idx="521">
                  <c:v>47.216999999999999</c:v>
                </c:pt>
                <c:pt idx="522">
                  <c:v>47.222999999999999</c:v>
                </c:pt>
                <c:pt idx="523">
                  <c:v>47.228999999999999</c:v>
                </c:pt>
                <c:pt idx="524">
                  <c:v>47.234999999999999</c:v>
                </c:pt>
                <c:pt idx="525">
                  <c:v>47.241</c:v>
                </c:pt>
                <c:pt idx="526">
                  <c:v>47.247</c:v>
                </c:pt>
                <c:pt idx="527">
                  <c:v>47.252000000000002</c:v>
                </c:pt>
                <c:pt idx="528">
                  <c:v>47.258000000000003</c:v>
                </c:pt>
                <c:pt idx="529">
                  <c:v>47.264000000000003</c:v>
                </c:pt>
                <c:pt idx="530">
                  <c:v>47.27</c:v>
                </c:pt>
                <c:pt idx="531">
                  <c:v>47.276000000000003</c:v>
                </c:pt>
                <c:pt idx="532">
                  <c:v>47.280999999999999</c:v>
                </c:pt>
                <c:pt idx="533">
                  <c:v>47.286999999999999</c:v>
                </c:pt>
                <c:pt idx="534">
                  <c:v>47.292999999999999</c:v>
                </c:pt>
                <c:pt idx="535">
                  <c:v>47.298999999999999</c:v>
                </c:pt>
                <c:pt idx="536">
                  <c:v>47.304000000000002</c:v>
                </c:pt>
                <c:pt idx="537">
                  <c:v>47.31</c:v>
                </c:pt>
                <c:pt idx="538">
                  <c:v>47.316000000000003</c:v>
                </c:pt>
                <c:pt idx="539">
                  <c:v>47.320999999999998</c:v>
                </c:pt>
                <c:pt idx="540">
                  <c:v>47.326999999999998</c:v>
                </c:pt>
                <c:pt idx="541">
                  <c:v>47.332999999999998</c:v>
                </c:pt>
                <c:pt idx="542">
                  <c:v>47.338000000000001</c:v>
                </c:pt>
                <c:pt idx="543">
                  <c:v>47.344000000000001</c:v>
                </c:pt>
                <c:pt idx="544">
                  <c:v>47.348999999999997</c:v>
                </c:pt>
                <c:pt idx="545">
                  <c:v>47.354999999999997</c:v>
                </c:pt>
                <c:pt idx="546">
                  <c:v>47.360999999999997</c:v>
                </c:pt>
                <c:pt idx="547">
                  <c:v>47.366</c:v>
                </c:pt>
                <c:pt idx="548">
                  <c:v>47.372</c:v>
                </c:pt>
                <c:pt idx="549">
                  <c:v>47.377000000000002</c:v>
                </c:pt>
                <c:pt idx="550">
                  <c:v>47.383000000000003</c:v>
                </c:pt>
                <c:pt idx="551">
                  <c:v>47.387999999999998</c:v>
                </c:pt>
                <c:pt idx="552">
                  <c:v>47.393999999999998</c:v>
                </c:pt>
                <c:pt idx="553">
                  <c:v>47.4</c:v>
                </c:pt>
                <c:pt idx="554">
                  <c:v>47.405000000000001</c:v>
                </c:pt>
                <c:pt idx="555">
                  <c:v>47.411000000000001</c:v>
                </c:pt>
                <c:pt idx="556">
                  <c:v>47.415999999999997</c:v>
                </c:pt>
                <c:pt idx="557">
                  <c:v>47.421999999999997</c:v>
                </c:pt>
                <c:pt idx="558">
                  <c:v>47.427</c:v>
                </c:pt>
                <c:pt idx="559">
                  <c:v>47.432000000000002</c:v>
                </c:pt>
                <c:pt idx="560">
                  <c:v>47.438000000000002</c:v>
                </c:pt>
                <c:pt idx="561">
                  <c:v>47.442999999999998</c:v>
                </c:pt>
                <c:pt idx="562">
                  <c:v>47.448999999999998</c:v>
                </c:pt>
                <c:pt idx="563">
                  <c:v>47.454000000000001</c:v>
                </c:pt>
                <c:pt idx="564">
                  <c:v>47.46</c:v>
                </c:pt>
                <c:pt idx="565">
                  <c:v>47.465000000000003</c:v>
                </c:pt>
                <c:pt idx="566">
                  <c:v>47.47</c:v>
                </c:pt>
                <c:pt idx="567">
                  <c:v>47.475999999999999</c:v>
                </c:pt>
                <c:pt idx="568">
                  <c:v>47.481000000000002</c:v>
                </c:pt>
                <c:pt idx="569">
                  <c:v>47.485999999999997</c:v>
                </c:pt>
                <c:pt idx="570">
                  <c:v>47.491999999999997</c:v>
                </c:pt>
                <c:pt idx="571">
                  <c:v>47.497</c:v>
                </c:pt>
                <c:pt idx="572">
                  <c:v>47.502000000000002</c:v>
                </c:pt>
                <c:pt idx="573">
                  <c:v>47.508000000000003</c:v>
                </c:pt>
                <c:pt idx="574">
                  <c:v>47.512999999999998</c:v>
                </c:pt>
                <c:pt idx="575">
                  <c:v>47.518000000000001</c:v>
                </c:pt>
                <c:pt idx="576">
                  <c:v>47.524000000000001</c:v>
                </c:pt>
                <c:pt idx="577">
                  <c:v>47.529000000000003</c:v>
                </c:pt>
                <c:pt idx="578">
                  <c:v>47.533999999999999</c:v>
                </c:pt>
                <c:pt idx="579">
                  <c:v>47.539000000000001</c:v>
                </c:pt>
                <c:pt idx="580">
                  <c:v>47.545000000000002</c:v>
                </c:pt>
                <c:pt idx="581">
                  <c:v>47.55</c:v>
                </c:pt>
                <c:pt idx="582">
                  <c:v>47.555</c:v>
                </c:pt>
                <c:pt idx="583">
                  <c:v>47.56</c:v>
                </c:pt>
                <c:pt idx="584">
                  <c:v>47.566000000000003</c:v>
                </c:pt>
                <c:pt idx="585">
                  <c:v>47.570999999999998</c:v>
                </c:pt>
                <c:pt idx="586">
                  <c:v>47.576000000000001</c:v>
                </c:pt>
                <c:pt idx="587">
                  <c:v>47.581000000000003</c:v>
                </c:pt>
                <c:pt idx="588">
                  <c:v>47.585999999999999</c:v>
                </c:pt>
                <c:pt idx="589">
                  <c:v>47.591999999999999</c:v>
                </c:pt>
                <c:pt idx="590">
                  <c:v>47.597000000000001</c:v>
                </c:pt>
                <c:pt idx="591">
                  <c:v>47.601999999999997</c:v>
                </c:pt>
                <c:pt idx="592">
                  <c:v>47.606999999999999</c:v>
                </c:pt>
                <c:pt idx="593">
                  <c:v>47.612000000000002</c:v>
                </c:pt>
                <c:pt idx="594">
                  <c:v>47.616999999999997</c:v>
                </c:pt>
                <c:pt idx="595">
                  <c:v>47.622</c:v>
                </c:pt>
                <c:pt idx="596">
                  <c:v>47.627000000000002</c:v>
                </c:pt>
                <c:pt idx="597">
                  <c:v>47.633000000000003</c:v>
                </c:pt>
                <c:pt idx="598">
                  <c:v>47.637999999999998</c:v>
                </c:pt>
                <c:pt idx="599">
                  <c:v>47.643000000000001</c:v>
                </c:pt>
                <c:pt idx="600">
                  <c:v>47.648000000000003</c:v>
                </c:pt>
                <c:pt idx="601">
                  <c:v>47.652999999999999</c:v>
                </c:pt>
                <c:pt idx="602">
                  <c:v>47.658000000000001</c:v>
                </c:pt>
                <c:pt idx="603">
                  <c:v>47.662999999999997</c:v>
                </c:pt>
                <c:pt idx="604">
                  <c:v>47.667999999999999</c:v>
                </c:pt>
                <c:pt idx="605">
                  <c:v>47.673000000000002</c:v>
                </c:pt>
                <c:pt idx="606">
                  <c:v>47.677999999999997</c:v>
                </c:pt>
                <c:pt idx="607">
                  <c:v>47.683</c:v>
                </c:pt>
                <c:pt idx="608">
                  <c:v>47.688000000000002</c:v>
                </c:pt>
                <c:pt idx="609">
                  <c:v>47.692999999999998</c:v>
                </c:pt>
                <c:pt idx="610">
                  <c:v>47.698</c:v>
                </c:pt>
                <c:pt idx="611">
                  <c:v>47.703000000000003</c:v>
                </c:pt>
                <c:pt idx="612">
                  <c:v>47.707999999999998</c:v>
                </c:pt>
                <c:pt idx="613">
                  <c:v>47.713000000000001</c:v>
                </c:pt>
                <c:pt idx="614">
                  <c:v>47.718000000000004</c:v>
                </c:pt>
                <c:pt idx="615">
                  <c:v>47.722999999999999</c:v>
                </c:pt>
                <c:pt idx="616">
                  <c:v>47.728000000000002</c:v>
                </c:pt>
                <c:pt idx="617">
                  <c:v>47.732999999999997</c:v>
                </c:pt>
                <c:pt idx="618">
                  <c:v>47.738</c:v>
                </c:pt>
                <c:pt idx="619">
                  <c:v>47.743000000000002</c:v>
                </c:pt>
                <c:pt idx="620">
                  <c:v>47.747999999999998</c:v>
                </c:pt>
                <c:pt idx="621">
                  <c:v>47.753</c:v>
                </c:pt>
                <c:pt idx="622">
                  <c:v>47.758000000000003</c:v>
                </c:pt>
                <c:pt idx="623">
                  <c:v>47.762</c:v>
                </c:pt>
                <c:pt idx="624">
                  <c:v>47.767000000000003</c:v>
                </c:pt>
                <c:pt idx="625">
                  <c:v>47.771999999999998</c:v>
                </c:pt>
                <c:pt idx="626">
                  <c:v>47.777000000000001</c:v>
                </c:pt>
                <c:pt idx="627">
                  <c:v>47.781999999999996</c:v>
                </c:pt>
                <c:pt idx="628">
                  <c:v>47.786999999999999</c:v>
                </c:pt>
                <c:pt idx="629">
                  <c:v>47.792000000000002</c:v>
                </c:pt>
                <c:pt idx="630">
                  <c:v>47.796999999999997</c:v>
                </c:pt>
                <c:pt idx="631">
                  <c:v>47.801000000000002</c:v>
                </c:pt>
                <c:pt idx="632">
                  <c:v>47.805999999999997</c:v>
                </c:pt>
                <c:pt idx="633">
                  <c:v>47.811</c:v>
                </c:pt>
                <c:pt idx="634">
                  <c:v>47.816000000000003</c:v>
                </c:pt>
                <c:pt idx="635">
                  <c:v>47.820999999999998</c:v>
                </c:pt>
                <c:pt idx="636">
                  <c:v>47.826000000000001</c:v>
                </c:pt>
                <c:pt idx="637">
                  <c:v>47.83</c:v>
                </c:pt>
                <c:pt idx="638">
                  <c:v>47.835000000000001</c:v>
                </c:pt>
                <c:pt idx="639">
                  <c:v>47.84</c:v>
                </c:pt>
                <c:pt idx="640">
                  <c:v>47.844999999999999</c:v>
                </c:pt>
                <c:pt idx="641">
                  <c:v>47.848999999999997</c:v>
                </c:pt>
                <c:pt idx="642">
                  <c:v>47.853999999999999</c:v>
                </c:pt>
                <c:pt idx="643">
                  <c:v>47.859000000000002</c:v>
                </c:pt>
                <c:pt idx="644">
                  <c:v>47.863999999999997</c:v>
                </c:pt>
                <c:pt idx="645">
                  <c:v>47.869</c:v>
                </c:pt>
                <c:pt idx="646">
                  <c:v>47.872999999999998</c:v>
                </c:pt>
                <c:pt idx="647">
                  <c:v>47.878</c:v>
                </c:pt>
                <c:pt idx="648">
                  <c:v>47.883000000000003</c:v>
                </c:pt>
                <c:pt idx="649">
                  <c:v>47.887</c:v>
                </c:pt>
                <c:pt idx="650">
                  <c:v>47.892000000000003</c:v>
                </c:pt>
                <c:pt idx="651">
                  <c:v>47.896999999999998</c:v>
                </c:pt>
                <c:pt idx="652">
                  <c:v>47.902000000000001</c:v>
                </c:pt>
                <c:pt idx="653">
                  <c:v>47.905999999999999</c:v>
                </c:pt>
                <c:pt idx="654">
                  <c:v>47.911000000000001</c:v>
                </c:pt>
                <c:pt idx="655">
                  <c:v>47.915999999999997</c:v>
                </c:pt>
                <c:pt idx="656">
                  <c:v>47.92</c:v>
                </c:pt>
                <c:pt idx="657">
                  <c:v>47.924999999999997</c:v>
                </c:pt>
                <c:pt idx="658">
                  <c:v>47.93</c:v>
                </c:pt>
                <c:pt idx="659">
                  <c:v>47.933999999999997</c:v>
                </c:pt>
                <c:pt idx="660">
                  <c:v>47.939</c:v>
                </c:pt>
                <c:pt idx="661">
                  <c:v>47.944000000000003</c:v>
                </c:pt>
                <c:pt idx="662">
                  <c:v>47.948</c:v>
                </c:pt>
                <c:pt idx="663">
                  <c:v>47.953000000000003</c:v>
                </c:pt>
                <c:pt idx="664">
                  <c:v>47.957000000000001</c:v>
                </c:pt>
                <c:pt idx="665">
                  <c:v>47.962000000000003</c:v>
                </c:pt>
                <c:pt idx="666">
                  <c:v>47.966999999999999</c:v>
                </c:pt>
                <c:pt idx="667">
                  <c:v>47.970999999999997</c:v>
                </c:pt>
                <c:pt idx="668">
                  <c:v>47.975999999999999</c:v>
                </c:pt>
                <c:pt idx="669">
                  <c:v>47.98</c:v>
                </c:pt>
                <c:pt idx="670">
                  <c:v>47.984999999999999</c:v>
                </c:pt>
                <c:pt idx="671">
                  <c:v>47.99</c:v>
                </c:pt>
                <c:pt idx="672">
                  <c:v>47.994</c:v>
                </c:pt>
                <c:pt idx="673">
                  <c:v>47.999000000000002</c:v>
                </c:pt>
                <c:pt idx="674">
                  <c:v>48.003</c:v>
                </c:pt>
                <c:pt idx="675">
                  <c:v>48.008000000000003</c:v>
                </c:pt>
                <c:pt idx="676">
                  <c:v>48.012</c:v>
                </c:pt>
                <c:pt idx="677">
                  <c:v>48.017000000000003</c:v>
                </c:pt>
                <c:pt idx="678">
                  <c:v>48.021999999999998</c:v>
                </c:pt>
                <c:pt idx="679">
                  <c:v>48.026000000000003</c:v>
                </c:pt>
                <c:pt idx="680">
                  <c:v>48.030999999999999</c:v>
                </c:pt>
                <c:pt idx="681">
                  <c:v>48.034999999999997</c:v>
                </c:pt>
                <c:pt idx="682">
                  <c:v>48.04</c:v>
                </c:pt>
                <c:pt idx="683">
                  <c:v>48.043999999999997</c:v>
                </c:pt>
                <c:pt idx="684">
                  <c:v>48.048999999999999</c:v>
                </c:pt>
                <c:pt idx="685">
                  <c:v>48.052999999999997</c:v>
                </c:pt>
                <c:pt idx="686">
                  <c:v>48.058</c:v>
                </c:pt>
                <c:pt idx="687">
                  <c:v>48.061999999999998</c:v>
                </c:pt>
                <c:pt idx="688">
                  <c:v>48.067</c:v>
                </c:pt>
                <c:pt idx="689">
                  <c:v>48.070999999999998</c:v>
                </c:pt>
                <c:pt idx="690">
                  <c:v>48.076000000000001</c:v>
                </c:pt>
                <c:pt idx="691">
                  <c:v>48.08</c:v>
                </c:pt>
                <c:pt idx="692">
                  <c:v>48.084000000000003</c:v>
                </c:pt>
                <c:pt idx="693">
                  <c:v>48.088999999999999</c:v>
                </c:pt>
                <c:pt idx="694">
                  <c:v>48.093000000000004</c:v>
                </c:pt>
                <c:pt idx="695">
                  <c:v>48.097999999999999</c:v>
                </c:pt>
                <c:pt idx="696">
                  <c:v>48.101999999999997</c:v>
                </c:pt>
                <c:pt idx="697">
                  <c:v>48.106999999999999</c:v>
                </c:pt>
                <c:pt idx="698">
                  <c:v>48.110999999999997</c:v>
                </c:pt>
                <c:pt idx="699">
                  <c:v>48.115000000000002</c:v>
                </c:pt>
                <c:pt idx="700">
                  <c:v>48.12</c:v>
                </c:pt>
                <c:pt idx="701">
                  <c:v>48.124000000000002</c:v>
                </c:pt>
                <c:pt idx="702">
                  <c:v>48.128999999999998</c:v>
                </c:pt>
                <c:pt idx="703">
                  <c:v>48.133000000000003</c:v>
                </c:pt>
                <c:pt idx="704">
                  <c:v>48.137</c:v>
                </c:pt>
                <c:pt idx="705">
                  <c:v>48.142000000000003</c:v>
                </c:pt>
                <c:pt idx="706">
                  <c:v>48.146000000000001</c:v>
                </c:pt>
                <c:pt idx="707">
                  <c:v>48.151000000000003</c:v>
                </c:pt>
                <c:pt idx="708">
                  <c:v>48.155000000000001</c:v>
                </c:pt>
                <c:pt idx="709">
                  <c:v>48.158999999999999</c:v>
                </c:pt>
                <c:pt idx="710">
                  <c:v>48.164000000000001</c:v>
                </c:pt>
                <c:pt idx="711">
                  <c:v>48.167999999999999</c:v>
                </c:pt>
                <c:pt idx="712">
                  <c:v>48.171999999999997</c:v>
                </c:pt>
                <c:pt idx="713">
                  <c:v>48.177</c:v>
                </c:pt>
                <c:pt idx="714">
                  <c:v>48.180999999999997</c:v>
                </c:pt>
                <c:pt idx="715">
                  <c:v>48.185000000000002</c:v>
                </c:pt>
                <c:pt idx="716">
                  <c:v>48.19</c:v>
                </c:pt>
                <c:pt idx="717">
                  <c:v>48.194000000000003</c:v>
                </c:pt>
                <c:pt idx="718">
                  <c:v>48.198</c:v>
                </c:pt>
                <c:pt idx="719">
                  <c:v>48.203000000000003</c:v>
                </c:pt>
                <c:pt idx="720">
                  <c:v>48.207000000000001</c:v>
                </c:pt>
                <c:pt idx="721">
                  <c:v>48.210999999999999</c:v>
                </c:pt>
                <c:pt idx="722">
                  <c:v>48.215000000000003</c:v>
                </c:pt>
                <c:pt idx="723">
                  <c:v>48.22</c:v>
                </c:pt>
                <c:pt idx="724">
                  <c:v>48.223999999999997</c:v>
                </c:pt>
                <c:pt idx="725">
                  <c:v>48.228000000000002</c:v>
                </c:pt>
                <c:pt idx="726">
                  <c:v>48.231999999999999</c:v>
                </c:pt>
                <c:pt idx="727">
                  <c:v>48.237000000000002</c:v>
                </c:pt>
                <c:pt idx="728">
                  <c:v>48.241</c:v>
                </c:pt>
                <c:pt idx="729">
                  <c:v>48.244999999999997</c:v>
                </c:pt>
                <c:pt idx="730">
                  <c:v>48.249000000000002</c:v>
                </c:pt>
              </c:numCache>
            </c:numRef>
          </c:yVal>
          <c:smooth val="1"/>
          <c:extLst>
            <c:ext xmlns:c16="http://schemas.microsoft.com/office/drawing/2014/chart" uri="{C3380CC4-5D6E-409C-BE32-E72D297353CC}">
              <c16:uniqueId val="{00000003-D934-403D-BA11-EE521B418195}"/>
            </c:ext>
          </c:extLst>
        </c:ser>
        <c:ser>
          <c:idx val="2"/>
          <c:order val="3"/>
          <c:tx>
            <c:strRef>
              <c:f>'Head Circ Data'!$F$1</c:f>
              <c:strCache>
                <c:ptCount val="1"/>
                <c:pt idx="0">
                  <c:v>15%</c:v>
                </c:pt>
              </c:strCache>
            </c:strRef>
          </c:tx>
          <c:spPr>
            <a:ln w="19050" cap="rnd">
              <a:solidFill>
                <a:schemeClr val="accent5"/>
              </a:solidFill>
              <a:prstDash val="sysDot"/>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Data'!$F$2:$F$732</c:f>
              <c:numCache>
                <c:formatCode>0.00</c:formatCode>
                <c:ptCount val="731"/>
                <c:pt idx="0">
                  <c:v>33.145000000000003</c:v>
                </c:pt>
                <c:pt idx="1">
                  <c:v>33.252000000000002</c:v>
                </c:pt>
                <c:pt idx="2">
                  <c:v>33.36</c:v>
                </c:pt>
                <c:pt idx="3">
                  <c:v>33.466999999999999</c:v>
                </c:pt>
                <c:pt idx="4">
                  <c:v>33.575000000000003</c:v>
                </c:pt>
                <c:pt idx="5">
                  <c:v>33.683</c:v>
                </c:pt>
                <c:pt idx="6">
                  <c:v>33.79</c:v>
                </c:pt>
                <c:pt idx="7">
                  <c:v>33.898000000000003</c:v>
                </c:pt>
                <c:pt idx="8">
                  <c:v>34.006</c:v>
                </c:pt>
                <c:pt idx="9">
                  <c:v>34.113999999999997</c:v>
                </c:pt>
                <c:pt idx="10">
                  <c:v>34.222000000000001</c:v>
                </c:pt>
                <c:pt idx="11">
                  <c:v>34.329000000000001</c:v>
                </c:pt>
                <c:pt idx="12">
                  <c:v>34.438000000000002</c:v>
                </c:pt>
                <c:pt idx="13">
                  <c:v>34.545999999999999</c:v>
                </c:pt>
                <c:pt idx="14">
                  <c:v>34.654000000000003</c:v>
                </c:pt>
                <c:pt idx="15">
                  <c:v>34.753999999999998</c:v>
                </c:pt>
                <c:pt idx="16">
                  <c:v>34.853000000000002</c:v>
                </c:pt>
                <c:pt idx="17">
                  <c:v>34.948999999999998</c:v>
                </c:pt>
                <c:pt idx="18">
                  <c:v>35.042000000000002</c:v>
                </c:pt>
                <c:pt idx="19">
                  <c:v>35.134</c:v>
                </c:pt>
                <c:pt idx="20">
                  <c:v>35.223999999999997</c:v>
                </c:pt>
                <c:pt idx="21">
                  <c:v>35.311</c:v>
                </c:pt>
                <c:pt idx="22">
                  <c:v>35.398000000000003</c:v>
                </c:pt>
                <c:pt idx="23">
                  <c:v>35.481999999999999</c:v>
                </c:pt>
                <c:pt idx="24">
                  <c:v>35.564999999999998</c:v>
                </c:pt>
                <c:pt idx="25">
                  <c:v>35.646000000000001</c:v>
                </c:pt>
                <c:pt idx="26">
                  <c:v>35.725999999999999</c:v>
                </c:pt>
                <c:pt idx="27">
                  <c:v>35.805</c:v>
                </c:pt>
                <c:pt idx="28">
                  <c:v>35.881999999999998</c:v>
                </c:pt>
                <c:pt idx="29">
                  <c:v>35.959000000000003</c:v>
                </c:pt>
                <c:pt idx="30">
                  <c:v>36.033000000000001</c:v>
                </c:pt>
                <c:pt idx="31">
                  <c:v>36.106999999999999</c:v>
                </c:pt>
                <c:pt idx="32">
                  <c:v>36.18</c:v>
                </c:pt>
                <c:pt idx="33">
                  <c:v>36.250999999999998</c:v>
                </c:pt>
                <c:pt idx="34">
                  <c:v>36.320999999999998</c:v>
                </c:pt>
                <c:pt idx="35">
                  <c:v>36.39</c:v>
                </c:pt>
                <c:pt idx="36">
                  <c:v>36.459000000000003</c:v>
                </c:pt>
                <c:pt idx="37">
                  <c:v>36.526000000000003</c:v>
                </c:pt>
                <c:pt idx="38">
                  <c:v>36.591999999999999</c:v>
                </c:pt>
                <c:pt idx="39">
                  <c:v>36.658000000000001</c:v>
                </c:pt>
                <c:pt idx="40">
                  <c:v>36.722000000000001</c:v>
                </c:pt>
                <c:pt idx="41">
                  <c:v>36.786000000000001</c:v>
                </c:pt>
                <c:pt idx="42">
                  <c:v>36.848999999999997</c:v>
                </c:pt>
                <c:pt idx="43">
                  <c:v>36.911000000000001</c:v>
                </c:pt>
                <c:pt idx="44">
                  <c:v>36.972999999999999</c:v>
                </c:pt>
                <c:pt idx="45">
                  <c:v>37.033999999999999</c:v>
                </c:pt>
                <c:pt idx="46">
                  <c:v>37.094000000000001</c:v>
                </c:pt>
                <c:pt idx="47">
                  <c:v>37.152999999999999</c:v>
                </c:pt>
                <c:pt idx="48">
                  <c:v>37.212000000000003</c:v>
                </c:pt>
                <c:pt idx="49">
                  <c:v>37.270000000000003</c:v>
                </c:pt>
                <c:pt idx="50">
                  <c:v>37.326999999999998</c:v>
                </c:pt>
                <c:pt idx="51">
                  <c:v>37.384</c:v>
                </c:pt>
                <c:pt idx="52">
                  <c:v>37.44</c:v>
                </c:pt>
                <c:pt idx="53">
                  <c:v>37.494999999999997</c:v>
                </c:pt>
                <c:pt idx="54">
                  <c:v>37.549999999999997</c:v>
                </c:pt>
                <c:pt idx="55">
                  <c:v>37.603999999999999</c:v>
                </c:pt>
                <c:pt idx="56">
                  <c:v>37.658000000000001</c:v>
                </c:pt>
                <c:pt idx="57">
                  <c:v>37.710999999999999</c:v>
                </c:pt>
                <c:pt idx="58">
                  <c:v>37.764000000000003</c:v>
                </c:pt>
                <c:pt idx="59">
                  <c:v>37.816000000000003</c:v>
                </c:pt>
                <c:pt idx="60">
                  <c:v>37.868000000000002</c:v>
                </c:pt>
                <c:pt idx="61">
                  <c:v>37.918999999999997</c:v>
                </c:pt>
                <c:pt idx="62">
                  <c:v>37.970999999999997</c:v>
                </c:pt>
                <c:pt idx="63">
                  <c:v>38.021000000000001</c:v>
                </c:pt>
                <c:pt idx="64">
                  <c:v>38.070999999999998</c:v>
                </c:pt>
                <c:pt idx="65">
                  <c:v>38.119999999999997</c:v>
                </c:pt>
                <c:pt idx="66">
                  <c:v>38.168999999999997</c:v>
                </c:pt>
                <c:pt idx="67">
                  <c:v>38.218000000000004</c:v>
                </c:pt>
                <c:pt idx="68">
                  <c:v>38.265999999999998</c:v>
                </c:pt>
                <c:pt idx="69">
                  <c:v>38.314</c:v>
                </c:pt>
                <c:pt idx="70">
                  <c:v>38.362000000000002</c:v>
                </c:pt>
                <c:pt idx="71">
                  <c:v>38.408999999999999</c:v>
                </c:pt>
                <c:pt idx="72">
                  <c:v>38.456000000000003</c:v>
                </c:pt>
                <c:pt idx="73">
                  <c:v>38.502000000000002</c:v>
                </c:pt>
                <c:pt idx="74">
                  <c:v>38.548000000000002</c:v>
                </c:pt>
                <c:pt idx="75">
                  <c:v>38.593000000000004</c:v>
                </c:pt>
                <c:pt idx="76">
                  <c:v>38.637999999999998</c:v>
                </c:pt>
                <c:pt idx="77">
                  <c:v>38.683</c:v>
                </c:pt>
                <c:pt idx="78">
                  <c:v>38.726999999999997</c:v>
                </c:pt>
                <c:pt idx="79">
                  <c:v>38.771999999999998</c:v>
                </c:pt>
                <c:pt idx="80">
                  <c:v>38.814999999999998</c:v>
                </c:pt>
                <c:pt idx="81">
                  <c:v>38.859000000000002</c:v>
                </c:pt>
                <c:pt idx="82">
                  <c:v>38.902000000000001</c:v>
                </c:pt>
                <c:pt idx="83">
                  <c:v>38.945</c:v>
                </c:pt>
                <c:pt idx="84">
                  <c:v>38.987000000000002</c:v>
                </c:pt>
                <c:pt idx="85">
                  <c:v>39.029000000000003</c:v>
                </c:pt>
                <c:pt idx="86">
                  <c:v>39.070999999999998</c:v>
                </c:pt>
                <c:pt idx="87">
                  <c:v>39.113</c:v>
                </c:pt>
                <c:pt idx="88">
                  <c:v>39.154000000000003</c:v>
                </c:pt>
                <c:pt idx="89">
                  <c:v>39.195</c:v>
                </c:pt>
                <c:pt idx="90">
                  <c:v>39.235999999999997</c:v>
                </c:pt>
                <c:pt idx="91">
                  <c:v>39.276000000000003</c:v>
                </c:pt>
                <c:pt idx="92">
                  <c:v>39.316000000000003</c:v>
                </c:pt>
                <c:pt idx="93">
                  <c:v>39.356000000000002</c:v>
                </c:pt>
                <c:pt idx="94">
                  <c:v>39.395000000000003</c:v>
                </c:pt>
                <c:pt idx="95">
                  <c:v>39.435000000000002</c:v>
                </c:pt>
                <c:pt idx="96">
                  <c:v>39.473999999999997</c:v>
                </c:pt>
                <c:pt idx="97">
                  <c:v>39.512</c:v>
                </c:pt>
                <c:pt idx="98">
                  <c:v>39.551000000000002</c:v>
                </c:pt>
                <c:pt idx="99">
                  <c:v>39.588999999999999</c:v>
                </c:pt>
                <c:pt idx="100">
                  <c:v>39.627000000000002</c:v>
                </c:pt>
                <c:pt idx="101">
                  <c:v>39.664999999999999</c:v>
                </c:pt>
                <c:pt idx="102">
                  <c:v>39.701999999999998</c:v>
                </c:pt>
                <c:pt idx="103">
                  <c:v>39.738999999999997</c:v>
                </c:pt>
                <c:pt idx="104">
                  <c:v>39.777000000000001</c:v>
                </c:pt>
                <c:pt idx="105">
                  <c:v>39.813000000000002</c:v>
                </c:pt>
                <c:pt idx="106">
                  <c:v>39.85</c:v>
                </c:pt>
                <c:pt idx="107">
                  <c:v>39.886000000000003</c:v>
                </c:pt>
                <c:pt idx="108">
                  <c:v>39.921999999999997</c:v>
                </c:pt>
                <c:pt idx="109">
                  <c:v>39.957999999999998</c:v>
                </c:pt>
                <c:pt idx="110">
                  <c:v>39.993000000000002</c:v>
                </c:pt>
                <c:pt idx="111">
                  <c:v>40.029000000000003</c:v>
                </c:pt>
                <c:pt idx="112">
                  <c:v>40.063000000000002</c:v>
                </c:pt>
                <c:pt idx="113">
                  <c:v>40.098999999999997</c:v>
                </c:pt>
                <c:pt idx="114">
                  <c:v>40.133000000000003</c:v>
                </c:pt>
                <c:pt idx="115">
                  <c:v>40.167999999999999</c:v>
                </c:pt>
                <c:pt idx="116">
                  <c:v>40.201999999999998</c:v>
                </c:pt>
                <c:pt idx="117">
                  <c:v>40.234999999999999</c:v>
                </c:pt>
                <c:pt idx="118">
                  <c:v>40.270000000000003</c:v>
                </c:pt>
                <c:pt idx="119">
                  <c:v>40.302999999999997</c:v>
                </c:pt>
                <c:pt idx="120">
                  <c:v>40.335999999999999</c:v>
                </c:pt>
                <c:pt idx="121">
                  <c:v>40.369999999999997</c:v>
                </c:pt>
                <c:pt idx="122">
                  <c:v>40.402000000000001</c:v>
                </c:pt>
                <c:pt idx="123">
                  <c:v>40.435000000000002</c:v>
                </c:pt>
                <c:pt idx="124">
                  <c:v>40.468000000000004</c:v>
                </c:pt>
                <c:pt idx="125">
                  <c:v>40.5</c:v>
                </c:pt>
                <c:pt idx="126">
                  <c:v>40.531999999999996</c:v>
                </c:pt>
                <c:pt idx="127">
                  <c:v>40.564</c:v>
                </c:pt>
                <c:pt idx="128">
                  <c:v>40.594999999999999</c:v>
                </c:pt>
                <c:pt idx="129">
                  <c:v>40.627000000000002</c:v>
                </c:pt>
                <c:pt idx="130">
                  <c:v>40.658999999999999</c:v>
                </c:pt>
                <c:pt idx="131">
                  <c:v>40.69</c:v>
                </c:pt>
                <c:pt idx="132">
                  <c:v>40.720999999999997</c:v>
                </c:pt>
                <c:pt idx="133">
                  <c:v>40.750999999999998</c:v>
                </c:pt>
                <c:pt idx="134">
                  <c:v>40.781999999999996</c:v>
                </c:pt>
                <c:pt idx="135">
                  <c:v>40.811999999999998</c:v>
                </c:pt>
                <c:pt idx="136">
                  <c:v>40.841999999999999</c:v>
                </c:pt>
                <c:pt idx="137">
                  <c:v>40.872</c:v>
                </c:pt>
                <c:pt idx="138">
                  <c:v>40.902000000000001</c:v>
                </c:pt>
                <c:pt idx="139">
                  <c:v>40.932000000000002</c:v>
                </c:pt>
                <c:pt idx="140">
                  <c:v>40.960999999999999</c:v>
                </c:pt>
                <c:pt idx="141">
                  <c:v>40.991</c:v>
                </c:pt>
                <c:pt idx="142">
                  <c:v>41.02</c:v>
                </c:pt>
                <c:pt idx="143">
                  <c:v>41.048999999999999</c:v>
                </c:pt>
                <c:pt idx="144">
                  <c:v>41.076999999999998</c:v>
                </c:pt>
                <c:pt idx="145">
                  <c:v>41.106000000000002</c:v>
                </c:pt>
                <c:pt idx="146">
                  <c:v>41.134</c:v>
                </c:pt>
                <c:pt idx="147">
                  <c:v>41.162999999999997</c:v>
                </c:pt>
                <c:pt idx="148">
                  <c:v>41.191000000000003</c:v>
                </c:pt>
                <c:pt idx="149">
                  <c:v>41.219000000000001</c:v>
                </c:pt>
                <c:pt idx="150">
                  <c:v>41.246000000000002</c:v>
                </c:pt>
                <c:pt idx="151">
                  <c:v>41.274000000000001</c:v>
                </c:pt>
                <c:pt idx="152">
                  <c:v>41.301000000000002</c:v>
                </c:pt>
                <c:pt idx="153">
                  <c:v>41.329000000000001</c:v>
                </c:pt>
                <c:pt idx="154">
                  <c:v>41.356000000000002</c:v>
                </c:pt>
                <c:pt idx="155">
                  <c:v>41.381999999999998</c:v>
                </c:pt>
                <c:pt idx="156">
                  <c:v>41.408999999999999</c:v>
                </c:pt>
                <c:pt idx="157">
                  <c:v>41.436</c:v>
                </c:pt>
                <c:pt idx="158">
                  <c:v>41.462000000000003</c:v>
                </c:pt>
                <c:pt idx="159">
                  <c:v>41.488</c:v>
                </c:pt>
                <c:pt idx="160">
                  <c:v>41.514000000000003</c:v>
                </c:pt>
                <c:pt idx="161">
                  <c:v>41.54</c:v>
                </c:pt>
                <c:pt idx="162">
                  <c:v>41.566000000000003</c:v>
                </c:pt>
                <c:pt idx="163">
                  <c:v>41.591999999999999</c:v>
                </c:pt>
                <c:pt idx="164">
                  <c:v>41.616999999999997</c:v>
                </c:pt>
                <c:pt idx="165">
                  <c:v>41.643000000000001</c:v>
                </c:pt>
                <c:pt idx="166">
                  <c:v>41.667999999999999</c:v>
                </c:pt>
                <c:pt idx="167">
                  <c:v>41.692999999999998</c:v>
                </c:pt>
                <c:pt idx="168">
                  <c:v>41.718000000000004</c:v>
                </c:pt>
                <c:pt idx="169">
                  <c:v>41.741999999999997</c:v>
                </c:pt>
                <c:pt idx="170">
                  <c:v>41.767000000000003</c:v>
                </c:pt>
                <c:pt idx="171">
                  <c:v>41.792000000000002</c:v>
                </c:pt>
                <c:pt idx="172">
                  <c:v>41.816000000000003</c:v>
                </c:pt>
                <c:pt idx="173">
                  <c:v>41.84</c:v>
                </c:pt>
                <c:pt idx="174">
                  <c:v>41.863999999999997</c:v>
                </c:pt>
                <c:pt idx="175">
                  <c:v>41.887999999999998</c:v>
                </c:pt>
                <c:pt idx="176">
                  <c:v>41.911999999999999</c:v>
                </c:pt>
                <c:pt idx="177">
                  <c:v>41.935000000000002</c:v>
                </c:pt>
                <c:pt idx="178">
                  <c:v>41.959000000000003</c:v>
                </c:pt>
                <c:pt idx="179">
                  <c:v>41.981999999999999</c:v>
                </c:pt>
                <c:pt idx="180">
                  <c:v>42.005000000000003</c:v>
                </c:pt>
                <c:pt idx="181">
                  <c:v>42.027999999999999</c:v>
                </c:pt>
                <c:pt idx="182">
                  <c:v>42.051000000000002</c:v>
                </c:pt>
                <c:pt idx="183">
                  <c:v>42.073999999999998</c:v>
                </c:pt>
                <c:pt idx="184">
                  <c:v>42.097000000000001</c:v>
                </c:pt>
                <c:pt idx="185">
                  <c:v>42.119</c:v>
                </c:pt>
                <c:pt idx="186">
                  <c:v>42.142000000000003</c:v>
                </c:pt>
                <c:pt idx="187">
                  <c:v>42.164000000000001</c:v>
                </c:pt>
                <c:pt idx="188">
                  <c:v>42.186</c:v>
                </c:pt>
                <c:pt idx="189">
                  <c:v>42.207999999999998</c:v>
                </c:pt>
                <c:pt idx="190">
                  <c:v>42.23</c:v>
                </c:pt>
                <c:pt idx="191">
                  <c:v>42.252000000000002</c:v>
                </c:pt>
                <c:pt idx="192">
                  <c:v>42.274000000000001</c:v>
                </c:pt>
                <c:pt idx="193">
                  <c:v>42.295000000000002</c:v>
                </c:pt>
                <c:pt idx="194">
                  <c:v>42.317</c:v>
                </c:pt>
                <c:pt idx="195">
                  <c:v>42.338000000000001</c:v>
                </c:pt>
                <c:pt idx="196">
                  <c:v>42.359000000000002</c:v>
                </c:pt>
                <c:pt idx="197">
                  <c:v>42.38</c:v>
                </c:pt>
                <c:pt idx="198">
                  <c:v>42.401000000000003</c:v>
                </c:pt>
                <c:pt idx="199">
                  <c:v>42.421999999999997</c:v>
                </c:pt>
                <c:pt idx="200">
                  <c:v>42.442</c:v>
                </c:pt>
                <c:pt idx="201">
                  <c:v>42.463000000000001</c:v>
                </c:pt>
                <c:pt idx="202">
                  <c:v>42.482999999999997</c:v>
                </c:pt>
                <c:pt idx="203">
                  <c:v>42.503999999999998</c:v>
                </c:pt>
                <c:pt idx="204">
                  <c:v>42.524000000000001</c:v>
                </c:pt>
                <c:pt idx="205">
                  <c:v>42.543999999999997</c:v>
                </c:pt>
                <c:pt idx="206">
                  <c:v>42.564</c:v>
                </c:pt>
                <c:pt idx="207">
                  <c:v>42.584000000000003</c:v>
                </c:pt>
                <c:pt idx="208">
                  <c:v>42.603999999999999</c:v>
                </c:pt>
                <c:pt idx="209">
                  <c:v>42.622999999999998</c:v>
                </c:pt>
                <c:pt idx="210">
                  <c:v>42.643000000000001</c:v>
                </c:pt>
                <c:pt idx="211">
                  <c:v>42.661999999999999</c:v>
                </c:pt>
                <c:pt idx="212">
                  <c:v>42.680999999999997</c:v>
                </c:pt>
                <c:pt idx="213">
                  <c:v>42.701000000000001</c:v>
                </c:pt>
                <c:pt idx="214">
                  <c:v>42.72</c:v>
                </c:pt>
                <c:pt idx="215">
                  <c:v>42.738999999999997</c:v>
                </c:pt>
                <c:pt idx="216">
                  <c:v>42.758000000000003</c:v>
                </c:pt>
                <c:pt idx="217">
                  <c:v>42.777000000000001</c:v>
                </c:pt>
                <c:pt idx="218">
                  <c:v>42.795000000000002</c:v>
                </c:pt>
                <c:pt idx="219">
                  <c:v>42.814</c:v>
                </c:pt>
                <c:pt idx="220">
                  <c:v>42.832999999999998</c:v>
                </c:pt>
                <c:pt idx="221">
                  <c:v>42.850999999999999</c:v>
                </c:pt>
                <c:pt idx="222">
                  <c:v>42.869</c:v>
                </c:pt>
                <c:pt idx="223">
                  <c:v>42.887999999999998</c:v>
                </c:pt>
                <c:pt idx="224">
                  <c:v>42.905000000000001</c:v>
                </c:pt>
                <c:pt idx="225">
                  <c:v>42.923000000000002</c:v>
                </c:pt>
                <c:pt idx="226">
                  <c:v>42.942</c:v>
                </c:pt>
                <c:pt idx="227">
                  <c:v>42.959000000000003</c:v>
                </c:pt>
                <c:pt idx="228">
                  <c:v>42.976999999999997</c:v>
                </c:pt>
                <c:pt idx="229">
                  <c:v>42.994</c:v>
                </c:pt>
                <c:pt idx="230">
                  <c:v>43.012</c:v>
                </c:pt>
                <c:pt idx="231">
                  <c:v>43.029000000000003</c:v>
                </c:pt>
                <c:pt idx="232">
                  <c:v>43.046999999999997</c:v>
                </c:pt>
                <c:pt idx="233">
                  <c:v>43.064</c:v>
                </c:pt>
                <c:pt idx="234">
                  <c:v>43.081000000000003</c:v>
                </c:pt>
                <c:pt idx="235">
                  <c:v>43.097999999999999</c:v>
                </c:pt>
                <c:pt idx="236">
                  <c:v>43.115000000000002</c:v>
                </c:pt>
                <c:pt idx="237">
                  <c:v>43.131999999999998</c:v>
                </c:pt>
                <c:pt idx="238">
                  <c:v>43.149000000000001</c:v>
                </c:pt>
                <c:pt idx="239">
                  <c:v>43.165999999999997</c:v>
                </c:pt>
                <c:pt idx="240">
                  <c:v>43.182000000000002</c:v>
                </c:pt>
                <c:pt idx="241">
                  <c:v>43.198999999999998</c:v>
                </c:pt>
                <c:pt idx="242">
                  <c:v>43.215000000000003</c:v>
                </c:pt>
                <c:pt idx="243">
                  <c:v>43.231000000000002</c:v>
                </c:pt>
                <c:pt idx="244">
                  <c:v>43.247999999999998</c:v>
                </c:pt>
                <c:pt idx="245">
                  <c:v>43.264000000000003</c:v>
                </c:pt>
                <c:pt idx="246">
                  <c:v>43.28</c:v>
                </c:pt>
                <c:pt idx="247">
                  <c:v>43.295999999999999</c:v>
                </c:pt>
                <c:pt idx="248">
                  <c:v>43.311999999999998</c:v>
                </c:pt>
                <c:pt idx="249">
                  <c:v>43.328000000000003</c:v>
                </c:pt>
                <c:pt idx="250">
                  <c:v>43.343000000000004</c:v>
                </c:pt>
                <c:pt idx="251">
                  <c:v>43.359000000000002</c:v>
                </c:pt>
                <c:pt idx="252">
                  <c:v>43.375</c:v>
                </c:pt>
                <c:pt idx="253">
                  <c:v>43.39</c:v>
                </c:pt>
                <c:pt idx="254">
                  <c:v>43.405000000000001</c:v>
                </c:pt>
                <c:pt idx="255">
                  <c:v>43.420999999999999</c:v>
                </c:pt>
                <c:pt idx="256">
                  <c:v>43.436</c:v>
                </c:pt>
                <c:pt idx="257">
                  <c:v>43.451000000000001</c:v>
                </c:pt>
                <c:pt idx="258">
                  <c:v>43.466000000000001</c:v>
                </c:pt>
                <c:pt idx="259">
                  <c:v>43.481000000000002</c:v>
                </c:pt>
                <c:pt idx="260">
                  <c:v>43.496000000000002</c:v>
                </c:pt>
                <c:pt idx="261">
                  <c:v>43.511000000000003</c:v>
                </c:pt>
                <c:pt idx="262">
                  <c:v>43.526000000000003</c:v>
                </c:pt>
                <c:pt idx="263">
                  <c:v>43.540999999999997</c:v>
                </c:pt>
                <c:pt idx="264">
                  <c:v>43.555999999999997</c:v>
                </c:pt>
                <c:pt idx="265">
                  <c:v>43.57</c:v>
                </c:pt>
                <c:pt idx="266">
                  <c:v>43.585000000000001</c:v>
                </c:pt>
                <c:pt idx="267">
                  <c:v>43.598999999999997</c:v>
                </c:pt>
                <c:pt idx="268">
                  <c:v>43.613</c:v>
                </c:pt>
                <c:pt idx="269">
                  <c:v>43.628</c:v>
                </c:pt>
                <c:pt idx="270">
                  <c:v>43.642000000000003</c:v>
                </c:pt>
                <c:pt idx="271">
                  <c:v>43.656999999999996</c:v>
                </c:pt>
                <c:pt idx="272">
                  <c:v>43.670999999999999</c:v>
                </c:pt>
                <c:pt idx="273">
                  <c:v>43.685000000000002</c:v>
                </c:pt>
                <c:pt idx="274">
                  <c:v>43.698999999999998</c:v>
                </c:pt>
                <c:pt idx="275">
                  <c:v>43.712000000000003</c:v>
                </c:pt>
                <c:pt idx="276">
                  <c:v>43.725999999999999</c:v>
                </c:pt>
                <c:pt idx="277">
                  <c:v>43.74</c:v>
                </c:pt>
                <c:pt idx="278">
                  <c:v>43.753</c:v>
                </c:pt>
                <c:pt idx="279">
                  <c:v>43.768000000000001</c:v>
                </c:pt>
                <c:pt idx="280">
                  <c:v>43.780999999999999</c:v>
                </c:pt>
                <c:pt idx="281">
                  <c:v>43.795000000000002</c:v>
                </c:pt>
                <c:pt idx="282">
                  <c:v>43.808</c:v>
                </c:pt>
                <c:pt idx="283">
                  <c:v>43.820999999999998</c:v>
                </c:pt>
                <c:pt idx="284">
                  <c:v>43.835000000000001</c:v>
                </c:pt>
                <c:pt idx="285">
                  <c:v>43.847999999999999</c:v>
                </c:pt>
                <c:pt idx="286">
                  <c:v>43.860999999999997</c:v>
                </c:pt>
                <c:pt idx="287">
                  <c:v>43.874000000000002</c:v>
                </c:pt>
                <c:pt idx="288">
                  <c:v>43.887</c:v>
                </c:pt>
                <c:pt idx="289">
                  <c:v>43.9</c:v>
                </c:pt>
                <c:pt idx="290">
                  <c:v>43.912999999999997</c:v>
                </c:pt>
                <c:pt idx="291">
                  <c:v>43.926000000000002</c:v>
                </c:pt>
                <c:pt idx="292">
                  <c:v>43.939</c:v>
                </c:pt>
                <c:pt idx="293">
                  <c:v>43.951999999999998</c:v>
                </c:pt>
                <c:pt idx="294">
                  <c:v>43.963999999999999</c:v>
                </c:pt>
                <c:pt idx="295">
                  <c:v>43.976999999999997</c:v>
                </c:pt>
                <c:pt idx="296">
                  <c:v>43.988999999999997</c:v>
                </c:pt>
                <c:pt idx="297">
                  <c:v>44.002000000000002</c:v>
                </c:pt>
                <c:pt idx="298">
                  <c:v>44.014000000000003</c:v>
                </c:pt>
                <c:pt idx="299">
                  <c:v>44.027000000000001</c:v>
                </c:pt>
                <c:pt idx="300">
                  <c:v>44.039000000000001</c:v>
                </c:pt>
                <c:pt idx="301">
                  <c:v>44.051000000000002</c:v>
                </c:pt>
                <c:pt idx="302">
                  <c:v>44.063000000000002</c:v>
                </c:pt>
                <c:pt idx="303">
                  <c:v>44.076000000000001</c:v>
                </c:pt>
                <c:pt idx="304">
                  <c:v>44.088000000000001</c:v>
                </c:pt>
                <c:pt idx="305">
                  <c:v>44.1</c:v>
                </c:pt>
                <c:pt idx="306">
                  <c:v>44.112000000000002</c:v>
                </c:pt>
                <c:pt idx="307">
                  <c:v>44.124000000000002</c:v>
                </c:pt>
                <c:pt idx="308">
                  <c:v>44.136000000000003</c:v>
                </c:pt>
                <c:pt idx="309">
                  <c:v>44.148000000000003</c:v>
                </c:pt>
                <c:pt idx="310">
                  <c:v>44.158999999999999</c:v>
                </c:pt>
                <c:pt idx="311">
                  <c:v>44.170999999999999</c:v>
                </c:pt>
                <c:pt idx="312">
                  <c:v>44.183</c:v>
                </c:pt>
                <c:pt idx="313">
                  <c:v>44.194000000000003</c:v>
                </c:pt>
                <c:pt idx="314">
                  <c:v>44.206000000000003</c:v>
                </c:pt>
                <c:pt idx="315">
                  <c:v>44.216999999999999</c:v>
                </c:pt>
                <c:pt idx="316">
                  <c:v>44.228999999999999</c:v>
                </c:pt>
                <c:pt idx="317">
                  <c:v>44.24</c:v>
                </c:pt>
                <c:pt idx="318">
                  <c:v>44.250999999999998</c:v>
                </c:pt>
                <c:pt idx="319">
                  <c:v>44.262999999999998</c:v>
                </c:pt>
                <c:pt idx="320">
                  <c:v>44.274000000000001</c:v>
                </c:pt>
                <c:pt idx="321">
                  <c:v>44.284999999999997</c:v>
                </c:pt>
                <c:pt idx="322">
                  <c:v>44.295999999999999</c:v>
                </c:pt>
                <c:pt idx="323">
                  <c:v>44.307000000000002</c:v>
                </c:pt>
                <c:pt idx="324">
                  <c:v>44.317999999999998</c:v>
                </c:pt>
                <c:pt idx="325">
                  <c:v>44.329000000000001</c:v>
                </c:pt>
                <c:pt idx="326">
                  <c:v>44.34</c:v>
                </c:pt>
                <c:pt idx="327">
                  <c:v>44.350999999999999</c:v>
                </c:pt>
                <c:pt idx="328">
                  <c:v>44.362000000000002</c:v>
                </c:pt>
                <c:pt idx="329">
                  <c:v>44.372999999999998</c:v>
                </c:pt>
                <c:pt idx="330">
                  <c:v>44.384</c:v>
                </c:pt>
                <c:pt idx="331">
                  <c:v>44.393999999999998</c:v>
                </c:pt>
                <c:pt idx="332">
                  <c:v>44.405000000000001</c:v>
                </c:pt>
                <c:pt idx="333">
                  <c:v>44.415999999999997</c:v>
                </c:pt>
                <c:pt idx="334">
                  <c:v>44.426000000000002</c:v>
                </c:pt>
                <c:pt idx="335">
                  <c:v>44.436999999999998</c:v>
                </c:pt>
                <c:pt idx="336">
                  <c:v>44.447000000000003</c:v>
                </c:pt>
                <c:pt idx="337">
                  <c:v>44.457000000000001</c:v>
                </c:pt>
                <c:pt idx="338">
                  <c:v>44.468000000000004</c:v>
                </c:pt>
                <c:pt idx="339">
                  <c:v>44.478000000000002</c:v>
                </c:pt>
                <c:pt idx="340">
                  <c:v>44.488999999999997</c:v>
                </c:pt>
                <c:pt idx="341">
                  <c:v>44.499000000000002</c:v>
                </c:pt>
                <c:pt idx="342">
                  <c:v>44.509</c:v>
                </c:pt>
                <c:pt idx="343">
                  <c:v>44.52</c:v>
                </c:pt>
                <c:pt idx="344">
                  <c:v>44.53</c:v>
                </c:pt>
                <c:pt idx="345">
                  <c:v>44.54</c:v>
                </c:pt>
                <c:pt idx="346">
                  <c:v>44.55</c:v>
                </c:pt>
                <c:pt idx="347">
                  <c:v>44.56</c:v>
                </c:pt>
                <c:pt idx="348">
                  <c:v>44.57</c:v>
                </c:pt>
                <c:pt idx="349">
                  <c:v>44.58</c:v>
                </c:pt>
                <c:pt idx="350">
                  <c:v>44.59</c:v>
                </c:pt>
                <c:pt idx="351">
                  <c:v>44.598999999999997</c:v>
                </c:pt>
                <c:pt idx="352">
                  <c:v>44.609000000000002</c:v>
                </c:pt>
                <c:pt idx="353">
                  <c:v>44.619</c:v>
                </c:pt>
                <c:pt idx="354">
                  <c:v>44.628999999999998</c:v>
                </c:pt>
                <c:pt idx="355">
                  <c:v>44.637999999999998</c:v>
                </c:pt>
                <c:pt idx="356">
                  <c:v>44.648000000000003</c:v>
                </c:pt>
                <c:pt idx="357">
                  <c:v>44.656999999999996</c:v>
                </c:pt>
                <c:pt idx="358">
                  <c:v>44.667000000000002</c:v>
                </c:pt>
                <c:pt idx="359">
                  <c:v>44.676000000000002</c:v>
                </c:pt>
                <c:pt idx="360">
                  <c:v>44.686</c:v>
                </c:pt>
                <c:pt idx="361">
                  <c:v>44.695</c:v>
                </c:pt>
                <c:pt idx="362">
                  <c:v>44.704000000000001</c:v>
                </c:pt>
                <c:pt idx="363">
                  <c:v>44.713999999999999</c:v>
                </c:pt>
                <c:pt idx="364">
                  <c:v>44.722999999999999</c:v>
                </c:pt>
                <c:pt idx="365">
                  <c:v>44.731999999999999</c:v>
                </c:pt>
                <c:pt idx="366">
                  <c:v>44.741</c:v>
                </c:pt>
                <c:pt idx="367">
                  <c:v>44.750999999999998</c:v>
                </c:pt>
                <c:pt idx="368">
                  <c:v>44.76</c:v>
                </c:pt>
                <c:pt idx="369">
                  <c:v>44.768999999999998</c:v>
                </c:pt>
                <c:pt idx="370">
                  <c:v>44.777999999999999</c:v>
                </c:pt>
                <c:pt idx="371">
                  <c:v>44.786999999999999</c:v>
                </c:pt>
                <c:pt idx="372">
                  <c:v>44.795999999999999</c:v>
                </c:pt>
                <c:pt idx="373">
                  <c:v>44.805</c:v>
                </c:pt>
                <c:pt idx="374">
                  <c:v>44.814</c:v>
                </c:pt>
                <c:pt idx="375">
                  <c:v>44.823</c:v>
                </c:pt>
                <c:pt idx="376">
                  <c:v>44.832000000000001</c:v>
                </c:pt>
                <c:pt idx="377">
                  <c:v>44.841000000000001</c:v>
                </c:pt>
                <c:pt idx="378">
                  <c:v>44.848999999999997</c:v>
                </c:pt>
                <c:pt idx="379">
                  <c:v>44.857999999999997</c:v>
                </c:pt>
                <c:pt idx="380">
                  <c:v>44.866999999999997</c:v>
                </c:pt>
                <c:pt idx="381">
                  <c:v>44.875999999999998</c:v>
                </c:pt>
                <c:pt idx="382">
                  <c:v>44.884</c:v>
                </c:pt>
                <c:pt idx="383">
                  <c:v>44.893000000000001</c:v>
                </c:pt>
                <c:pt idx="384">
                  <c:v>44.902000000000001</c:v>
                </c:pt>
                <c:pt idx="385">
                  <c:v>44.91</c:v>
                </c:pt>
                <c:pt idx="386">
                  <c:v>44.918999999999997</c:v>
                </c:pt>
                <c:pt idx="387">
                  <c:v>44.927</c:v>
                </c:pt>
                <c:pt idx="388">
                  <c:v>44.936</c:v>
                </c:pt>
                <c:pt idx="389">
                  <c:v>44.944000000000003</c:v>
                </c:pt>
                <c:pt idx="390">
                  <c:v>44.953000000000003</c:v>
                </c:pt>
                <c:pt idx="391">
                  <c:v>44.960999999999999</c:v>
                </c:pt>
                <c:pt idx="392">
                  <c:v>44.969000000000001</c:v>
                </c:pt>
                <c:pt idx="393">
                  <c:v>44.978000000000002</c:v>
                </c:pt>
                <c:pt idx="394">
                  <c:v>44.985999999999997</c:v>
                </c:pt>
                <c:pt idx="395">
                  <c:v>44.994</c:v>
                </c:pt>
                <c:pt idx="396">
                  <c:v>45.003</c:v>
                </c:pt>
                <c:pt idx="397">
                  <c:v>45.011000000000003</c:v>
                </c:pt>
                <c:pt idx="398">
                  <c:v>45.018999999999998</c:v>
                </c:pt>
                <c:pt idx="399">
                  <c:v>45.027000000000001</c:v>
                </c:pt>
                <c:pt idx="400">
                  <c:v>45.034999999999997</c:v>
                </c:pt>
                <c:pt idx="401">
                  <c:v>45.042999999999999</c:v>
                </c:pt>
                <c:pt idx="402">
                  <c:v>45.051000000000002</c:v>
                </c:pt>
                <c:pt idx="403">
                  <c:v>45.058999999999997</c:v>
                </c:pt>
                <c:pt idx="404">
                  <c:v>45.067</c:v>
                </c:pt>
                <c:pt idx="405">
                  <c:v>45.075000000000003</c:v>
                </c:pt>
                <c:pt idx="406">
                  <c:v>45.082999999999998</c:v>
                </c:pt>
                <c:pt idx="407">
                  <c:v>45.091000000000001</c:v>
                </c:pt>
                <c:pt idx="408">
                  <c:v>45.098999999999997</c:v>
                </c:pt>
                <c:pt idx="409">
                  <c:v>45.106999999999999</c:v>
                </c:pt>
                <c:pt idx="410">
                  <c:v>45.113999999999997</c:v>
                </c:pt>
                <c:pt idx="411">
                  <c:v>45.122</c:v>
                </c:pt>
                <c:pt idx="412">
                  <c:v>45.13</c:v>
                </c:pt>
                <c:pt idx="413">
                  <c:v>45.137999999999998</c:v>
                </c:pt>
                <c:pt idx="414">
                  <c:v>45.146000000000001</c:v>
                </c:pt>
                <c:pt idx="415">
                  <c:v>45.152999999999999</c:v>
                </c:pt>
                <c:pt idx="416">
                  <c:v>45.161000000000001</c:v>
                </c:pt>
                <c:pt idx="417">
                  <c:v>45.168999999999997</c:v>
                </c:pt>
                <c:pt idx="418">
                  <c:v>45.176000000000002</c:v>
                </c:pt>
                <c:pt idx="419">
                  <c:v>45.183999999999997</c:v>
                </c:pt>
                <c:pt idx="420">
                  <c:v>45.191000000000003</c:v>
                </c:pt>
                <c:pt idx="421">
                  <c:v>45.198999999999998</c:v>
                </c:pt>
                <c:pt idx="422">
                  <c:v>45.207000000000001</c:v>
                </c:pt>
                <c:pt idx="423">
                  <c:v>45.213999999999999</c:v>
                </c:pt>
                <c:pt idx="424">
                  <c:v>45.222000000000001</c:v>
                </c:pt>
                <c:pt idx="425">
                  <c:v>45.228999999999999</c:v>
                </c:pt>
                <c:pt idx="426">
                  <c:v>45.235999999999997</c:v>
                </c:pt>
                <c:pt idx="427">
                  <c:v>45.243000000000002</c:v>
                </c:pt>
                <c:pt idx="428">
                  <c:v>45.250999999999998</c:v>
                </c:pt>
                <c:pt idx="429">
                  <c:v>45.258000000000003</c:v>
                </c:pt>
                <c:pt idx="430">
                  <c:v>45.265000000000001</c:v>
                </c:pt>
                <c:pt idx="431">
                  <c:v>45.273000000000003</c:v>
                </c:pt>
                <c:pt idx="432">
                  <c:v>45.28</c:v>
                </c:pt>
                <c:pt idx="433">
                  <c:v>45.286999999999999</c:v>
                </c:pt>
                <c:pt idx="434">
                  <c:v>45.295000000000002</c:v>
                </c:pt>
                <c:pt idx="435">
                  <c:v>45.302</c:v>
                </c:pt>
                <c:pt idx="436">
                  <c:v>45.308999999999997</c:v>
                </c:pt>
                <c:pt idx="437">
                  <c:v>45.316000000000003</c:v>
                </c:pt>
                <c:pt idx="438">
                  <c:v>45.323</c:v>
                </c:pt>
                <c:pt idx="439">
                  <c:v>45.33</c:v>
                </c:pt>
                <c:pt idx="440">
                  <c:v>45.337000000000003</c:v>
                </c:pt>
                <c:pt idx="441">
                  <c:v>45.344999999999999</c:v>
                </c:pt>
                <c:pt idx="442">
                  <c:v>45.351999999999997</c:v>
                </c:pt>
                <c:pt idx="443">
                  <c:v>45.357999999999997</c:v>
                </c:pt>
                <c:pt idx="444">
                  <c:v>45.365000000000002</c:v>
                </c:pt>
                <c:pt idx="445">
                  <c:v>45.372</c:v>
                </c:pt>
                <c:pt idx="446">
                  <c:v>45.378999999999998</c:v>
                </c:pt>
                <c:pt idx="447">
                  <c:v>45.386000000000003</c:v>
                </c:pt>
                <c:pt idx="448">
                  <c:v>45.393000000000001</c:v>
                </c:pt>
                <c:pt idx="449">
                  <c:v>45.4</c:v>
                </c:pt>
                <c:pt idx="450">
                  <c:v>45.406999999999996</c:v>
                </c:pt>
                <c:pt idx="451">
                  <c:v>45.414000000000001</c:v>
                </c:pt>
                <c:pt idx="452">
                  <c:v>45.420999999999999</c:v>
                </c:pt>
                <c:pt idx="453">
                  <c:v>45.427</c:v>
                </c:pt>
                <c:pt idx="454">
                  <c:v>45.433999999999997</c:v>
                </c:pt>
                <c:pt idx="455">
                  <c:v>45.441000000000003</c:v>
                </c:pt>
                <c:pt idx="456">
                  <c:v>45.448</c:v>
                </c:pt>
                <c:pt idx="457">
                  <c:v>45.454000000000001</c:v>
                </c:pt>
                <c:pt idx="458">
                  <c:v>45.460999999999999</c:v>
                </c:pt>
                <c:pt idx="459">
                  <c:v>45.466999999999999</c:v>
                </c:pt>
                <c:pt idx="460">
                  <c:v>45.473999999999997</c:v>
                </c:pt>
                <c:pt idx="461">
                  <c:v>45.481000000000002</c:v>
                </c:pt>
                <c:pt idx="462">
                  <c:v>45.487000000000002</c:v>
                </c:pt>
                <c:pt idx="463">
                  <c:v>45.494</c:v>
                </c:pt>
                <c:pt idx="464">
                  <c:v>45.500999999999998</c:v>
                </c:pt>
                <c:pt idx="465">
                  <c:v>45.506999999999998</c:v>
                </c:pt>
                <c:pt idx="466">
                  <c:v>45.514000000000003</c:v>
                </c:pt>
                <c:pt idx="467">
                  <c:v>45.521000000000001</c:v>
                </c:pt>
                <c:pt idx="468">
                  <c:v>45.527000000000001</c:v>
                </c:pt>
                <c:pt idx="469">
                  <c:v>45.533999999999999</c:v>
                </c:pt>
                <c:pt idx="470">
                  <c:v>45.54</c:v>
                </c:pt>
                <c:pt idx="471">
                  <c:v>45.546999999999997</c:v>
                </c:pt>
                <c:pt idx="472">
                  <c:v>45.552999999999997</c:v>
                </c:pt>
                <c:pt idx="473">
                  <c:v>45.558999999999997</c:v>
                </c:pt>
                <c:pt idx="474">
                  <c:v>45.564999999999998</c:v>
                </c:pt>
                <c:pt idx="475">
                  <c:v>45.572000000000003</c:v>
                </c:pt>
                <c:pt idx="476">
                  <c:v>45.578000000000003</c:v>
                </c:pt>
                <c:pt idx="477">
                  <c:v>45.585000000000001</c:v>
                </c:pt>
                <c:pt idx="478">
                  <c:v>45.591000000000001</c:v>
                </c:pt>
                <c:pt idx="479">
                  <c:v>45.597000000000001</c:v>
                </c:pt>
                <c:pt idx="480">
                  <c:v>45.603999999999999</c:v>
                </c:pt>
                <c:pt idx="481">
                  <c:v>45.61</c:v>
                </c:pt>
                <c:pt idx="482">
                  <c:v>45.616</c:v>
                </c:pt>
                <c:pt idx="483">
                  <c:v>45.622999999999998</c:v>
                </c:pt>
                <c:pt idx="484">
                  <c:v>45.628999999999998</c:v>
                </c:pt>
                <c:pt idx="485">
                  <c:v>45.634999999999998</c:v>
                </c:pt>
                <c:pt idx="486">
                  <c:v>45.640999999999998</c:v>
                </c:pt>
                <c:pt idx="487">
                  <c:v>45.646999999999998</c:v>
                </c:pt>
                <c:pt idx="488">
                  <c:v>45.652999999999999</c:v>
                </c:pt>
                <c:pt idx="489">
                  <c:v>45.658999999999999</c:v>
                </c:pt>
                <c:pt idx="490">
                  <c:v>45.665999999999997</c:v>
                </c:pt>
                <c:pt idx="491">
                  <c:v>45.671999999999997</c:v>
                </c:pt>
                <c:pt idx="492">
                  <c:v>45.677999999999997</c:v>
                </c:pt>
                <c:pt idx="493">
                  <c:v>45.683999999999997</c:v>
                </c:pt>
                <c:pt idx="494">
                  <c:v>45.69</c:v>
                </c:pt>
                <c:pt idx="495">
                  <c:v>45.695999999999998</c:v>
                </c:pt>
                <c:pt idx="496">
                  <c:v>45.701999999999998</c:v>
                </c:pt>
                <c:pt idx="497">
                  <c:v>45.707999999999998</c:v>
                </c:pt>
                <c:pt idx="498">
                  <c:v>45.713999999999999</c:v>
                </c:pt>
                <c:pt idx="499">
                  <c:v>45.72</c:v>
                </c:pt>
                <c:pt idx="500">
                  <c:v>45.725999999999999</c:v>
                </c:pt>
                <c:pt idx="501">
                  <c:v>45.731999999999999</c:v>
                </c:pt>
                <c:pt idx="502">
                  <c:v>45.738</c:v>
                </c:pt>
                <c:pt idx="503">
                  <c:v>45.744</c:v>
                </c:pt>
                <c:pt idx="504">
                  <c:v>45.75</c:v>
                </c:pt>
                <c:pt idx="505">
                  <c:v>45.756</c:v>
                </c:pt>
                <c:pt idx="506">
                  <c:v>45.762</c:v>
                </c:pt>
                <c:pt idx="507">
                  <c:v>45.768000000000001</c:v>
                </c:pt>
                <c:pt idx="508">
                  <c:v>45.774000000000001</c:v>
                </c:pt>
                <c:pt idx="509">
                  <c:v>45.779000000000003</c:v>
                </c:pt>
                <c:pt idx="510">
                  <c:v>45.784999999999997</c:v>
                </c:pt>
                <c:pt idx="511">
                  <c:v>45.790999999999997</c:v>
                </c:pt>
                <c:pt idx="512">
                  <c:v>45.795999999999999</c:v>
                </c:pt>
                <c:pt idx="513">
                  <c:v>45.802</c:v>
                </c:pt>
                <c:pt idx="514">
                  <c:v>45.808</c:v>
                </c:pt>
                <c:pt idx="515">
                  <c:v>45.814</c:v>
                </c:pt>
                <c:pt idx="516">
                  <c:v>45.82</c:v>
                </c:pt>
                <c:pt idx="517">
                  <c:v>45.826000000000001</c:v>
                </c:pt>
                <c:pt idx="518">
                  <c:v>45.831000000000003</c:v>
                </c:pt>
                <c:pt idx="519">
                  <c:v>45.837000000000003</c:v>
                </c:pt>
                <c:pt idx="520">
                  <c:v>45.843000000000004</c:v>
                </c:pt>
                <c:pt idx="521">
                  <c:v>45.848999999999997</c:v>
                </c:pt>
                <c:pt idx="522">
                  <c:v>45.853999999999999</c:v>
                </c:pt>
                <c:pt idx="523">
                  <c:v>45.859000000000002</c:v>
                </c:pt>
                <c:pt idx="524">
                  <c:v>45.865000000000002</c:v>
                </c:pt>
                <c:pt idx="525">
                  <c:v>45.871000000000002</c:v>
                </c:pt>
                <c:pt idx="526">
                  <c:v>45.875999999999998</c:v>
                </c:pt>
                <c:pt idx="527">
                  <c:v>45.881999999999998</c:v>
                </c:pt>
                <c:pt idx="528">
                  <c:v>45.887999999999998</c:v>
                </c:pt>
                <c:pt idx="529">
                  <c:v>45.893000000000001</c:v>
                </c:pt>
                <c:pt idx="530">
                  <c:v>45.899000000000001</c:v>
                </c:pt>
                <c:pt idx="531">
                  <c:v>45.905000000000001</c:v>
                </c:pt>
                <c:pt idx="532">
                  <c:v>45.91</c:v>
                </c:pt>
                <c:pt idx="533">
                  <c:v>45.915999999999997</c:v>
                </c:pt>
                <c:pt idx="534">
                  <c:v>45.920999999999999</c:v>
                </c:pt>
                <c:pt idx="535">
                  <c:v>45.926000000000002</c:v>
                </c:pt>
                <c:pt idx="536">
                  <c:v>45.932000000000002</c:v>
                </c:pt>
                <c:pt idx="537">
                  <c:v>45.936999999999998</c:v>
                </c:pt>
                <c:pt idx="538">
                  <c:v>45.942999999999998</c:v>
                </c:pt>
                <c:pt idx="539">
                  <c:v>45.948999999999998</c:v>
                </c:pt>
                <c:pt idx="540">
                  <c:v>45.954000000000001</c:v>
                </c:pt>
                <c:pt idx="541">
                  <c:v>45.959000000000003</c:v>
                </c:pt>
                <c:pt idx="542">
                  <c:v>45.965000000000003</c:v>
                </c:pt>
                <c:pt idx="543">
                  <c:v>45.97</c:v>
                </c:pt>
                <c:pt idx="544">
                  <c:v>45.975000000000001</c:v>
                </c:pt>
                <c:pt idx="545">
                  <c:v>45.981000000000002</c:v>
                </c:pt>
                <c:pt idx="546">
                  <c:v>45.985999999999997</c:v>
                </c:pt>
                <c:pt idx="547">
                  <c:v>45.991999999999997</c:v>
                </c:pt>
                <c:pt idx="548">
                  <c:v>45.997</c:v>
                </c:pt>
                <c:pt idx="549">
                  <c:v>46.003</c:v>
                </c:pt>
                <c:pt idx="550">
                  <c:v>46.008000000000003</c:v>
                </c:pt>
                <c:pt idx="551">
                  <c:v>46.012999999999998</c:v>
                </c:pt>
                <c:pt idx="552">
                  <c:v>46.018999999999998</c:v>
                </c:pt>
                <c:pt idx="553">
                  <c:v>46.024000000000001</c:v>
                </c:pt>
                <c:pt idx="554">
                  <c:v>46.029000000000003</c:v>
                </c:pt>
                <c:pt idx="555">
                  <c:v>46.033999999999999</c:v>
                </c:pt>
                <c:pt idx="556">
                  <c:v>46.039000000000001</c:v>
                </c:pt>
                <c:pt idx="557">
                  <c:v>46.045000000000002</c:v>
                </c:pt>
                <c:pt idx="558">
                  <c:v>46.05</c:v>
                </c:pt>
                <c:pt idx="559">
                  <c:v>46.055</c:v>
                </c:pt>
                <c:pt idx="560">
                  <c:v>46.061</c:v>
                </c:pt>
                <c:pt idx="561">
                  <c:v>46.066000000000003</c:v>
                </c:pt>
                <c:pt idx="562">
                  <c:v>46.070999999999998</c:v>
                </c:pt>
                <c:pt idx="563">
                  <c:v>46.076000000000001</c:v>
                </c:pt>
                <c:pt idx="564">
                  <c:v>46.082000000000001</c:v>
                </c:pt>
                <c:pt idx="565">
                  <c:v>46.085999999999999</c:v>
                </c:pt>
                <c:pt idx="566">
                  <c:v>46.091999999999999</c:v>
                </c:pt>
                <c:pt idx="567">
                  <c:v>46.097000000000001</c:v>
                </c:pt>
                <c:pt idx="568">
                  <c:v>46.101999999999997</c:v>
                </c:pt>
                <c:pt idx="569">
                  <c:v>46.106999999999999</c:v>
                </c:pt>
                <c:pt idx="570">
                  <c:v>46.113</c:v>
                </c:pt>
                <c:pt idx="571">
                  <c:v>46.118000000000002</c:v>
                </c:pt>
                <c:pt idx="572">
                  <c:v>46.122999999999998</c:v>
                </c:pt>
                <c:pt idx="573">
                  <c:v>46.128</c:v>
                </c:pt>
                <c:pt idx="574">
                  <c:v>46.133000000000003</c:v>
                </c:pt>
                <c:pt idx="575">
                  <c:v>46.137999999999998</c:v>
                </c:pt>
                <c:pt idx="576">
                  <c:v>46.143000000000001</c:v>
                </c:pt>
                <c:pt idx="577">
                  <c:v>46.148000000000003</c:v>
                </c:pt>
                <c:pt idx="578">
                  <c:v>46.152999999999999</c:v>
                </c:pt>
                <c:pt idx="579">
                  <c:v>46.158000000000001</c:v>
                </c:pt>
                <c:pt idx="580">
                  <c:v>46.162999999999997</c:v>
                </c:pt>
                <c:pt idx="581">
                  <c:v>46.167999999999999</c:v>
                </c:pt>
                <c:pt idx="582">
                  <c:v>46.173999999999999</c:v>
                </c:pt>
                <c:pt idx="583">
                  <c:v>46.179000000000002</c:v>
                </c:pt>
                <c:pt idx="584">
                  <c:v>46.183</c:v>
                </c:pt>
                <c:pt idx="585">
                  <c:v>46.188000000000002</c:v>
                </c:pt>
                <c:pt idx="586">
                  <c:v>46.192999999999998</c:v>
                </c:pt>
                <c:pt idx="587">
                  <c:v>46.198</c:v>
                </c:pt>
                <c:pt idx="588">
                  <c:v>46.203000000000003</c:v>
                </c:pt>
                <c:pt idx="589">
                  <c:v>46.207999999999998</c:v>
                </c:pt>
                <c:pt idx="590">
                  <c:v>46.213000000000001</c:v>
                </c:pt>
                <c:pt idx="591">
                  <c:v>46.218000000000004</c:v>
                </c:pt>
                <c:pt idx="592">
                  <c:v>46.222999999999999</c:v>
                </c:pt>
                <c:pt idx="593">
                  <c:v>46.228000000000002</c:v>
                </c:pt>
                <c:pt idx="594">
                  <c:v>46.232999999999997</c:v>
                </c:pt>
                <c:pt idx="595">
                  <c:v>46.238</c:v>
                </c:pt>
                <c:pt idx="596">
                  <c:v>46.243000000000002</c:v>
                </c:pt>
                <c:pt idx="597">
                  <c:v>46.247999999999998</c:v>
                </c:pt>
                <c:pt idx="598">
                  <c:v>46.253</c:v>
                </c:pt>
                <c:pt idx="599">
                  <c:v>46.258000000000003</c:v>
                </c:pt>
                <c:pt idx="600">
                  <c:v>46.262999999999998</c:v>
                </c:pt>
                <c:pt idx="601">
                  <c:v>46.267000000000003</c:v>
                </c:pt>
                <c:pt idx="602">
                  <c:v>46.271999999999998</c:v>
                </c:pt>
                <c:pt idx="603">
                  <c:v>46.277000000000001</c:v>
                </c:pt>
                <c:pt idx="604">
                  <c:v>46.281999999999996</c:v>
                </c:pt>
                <c:pt idx="605">
                  <c:v>46.286999999999999</c:v>
                </c:pt>
                <c:pt idx="606">
                  <c:v>46.292000000000002</c:v>
                </c:pt>
                <c:pt idx="607">
                  <c:v>46.295999999999999</c:v>
                </c:pt>
                <c:pt idx="608">
                  <c:v>46.301000000000002</c:v>
                </c:pt>
                <c:pt idx="609">
                  <c:v>46.305999999999997</c:v>
                </c:pt>
                <c:pt idx="610">
                  <c:v>46.311</c:v>
                </c:pt>
                <c:pt idx="611">
                  <c:v>46.316000000000003</c:v>
                </c:pt>
                <c:pt idx="612">
                  <c:v>46.32</c:v>
                </c:pt>
                <c:pt idx="613">
                  <c:v>46.325000000000003</c:v>
                </c:pt>
                <c:pt idx="614">
                  <c:v>46.33</c:v>
                </c:pt>
                <c:pt idx="615">
                  <c:v>46.335000000000001</c:v>
                </c:pt>
                <c:pt idx="616">
                  <c:v>46.338999999999999</c:v>
                </c:pt>
                <c:pt idx="617">
                  <c:v>46.344000000000001</c:v>
                </c:pt>
                <c:pt idx="618">
                  <c:v>46.348999999999997</c:v>
                </c:pt>
                <c:pt idx="619">
                  <c:v>46.353999999999999</c:v>
                </c:pt>
                <c:pt idx="620">
                  <c:v>46.357999999999997</c:v>
                </c:pt>
                <c:pt idx="621">
                  <c:v>46.363</c:v>
                </c:pt>
                <c:pt idx="622">
                  <c:v>46.368000000000002</c:v>
                </c:pt>
                <c:pt idx="623">
                  <c:v>46.372</c:v>
                </c:pt>
                <c:pt idx="624">
                  <c:v>46.377000000000002</c:v>
                </c:pt>
                <c:pt idx="625">
                  <c:v>46.381999999999998</c:v>
                </c:pt>
                <c:pt idx="626">
                  <c:v>46.387</c:v>
                </c:pt>
                <c:pt idx="627">
                  <c:v>46.390999999999998</c:v>
                </c:pt>
                <c:pt idx="628">
                  <c:v>46.396000000000001</c:v>
                </c:pt>
                <c:pt idx="629">
                  <c:v>46.4</c:v>
                </c:pt>
                <c:pt idx="630">
                  <c:v>46.405000000000001</c:v>
                </c:pt>
                <c:pt idx="631">
                  <c:v>46.41</c:v>
                </c:pt>
                <c:pt idx="632">
                  <c:v>46.414000000000001</c:v>
                </c:pt>
                <c:pt idx="633">
                  <c:v>46.418999999999997</c:v>
                </c:pt>
                <c:pt idx="634">
                  <c:v>46.423999999999999</c:v>
                </c:pt>
                <c:pt idx="635">
                  <c:v>46.427999999999997</c:v>
                </c:pt>
                <c:pt idx="636">
                  <c:v>46.433</c:v>
                </c:pt>
                <c:pt idx="637">
                  <c:v>46.436999999999998</c:v>
                </c:pt>
                <c:pt idx="638">
                  <c:v>46.442</c:v>
                </c:pt>
                <c:pt idx="639">
                  <c:v>46.447000000000003</c:v>
                </c:pt>
                <c:pt idx="640">
                  <c:v>46.451000000000001</c:v>
                </c:pt>
                <c:pt idx="641">
                  <c:v>46.456000000000003</c:v>
                </c:pt>
                <c:pt idx="642">
                  <c:v>46.460999999999999</c:v>
                </c:pt>
                <c:pt idx="643">
                  <c:v>46.465000000000003</c:v>
                </c:pt>
                <c:pt idx="644">
                  <c:v>46.47</c:v>
                </c:pt>
                <c:pt idx="645">
                  <c:v>46.473999999999997</c:v>
                </c:pt>
                <c:pt idx="646">
                  <c:v>46.478000000000002</c:v>
                </c:pt>
                <c:pt idx="647">
                  <c:v>46.482999999999997</c:v>
                </c:pt>
                <c:pt idx="648">
                  <c:v>46.488</c:v>
                </c:pt>
                <c:pt idx="649">
                  <c:v>46.491999999999997</c:v>
                </c:pt>
                <c:pt idx="650">
                  <c:v>46.497</c:v>
                </c:pt>
                <c:pt idx="651">
                  <c:v>46.500999999999998</c:v>
                </c:pt>
                <c:pt idx="652">
                  <c:v>46.506</c:v>
                </c:pt>
                <c:pt idx="653">
                  <c:v>46.51</c:v>
                </c:pt>
                <c:pt idx="654">
                  <c:v>46.515000000000001</c:v>
                </c:pt>
                <c:pt idx="655">
                  <c:v>46.518999999999998</c:v>
                </c:pt>
                <c:pt idx="656">
                  <c:v>46.524000000000001</c:v>
                </c:pt>
                <c:pt idx="657">
                  <c:v>46.527999999999999</c:v>
                </c:pt>
                <c:pt idx="658">
                  <c:v>46.533000000000001</c:v>
                </c:pt>
                <c:pt idx="659">
                  <c:v>46.536999999999999</c:v>
                </c:pt>
                <c:pt idx="660">
                  <c:v>46.542000000000002</c:v>
                </c:pt>
                <c:pt idx="661">
                  <c:v>46.545999999999999</c:v>
                </c:pt>
                <c:pt idx="662">
                  <c:v>46.55</c:v>
                </c:pt>
                <c:pt idx="663">
                  <c:v>46.555</c:v>
                </c:pt>
                <c:pt idx="664">
                  <c:v>46.558999999999997</c:v>
                </c:pt>
                <c:pt idx="665">
                  <c:v>46.564</c:v>
                </c:pt>
                <c:pt idx="666">
                  <c:v>46.567999999999998</c:v>
                </c:pt>
                <c:pt idx="667">
                  <c:v>46.573</c:v>
                </c:pt>
                <c:pt idx="668">
                  <c:v>46.576999999999998</c:v>
                </c:pt>
                <c:pt idx="669">
                  <c:v>46.582000000000001</c:v>
                </c:pt>
                <c:pt idx="670">
                  <c:v>46.585999999999999</c:v>
                </c:pt>
                <c:pt idx="671">
                  <c:v>46.59</c:v>
                </c:pt>
                <c:pt idx="672">
                  <c:v>46.594000000000001</c:v>
                </c:pt>
                <c:pt idx="673">
                  <c:v>46.598999999999997</c:v>
                </c:pt>
                <c:pt idx="674">
                  <c:v>46.603000000000002</c:v>
                </c:pt>
                <c:pt idx="675">
                  <c:v>46.607999999999997</c:v>
                </c:pt>
                <c:pt idx="676">
                  <c:v>46.612000000000002</c:v>
                </c:pt>
                <c:pt idx="677">
                  <c:v>46.616999999999997</c:v>
                </c:pt>
                <c:pt idx="678">
                  <c:v>46.62</c:v>
                </c:pt>
                <c:pt idx="679">
                  <c:v>46.625</c:v>
                </c:pt>
                <c:pt idx="680">
                  <c:v>46.628999999999998</c:v>
                </c:pt>
                <c:pt idx="681">
                  <c:v>46.634</c:v>
                </c:pt>
                <c:pt idx="682">
                  <c:v>46.637999999999998</c:v>
                </c:pt>
                <c:pt idx="683">
                  <c:v>46.642000000000003</c:v>
                </c:pt>
                <c:pt idx="684">
                  <c:v>46.646999999999998</c:v>
                </c:pt>
                <c:pt idx="685">
                  <c:v>46.651000000000003</c:v>
                </c:pt>
                <c:pt idx="686">
                  <c:v>46.655000000000001</c:v>
                </c:pt>
                <c:pt idx="687">
                  <c:v>46.658999999999999</c:v>
                </c:pt>
                <c:pt idx="688">
                  <c:v>46.664000000000001</c:v>
                </c:pt>
                <c:pt idx="689">
                  <c:v>46.667999999999999</c:v>
                </c:pt>
                <c:pt idx="690">
                  <c:v>46.671999999999997</c:v>
                </c:pt>
                <c:pt idx="691">
                  <c:v>46.677</c:v>
                </c:pt>
                <c:pt idx="692">
                  <c:v>46.680999999999997</c:v>
                </c:pt>
                <c:pt idx="693">
                  <c:v>46.685000000000002</c:v>
                </c:pt>
                <c:pt idx="694">
                  <c:v>46.689</c:v>
                </c:pt>
                <c:pt idx="695">
                  <c:v>46.692999999999998</c:v>
                </c:pt>
                <c:pt idx="696">
                  <c:v>46.698</c:v>
                </c:pt>
                <c:pt idx="697">
                  <c:v>46.701999999999998</c:v>
                </c:pt>
                <c:pt idx="698">
                  <c:v>46.706000000000003</c:v>
                </c:pt>
                <c:pt idx="699">
                  <c:v>46.710999999999999</c:v>
                </c:pt>
                <c:pt idx="700">
                  <c:v>46.715000000000003</c:v>
                </c:pt>
                <c:pt idx="701">
                  <c:v>46.719000000000001</c:v>
                </c:pt>
                <c:pt idx="702">
                  <c:v>46.722999999999999</c:v>
                </c:pt>
                <c:pt idx="703">
                  <c:v>46.726999999999997</c:v>
                </c:pt>
                <c:pt idx="704">
                  <c:v>46.731000000000002</c:v>
                </c:pt>
                <c:pt idx="705">
                  <c:v>46.735999999999997</c:v>
                </c:pt>
                <c:pt idx="706">
                  <c:v>46.74</c:v>
                </c:pt>
                <c:pt idx="707">
                  <c:v>46.744</c:v>
                </c:pt>
                <c:pt idx="708">
                  <c:v>46.747999999999998</c:v>
                </c:pt>
                <c:pt idx="709">
                  <c:v>46.752000000000002</c:v>
                </c:pt>
                <c:pt idx="710">
                  <c:v>46.756</c:v>
                </c:pt>
                <c:pt idx="711">
                  <c:v>46.761000000000003</c:v>
                </c:pt>
                <c:pt idx="712">
                  <c:v>46.765000000000001</c:v>
                </c:pt>
                <c:pt idx="713">
                  <c:v>46.768999999999998</c:v>
                </c:pt>
                <c:pt idx="714">
                  <c:v>46.773000000000003</c:v>
                </c:pt>
                <c:pt idx="715">
                  <c:v>46.777000000000001</c:v>
                </c:pt>
                <c:pt idx="716">
                  <c:v>46.781999999999996</c:v>
                </c:pt>
                <c:pt idx="717">
                  <c:v>46.784999999999997</c:v>
                </c:pt>
                <c:pt idx="718">
                  <c:v>46.789000000000001</c:v>
                </c:pt>
                <c:pt idx="719">
                  <c:v>46.793999999999997</c:v>
                </c:pt>
                <c:pt idx="720">
                  <c:v>46.798000000000002</c:v>
                </c:pt>
                <c:pt idx="721">
                  <c:v>46.802</c:v>
                </c:pt>
                <c:pt idx="722">
                  <c:v>46.805999999999997</c:v>
                </c:pt>
                <c:pt idx="723">
                  <c:v>46.81</c:v>
                </c:pt>
                <c:pt idx="724">
                  <c:v>46.814</c:v>
                </c:pt>
                <c:pt idx="725">
                  <c:v>46.817999999999998</c:v>
                </c:pt>
                <c:pt idx="726">
                  <c:v>46.822000000000003</c:v>
                </c:pt>
                <c:pt idx="727">
                  <c:v>46.826000000000001</c:v>
                </c:pt>
                <c:pt idx="728">
                  <c:v>46.83</c:v>
                </c:pt>
                <c:pt idx="729">
                  <c:v>46.835000000000001</c:v>
                </c:pt>
                <c:pt idx="730">
                  <c:v>46.838999999999999</c:v>
                </c:pt>
              </c:numCache>
            </c:numRef>
          </c:yVal>
          <c:smooth val="1"/>
          <c:extLst>
            <c:ext xmlns:c16="http://schemas.microsoft.com/office/drawing/2014/chart" uri="{C3380CC4-5D6E-409C-BE32-E72D297353CC}">
              <c16:uniqueId val="{00000002-D934-403D-BA11-EE521B418195}"/>
            </c:ext>
          </c:extLst>
        </c:ser>
        <c:ser>
          <c:idx val="1"/>
          <c:order val="4"/>
          <c:tx>
            <c:strRef>
              <c:f>'Head Circ Data'!$E$1</c:f>
              <c:strCache>
                <c:ptCount val="1"/>
                <c:pt idx="0">
                  <c:v>3%</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Data'!$E$2:$E$732</c:f>
              <c:numCache>
                <c:formatCode>0.00</c:formatCode>
                <c:ptCount val="731"/>
                <c:pt idx="0">
                  <c:v>32.073</c:v>
                </c:pt>
                <c:pt idx="1">
                  <c:v>32.185000000000002</c:v>
                </c:pt>
                <c:pt idx="2">
                  <c:v>32.298999999999999</c:v>
                </c:pt>
                <c:pt idx="3">
                  <c:v>32.411999999999999</c:v>
                </c:pt>
                <c:pt idx="4">
                  <c:v>32.526000000000003</c:v>
                </c:pt>
                <c:pt idx="5">
                  <c:v>32.64</c:v>
                </c:pt>
                <c:pt idx="6">
                  <c:v>32.753</c:v>
                </c:pt>
                <c:pt idx="7">
                  <c:v>32.866999999999997</c:v>
                </c:pt>
                <c:pt idx="8">
                  <c:v>32.981000000000002</c:v>
                </c:pt>
                <c:pt idx="9">
                  <c:v>33.094999999999999</c:v>
                </c:pt>
                <c:pt idx="10">
                  <c:v>33.21</c:v>
                </c:pt>
                <c:pt idx="11">
                  <c:v>33.323999999999998</c:v>
                </c:pt>
                <c:pt idx="12">
                  <c:v>33.438000000000002</c:v>
                </c:pt>
                <c:pt idx="13">
                  <c:v>33.552999999999997</c:v>
                </c:pt>
                <c:pt idx="14">
                  <c:v>33.667000000000002</c:v>
                </c:pt>
                <c:pt idx="15">
                  <c:v>33.768000000000001</c:v>
                </c:pt>
                <c:pt idx="16">
                  <c:v>33.866</c:v>
                </c:pt>
                <c:pt idx="17">
                  <c:v>33.962000000000003</c:v>
                </c:pt>
                <c:pt idx="18">
                  <c:v>34.055999999999997</c:v>
                </c:pt>
                <c:pt idx="19">
                  <c:v>34.148000000000003</c:v>
                </c:pt>
                <c:pt idx="20">
                  <c:v>34.238</c:v>
                </c:pt>
                <c:pt idx="21">
                  <c:v>34.326000000000001</c:v>
                </c:pt>
                <c:pt idx="22">
                  <c:v>34.411999999999999</c:v>
                </c:pt>
                <c:pt idx="23">
                  <c:v>34.496000000000002</c:v>
                </c:pt>
                <c:pt idx="24">
                  <c:v>34.579000000000001</c:v>
                </c:pt>
                <c:pt idx="25">
                  <c:v>34.661000000000001</c:v>
                </c:pt>
                <c:pt idx="26">
                  <c:v>34.741</c:v>
                </c:pt>
                <c:pt idx="27">
                  <c:v>34.819000000000003</c:v>
                </c:pt>
                <c:pt idx="28">
                  <c:v>34.896000000000001</c:v>
                </c:pt>
                <c:pt idx="29">
                  <c:v>34.972999999999999</c:v>
                </c:pt>
                <c:pt idx="30">
                  <c:v>35.048000000000002</c:v>
                </c:pt>
                <c:pt idx="31">
                  <c:v>35.121000000000002</c:v>
                </c:pt>
                <c:pt idx="32">
                  <c:v>35.194000000000003</c:v>
                </c:pt>
                <c:pt idx="33">
                  <c:v>35.264000000000003</c:v>
                </c:pt>
                <c:pt idx="34">
                  <c:v>35.335000000000001</c:v>
                </c:pt>
                <c:pt idx="35">
                  <c:v>35.404000000000003</c:v>
                </c:pt>
                <c:pt idx="36">
                  <c:v>35.472000000000001</c:v>
                </c:pt>
                <c:pt idx="37">
                  <c:v>35.539000000000001</c:v>
                </c:pt>
                <c:pt idx="38">
                  <c:v>35.606000000000002</c:v>
                </c:pt>
                <c:pt idx="39">
                  <c:v>35.670999999999999</c:v>
                </c:pt>
                <c:pt idx="40">
                  <c:v>35.735999999999997</c:v>
                </c:pt>
                <c:pt idx="41">
                  <c:v>35.799999999999997</c:v>
                </c:pt>
                <c:pt idx="42">
                  <c:v>35.862000000000002</c:v>
                </c:pt>
                <c:pt idx="43">
                  <c:v>35.923999999999999</c:v>
                </c:pt>
                <c:pt idx="44">
                  <c:v>35.985999999999997</c:v>
                </c:pt>
                <c:pt idx="45">
                  <c:v>36.045999999999999</c:v>
                </c:pt>
                <c:pt idx="46">
                  <c:v>36.106000000000002</c:v>
                </c:pt>
                <c:pt idx="47">
                  <c:v>36.164999999999999</c:v>
                </c:pt>
                <c:pt idx="48">
                  <c:v>36.223999999999997</c:v>
                </c:pt>
                <c:pt idx="49">
                  <c:v>36.280999999999999</c:v>
                </c:pt>
                <c:pt idx="50">
                  <c:v>36.338999999999999</c:v>
                </c:pt>
                <c:pt idx="51">
                  <c:v>36.395000000000003</c:v>
                </c:pt>
                <c:pt idx="52">
                  <c:v>36.451000000000001</c:v>
                </c:pt>
                <c:pt idx="53">
                  <c:v>36.506</c:v>
                </c:pt>
                <c:pt idx="54">
                  <c:v>36.561</c:v>
                </c:pt>
                <c:pt idx="55">
                  <c:v>36.615000000000002</c:v>
                </c:pt>
                <c:pt idx="56">
                  <c:v>36.668999999999997</c:v>
                </c:pt>
                <c:pt idx="57">
                  <c:v>36.722000000000001</c:v>
                </c:pt>
                <c:pt idx="58">
                  <c:v>36.774000000000001</c:v>
                </c:pt>
                <c:pt idx="59">
                  <c:v>36.826999999999998</c:v>
                </c:pt>
                <c:pt idx="60">
                  <c:v>36.878</c:v>
                </c:pt>
                <c:pt idx="61">
                  <c:v>36.929000000000002</c:v>
                </c:pt>
                <c:pt idx="62">
                  <c:v>36.979999999999997</c:v>
                </c:pt>
                <c:pt idx="63">
                  <c:v>37.03</c:v>
                </c:pt>
                <c:pt idx="64">
                  <c:v>37.08</c:v>
                </c:pt>
                <c:pt idx="65">
                  <c:v>37.128999999999998</c:v>
                </c:pt>
                <c:pt idx="66">
                  <c:v>37.177999999999997</c:v>
                </c:pt>
                <c:pt idx="67">
                  <c:v>37.226999999999997</c:v>
                </c:pt>
                <c:pt idx="68">
                  <c:v>37.274999999999999</c:v>
                </c:pt>
                <c:pt idx="69">
                  <c:v>37.322000000000003</c:v>
                </c:pt>
                <c:pt idx="70">
                  <c:v>37.369999999999997</c:v>
                </c:pt>
                <c:pt idx="71">
                  <c:v>37.417000000000002</c:v>
                </c:pt>
                <c:pt idx="72">
                  <c:v>37.463000000000001</c:v>
                </c:pt>
                <c:pt idx="73">
                  <c:v>37.509</c:v>
                </c:pt>
                <c:pt idx="74">
                  <c:v>37.554000000000002</c:v>
                </c:pt>
                <c:pt idx="75">
                  <c:v>37.6</c:v>
                </c:pt>
                <c:pt idx="76">
                  <c:v>37.643999999999998</c:v>
                </c:pt>
                <c:pt idx="77">
                  <c:v>37.689</c:v>
                </c:pt>
                <c:pt idx="78">
                  <c:v>37.732999999999997</c:v>
                </c:pt>
                <c:pt idx="79">
                  <c:v>37.777000000000001</c:v>
                </c:pt>
                <c:pt idx="80">
                  <c:v>37.82</c:v>
                </c:pt>
                <c:pt idx="81">
                  <c:v>37.863999999999997</c:v>
                </c:pt>
                <c:pt idx="82">
                  <c:v>37.906999999999996</c:v>
                </c:pt>
                <c:pt idx="83">
                  <c:v>37.948999999999998</c:v>
                </c:pt>
                <c:pt idx="84">
                  <c:v>37.991</c:v>
                </c:pt>
                <c:pt idx="85">
                  <c:v>38.033000000000001</c:v>
                </c:pt>
                <c:pt idx="86">
                  <c:v>38.075000000000003</c:v>
                </c:pt>
                <c:pt idx="87">
                  <c:v>38.116</c:v>
                </c:pt>
                <c:pt idx="88">
                  <c:v>38.155999999999999</c:v>
                </c:pt>
                <c:pt idx="89">
                  <c:v>38.198</c:v>
                </c:pt>
                <c:pt idx="90">
                  <c:v>38.238</c:v>
                </c:pt>
                <c:pt idx="91">
                  <c:v>38.277999999999999</c:v>
                </c:pt>
                <c:pt idx="92">
                  <c:v>38.317999999999998</c:v>
                </c:pt>
                <c:pt idx="93">
                  <c:v>38.356999999999999</c:v>
                </c:pt>
                <c:pt idx="94">
                  <c:v>38.396999999999998</c:v>
                </c:pt>
                <c:pt idx="95">
                  <c:v>38.436</c:v>
                </c:pt>
                <c:pt idx="96">
                  <c:v>38.473999999999997</c:v>
                </c:pt>
                <c:pt idx="97">
                  <c:v>38.512</c:v>
                </c:pt>
                <c:pt idx="98">
                  <c:v>38.549999999999997</c:v>
                </c:pt>
                <c:pt idx="99">
                  <c:v>38.588999999999999</c:v>
                </c:pt>
                <c:pt idx="100">
                  <c:v>38.625999999999998</c:v>
                </c:pt>
                <c:pt idx="101">
                  <c:v>38.664000000000001</c:v>
                </c:pt>
                <c:pt idx="102">
                  <c:v>38.701000000000001</c:v>
                </c:pt>
                <c:pt idx="103">
                  <c:v>38.738</c:v>
                </c:pt>
                <c:pt idx="104">
                  <c:v>38.774999999999999</c:v>
                </c:pt>
                <c:pt idx="105">
                  <c:v>38.81</c:v>
                </c:pt>
                <c:pt idx="106">
                  <c:v>38.847000000000001</c:v>
                </c:pt>
                <c:pt idx="107">
                  <c:v>38.883000000000003</c:v>
                </c:pt>
                <c:pt idx="108">
                  <c:v>38.917999999999999</c:v>
                </c:pt>
                <c:pt idx="109">
                  <c:v>38.954000000000001</c:v>
                </c:pt>
                <c:pt idx="110">
                  <c:v>38.988999999999997</c:v>
                </c:pt>
                <c:pt idx="111">
                  <c:v>39.024000000000001</c:v>
                </c:pt>
                <c:pt idx="112">
                  <c:v>39.058999999999997</c:v>
                </c:pt>
                <c:pt idx="113">
                  <c:v>39.093000000000004</c:v>
                </c:pt>
                <c:pt idx="114">
                  <c:v>39.127000000000002</c:v>
                </c:pt>
                <c:pt idx="115">
                  <c:v>39.161999999999999</c:v>
                </c:pt>
                <c:pt idx="116">
                  <c:v>39.195</c:v>
                </c:pt>
                <c:pt idx="117">
                  <c:v>39.228999999999999</c:v>
                </c:pt>
                <c:pt idx="118">
                  <c:v>39.262999999999998</c:v>
                </c:pt>
                <c:pt idx="119">
                  <c:v>39.295999999999999</c:v>
                </c:pt>
                <c:pt idx="120">
                  <c:v>39.328000000000003</c:v>
                </c:pt>
                <c:pt idx="121">
                  <c:v>39.362000000000002</c:v>
                </c:pt>
                <c:pt idx="122">
                  <c:v>39.393999999999998</c:v>
                </c:pt>
                <c:pt idx="123">
                  <c:v>39.426000000000002</c:v>
                </c:pt>
                <c:pt idx="124">
                  <c:v>39.459000000000003</c:v>
                </c:pt>
                <c:pt idx="125">
                  <c:v>39.491</c:v>
                </c:pt>
                <c:pt idx="126">
                  <c:v>39.521999999999998</c:v>
                </c:pt>
                <c:pt idx="127">
                  <c:v>39.554000000000002</c:v>
                </c:pt>
                <c:pt idx="128">
                  <c:v>39.585000000000001</c:v>
                </c:pt>
                <c:pt idx="129">
                  <c:v>39.616999999999997</c:v>
                </c:pt>
                <c:pt idx="130">
                  <c:v>39.646999999999998</c:v>
                </c:pt>
                <c:pt idx="131">
                  <c:v>39.677999999999997</c:v>
                </c:pt>
                <c:pt idx="132">
                  <c:v>39.709000000000003</c:v>
                </c:pt>
                <c:pt idx="133">
                  <c:v>39.738999999999997</c:v>
                </c:pt>
                <c:pt idx="134">
                  <c:v>39.768999999999998</c:v>
                </c:pt>
                <c:pt idx="135">
                  <c:v>39.798999999999999</c:v>
                </c:pt>
                <c:pt idx="136">
                  <c:v>39.829000000000001</c:v>
                </c:pt>
                <c:pt idx="137">
                  <c:v>39.857999999999997</c:v>
                </c:pt>
                <c:pt idx="138">
                  <c:v>39.887999999999998</c:v>
                </c:pt>
                <c:pt idx="139">
                  <c:v>39.917000000000002</c:v>
                </c:pt>
                <c:pt idx="140">
                  <c:v>39.945999999999998</c:v>
                </c:pt>
                <c:pt idx="141">
                  <c:v>39.975000000000001</c:v>
                </c:pt>
                <c:pt idx="142">
                  <c:v>40.003999999999998</c:v>
                </c:pt>
                <c:pt idx="143">
                  <c:v>40.033000000000001</c:v>
                </c:pt>
                <c:pt idx="144">
                  <c:v>40.061</c:v>
                </c:pt>
                <c:pt idx="145">
                  <c:v>40.088999999999999</c:v>
                </c:pt>
                <c:pt idx="146">
                  <c:v>40.116999999999997</c:v>
                </c:pt>
                <c:pt idx="147">
                  <c:v>40.145000000000003</c:v>
                </c:pt>
                <c:pt idx="148">
                  <c:v>40.173000000000002</c:v>
                </c:pt>
                <c:pt idx="149">
                  <c:v>40.201000000000001</c:v>
                </c:pt>
                <c:pt idx="150">
                  <c:v>40.226999999999997</c:v>
                </c:pt>
                <c:pt idx="151">
                  <c:v>40.255000000000003</c:v>
                </c:pt>
                <c:pt idx="152">
                  <c:v>40.281999999999996</c:v>
                </c:pt>
                <c:pt idx="153">
                  <c:v>40.308999999999997</c:v>
                </c:pt>
                <c:pt idx="154">
                  <c:v>40.335999999999999</c:v>
                </c:pt>
                <c:pt idx="155">
                  <c:v>40.362000000000002</c:v>
                </c:pt>
                <c:pt idx="156">
                  <c:v>40.387999999999998</c:v>
                </c:pt>
                <c:pt idx="157">
                  <c:v>40.414999999999999</c:v>
                </c:pt>
                <c:pt idx="158">
                  <c:v>40.441000000000003</c:v>
                </c:pt>
                <c:pt idx="159">
                  <c:v>40.466000000000001</c:v>
                </c:pt>
                <c:pt idx="160">
                  <c:v>40.491999999999997</c:v>
                </c:pt>
                <c:pt idx="161">
                  <c:v>40.518000000000001</c:v>
                </c:pt>
                <c:pt idx="162">
                  <c:v>40.542999999999999</c:v>
                </c:pt>
                <c:pt idx="163">
                  <c:v>40.567999999999998</c:v>
                </c:pt>
                <c:pt idx="164">
                  <c:v>40.594000000000001</c:v>
                </c:pt>
                <c:pt idx="165">
                  <c:v>40.619</c:v>
                </c:pt>
                <c:pt idx="166">
                  <c:v>40.643000000000001</c:v>
                </c:pt>
                <c:pt idx="167">
                  <c:v>40.667999999999999</c:v>
                </c:pt>
                <c:pt idx="168">
                  <c:v>40.692999999999998</c:v>
                </c:pt>
                <c:pt idx="169">
                  <c:v>40.716999999999999</c:v>
                </c:pt>
                <c:pt idx="170">
                  <c:v>40.741</c:v>
                </c:pt>
                <c:pt idx="171">
                  <c:v>40.765000000000001</c:v>
                </c:pt>
                <c:pt idx="172">
                  <c:v>40.789000000000001</c:v>
                </c:pt>
                <c:pt idx="173">
                  <c:v>40.813000000000002</c:v>
                </c:pt>
                <c:pt idx="174">
                  <c:v>40.835999999999999</c:v>
                </c:pt>
                <c:pt idx="175">
                  <c:v>40.86</c:v>
                </c:pt>
                <c:pt idx="176">
                  <c:v>40.884</c:v>
                </c:pt>
                <c:pt idx="177">
                  <c:v>40.906999999999996</c:v>
                </c:pt>
                <c:pt idx="178">
                  <c:v>40.93</c:v>
                </c:pt>
                <c:pt idx="179">
                  <c:v>40.953000000000003</c:v>
                </c:pt>
                <c:pt idx="180">
                  <c:v>40.975999999999999</c:v>
                </c:pt>
                <c:pt idx="181">
                  <c:v>40.997999999999998</c:v>
                </c:pt>
                <c:pt idx="182">
                  <c:v>41.021000000000001</c:v>
                </c:pt>
                <c:pt idx="183">
                  <c:v>41.042999999999999</c:v>
                </c:pt>
                <c:pt idx="184">
                  <c:v>41.066000000000003</c:v>
                </c:pt>
                <c:pt idx="185">
                  <c:v>41.088000000000001</c:v>
                </c:pt>
                <c:pt idx="186">
                  <c:v>41.11</c:v>
                </c:pt>
                <c:pt idx="187">
                  <c:v>41.131999999999998</c:v>
                </c:pt>
                <c:pt idx="188">
                  <c:v>41.154000000000003</c:v>
                </c:pt>
                <c:pt idx="189">
                  <c:v>41.174999999999997</c:v>
                </c:pt>
                <c:pt idx="190">
                  <c:v>41.197000000000003</c:v>
                </c:pt>
                <c:pt idx="191">
                  <c:v>41.218000000000004</c:v>
                </c:pt>
                <c:pt idx="192">
                  <c:v>41.24</c:v>
                </c:pt>
                <c:pt idx="193">
                  <c:v>41.261000000000003</c:v>
                </c:pt>
                <c:pt idx="194">
                  <c:v>41.281999999999996</c:v>
                </c:pt>
                <c:pt idx="195">
                  <c:v>41.302999999999997</c:v>
                </c:pt>
                <c:pt idx="196">
                  <c:v>41.323999999999998</c:v>
                </c:pt>
                <c:pt idx="197">
                  <c:v>41.344000000000001</c:v>
                </c:pt>
                <c:pt idx="198">
                  <c:v>41.365000000000002</c:v>
                </c:pt>
                <c:pt idx="199">
                  <c:v>41.384999999999998</c:v>
                </c:pt>
                <c:pt idx="200">
                  <c:v>41.405000000000001</c:v>
                </c:pt>
                <c:pt idx="201">
                  <c:v>41.426000000000002</c:v>
                </c:pt>
                <c:pt idx="202">
                  <c:v>41.445999999999998</c:v>
                </c:pt>
                <c:pt idx="203">
                  <c:v>41.466000000000001</c:v>
                </c:pt>
                <c:pt idx="204">
                  <c:v>41.485999999999997</c:v>
                </c:pt>
                <c:pt idx="205">
                  <c:v>41.505000000000003</c:v>
                </c:pt>
                <c:pt idx="206">
                  <c:v>41.524999999999999</c:v>
                </c:pt>
                <c:pt idx="207">
                  <c:v>41.545000000000002</c:v>
                </c:pt>
                <c:pt idx="208">
                  <c:v>41.564</c:v>
                </c:pt>
                <c:pt idx="209">
                  <c:v>41.582999999999998</c:v>
                </c:pt>
                <c:pt idx="210">
                  <c:v>41.603000000000002</c:v>
                </c:pt>
                <c:pt idx="211">
                  <c:v>41.622</c:v>
                </c:pt>
                <c:pt idx="212">
                  <c:v>41.64</c:v>
                </c:pt>
                <c:pt idx="213">
                  <c:v>41.66</c:v>
                </c:pt>
                <c:pt idx="214">
                  <c:v>41.677999999999997</c:v>
                </c:pt>
                <c:pt idx="215">
                  <c:v>41.697000000000003</c:v>
                </c:pt>
                <c:pt idx="216">
                  <c:v>41.716000000000001</c:v>
                </c:pt>
                <c:pt idx="217">
                  <c:v>41.734000000000002</c:v>
                </c:pt>
                <c:pt idx="218">
                  <c:v>41.752000000000002</c:v>
                </c:pt>
                <c:pt idx="219">
                  <c:v>41.771000000000001</c:v>
                </c:pt>
                <c:pt idx="220">
                  <c:v>41.789000000000001</c:v>
                </c:pt>
                <c:pt idx="221">
                  <c:v>41.807000000000002</c:v>
                </c:pt>
                <c:pt idx="222">
                  <c:v>41.825000000000003</c:v>
                </c:pt>
                <c:pt idx="223">
                  <c:v>41.843000000000004</c:v>
                </c:pt>
                <c:pt idx="224">
                  <c:v>41.86</c:v>
                </c:pt>
                <c:pt idx="225">
                  <c:v>41.878</c:v>
                </c:pt>
                <c:pt idx="226">
                  <c:v>41.896000000000001</c:v>
                </c:pt>
                <c:pt idx="227">
                  <c:v>41.912999999999997</c:v>
                </c:pt>
                <c:pt idx="228">
                  <c:v>41.93</c:v>
                </c:pt>
                <c:pt idx="229">
                  <c:v>41.947000000000003</c:v>
                </c:pt>
                <c:pt idx="230">
                  <c:v>41.965000000000003</c:v>
                </c:pt>
                <c:pt idx="231">
                  <c:v>41.981999999999999</c:v>
                </c:pt>
                <c:pt idx="232">
                  <c:v>41.999000000000002</c:v>
                </c:pt>
                <c:pt idx="233">
                  <c:v>42.015999999999998</c:v>
                </c:pt>
                <c:pt idx="234">
                  <c:v>42.033000000000001</c:v>
                </c:pt>
                <c:pt idx="235">
                  <c:v>42.05</c:v>
                </c:pt>
                <c:pt idx="236">
                  <c:v>42.066000000000003</c:v>
                </c:pt>
                <c:pt idx="237">
                  <c:v>42.082000000000001</c:v>
                </c:pt>
                <c:pt idx="238">
                  <c:v>42.098999999999997</c:v>
                </c:pt>
                <c:pt idx="239">
                  <c:v>42.116</c:v>
                </c:pt>
                <c:pt idx="240">
                  <c:v>42.131999999999998</c:v>
                </c:pt>
                <c:pt idx="241">
                  <c:v>42.148000000000003</c:v>
                </c:pt>
                <c:pt idx="242">
                  <c:v>42.164000000000001</c:v>
                </c:pt>
                <c:pt idx="243">
                  <c:v>42.18</c:v>
                </c:pt>
                <c:pt idx="244">
                  <c:v>42.195999999999998</c:v>
                </c:pt>
                <c:pt idx="245">
                  <c:v>42.212000000000003</c:v>
                </c:pt>
                <c:pt idx="246">
                  <c:v>42.228000000000002</c:v>
                </c:pt>
                <c:pt idx="247">
                  <c:v>42.243000000000002</c:v>
                </c:pt>
                <c:pt idx="248">
                  <c:v>42.259</c:v>
                </c:pt>
                <c:pt idx="249">
                  <c:v>42.274999999999999</c:v>
                </c:pt>
                <c:pt idx="250">
                  <c:v>42.29</c:v>
                </c:pt>
                <c:pt idx="251">
                  <c:v>42.305</c:v>
                </c:pt>
                <c:pt idx="252">
                  <c:v>42.32</c:v>
                </c:pt>
                <c:pt idx="253">
                  <c:v>42.335000000000001</c:v>
                </c:pt>
                <c:pt idx="254">
                  <c:v>42.35</c:v>
                </c:pt>
                <c:pt idx="255">
                  <c:v>42.366</c:v>
                </c:pt>
                <c:pt idx="256">
                  <c:v>42.381</c:v>
                </c:pt>
                <c:pt idx="257">
                  <c:v>42.396000000000001</c:v>
                </c:pt>
                <c:pt idx="258">
                  <c:v>42.41</c:v>
                </c:pt>
                <c:pt idx="259">
                  <c:v>42.424999999999997</c:v>
                </c:pt>
                <c:pt idx="260">
                  <c:v>42.44</c:v>
                </c:pt>
                <c:pt idx="261">
                  <c:v>42.454000000000001</c:v>
                </c:pt>
                <c:pt idx="262">
                  <c:v>42.469000000000001</c:v>
                </c:pt>
                <c:pt idx="263">
                  <c:v>42.484000000000002</c:v>
                </c:pt>
                <c:pt idx="264">
                  <c:v>42.497999999999998</c:v>
                </c:pt>
                <c:pt idx="265">
                  <c:v>42.512</c:v>
                </c:pt>
                <c:pt idx="266">
                  <c:v>42.526000000000003</c:v>
                </c:pt>
                <c:pt idx="267">
                  <c:v>42.54</c:v>
                </c:pt>
                <c:pt idx="268">
                  <c:v>42.554000000000002</c:v>
                </c:pt>
                <c:pt idx="269">
                  <c:v>42.567999999999998</c:v>
                </c:pt>
                <c:pt idx="270">
                  <c:v>42.582999999999998</c:v>
                </c:pt>
                <c:pt idx="271">
                  <c:v>42.597000000000001</c:v>
                </c:pt>
                <c:pt idx="272">
                  <c:v>42.61</c:v>
                </c:pt>
                <c:pt idx="273">
                  <c:v>42.624000000000002</c:v>
                </c:pt>
                <c:pt idx="274">
                  <c:v>42.637999999999998</c:v>
                </c:pt>
                <c:pt idx="275">
                  <c:v>42.651000000000003</c:v>
                </c:pt>
                <c:pt idx="276">
                  <c:v>42.664999999999999</c:v>
                </c:pt>
                <c:pt idx="277">
                  <c:v>42.677999999999997</c:v>
                </c:pt>
                <c:pt idx="278">
                  <c:v>42.691000000000003</c:v>
                </c:pt>
                <c:pt idx="279">
                  <c:v>42.704999999999998</c:v>
                </c:pt>
                <c:pt idx="280">
                  <c:v>42.719000000000001</c:v>
                </c:pt>
                <c:pt idx="281">
                  <c:v>42.731999999999999</c:v>
                </c:pt>
                <c:pt idx="282">
                  <c:v>42.744999999999997</c:v>
                </c:pt>
                <c:pt idx="283">
                  <c:v>42.758000000000003</c:v>
                </c:pt>
                <c:pt idx="284">
                  <c:v>42.771000000000001</c:v>
                </c:pt>
                <c:pt idx="285">
                  <c:v>42.783999999999999</c:v>
                </c:pt>
                <c:pt idx="286">
                  <c:v>42.795999999999999</c:v>
                </c:pt>
                <c:pt idx="287">
                  <c:v>42.808999999999997</c:v>
                </c:pt>
                <c:pt idx="288">
                  <c:v>42.822000000000003</c:v>
                </c:pt>
                <c:pt idx="289">
                  <c:v>42.835000000000001</c:v>
                </c:pt>
                <c:pt idx="290">
                  <c:v>42.847000000000001</c:v>
                </c:pt>
                <c:pt idx="291">
                  <c:v>42.86</c:v>
                </c:pt>
                <c:pt idx="292">
                  <c:v>42.872999999999998</c:v>
                </c:pt>
                <c:pt idx="293">
                  <c:v>42.884999999999998</c:v>
                </c:pt>
                <c:pt idx="294">
                  <c:v>42.898000000000003</c:v>
                </c:pt>
                <c:pt idx="295">
                  <c:v>42.91</c:v>
                </c:pt>
                <c:pt idx="296">
                  <c:v>42.921999999999997</c:v>
                </c:pt>
                <c:pt idx="297">
                  <c:v>42.933999999999997</c:v>
                </c:pt>
                <c:pt idx="298">
                  <c:v>42.947000000000003</c:v>
                </c:pt>
                <c:pt idx="299">
                  <c:v>42.959000000000003</c:v>
                </c:pt>
                <c:pt idx="300">
                  <c:v>42.970999999999997</c:v>
                </c:pt>
                <c:pt idx="301">
                  <c:v>42.982999999999997</c:v>
                </c:pt>
                <c:pt idx="302">
                  <c:v>42.994</c:v>
                </c:pt>
                <c:pt idx="303">
                  <c:v>43.006</c:v>
                </c:pt>
                <c:pt idx="304">
                  <c:v>43.018000000000001</c:v>
                </c:pt>
                <c:pt idx="305">
                  <c:v>43.03</c:v>
                </c:pt>
                <c:pt idx="306">
                  <c:v>43.040999999999997</c:v>
                </c:pt>
                <c:pt idx="307">
                  <c:v>43.054000000000002</c:v>
                </c:pt>
                <c:pt idx="308">
                  <c:v>43.066000000000003</c:v>
                </c:pt>
                <c:pt idx="309">
                  <c:v>43.076999999999998</c:v>
                </c:pt>
                <c:pt idx="310">
                  <c:v>43.088999999999999</c:v>
                </c:pt>
                <c:pt idx="311">
                  <c:v>43.1</c:v>
                </c:pt>
                <c:pt idx="312">
                  <c:v>43.110999999999997</c:v>
                </c:pt>
                <c:pt idx="313">
                  <c:v>43.122999999999998</c:v>
                </c:pt>
                <c:pt idx="314">
                  <c:v>43.134</c:v>
                </c:pt>
                <c:pt idx="315">
                  <c:v>43.145000000000003</c:v>
                </c:pt>
                <c:pt idx="316">
                  <c:v>43.155999999999999</c:v>
                </c:pt>
                <c:pt idx="317">
                  <c:v>43.167000000000002</c:v>
                </c:pt>
                <c:pt idx="318">
                  <c:v>43.177999999999997</c:v>
                </c:pt>
                <c:pt idx="319">
                  <c:v>43.189</c:v>
                </c:pt>
                <c:pt idx="320">
                  <c:v>43.2</c:v>
                </c:pt>
                <c:pt idx="321">
                  <c:v>43.210999999999999</c:v>
                </c:pt>
                <c:pt idx="322">
                  <c:v>43.222000000000001</c:v>
                </c:pt>
                <c:pt idx="323">
                  <c:v>43.232999999999997</c:v>
                </c:pt>
                <c:pt idx="324">
                  <c:v>43.244</c:v>
                </c:pt>
                <c:pt idx="325">
                  <c:v>43.253999999999998</c:v>
                </c:pt>
                <c:pt idx="326">
                  <c:v>43.265000000000001</c:v>
                </c:pt>
                <c:pt idx="327">
                  <c:v>43.276000000000003</c:v>
                </c:pt>
                <c:pt idx="328">
                  <c:v>43.286000000000001</c:v>
                </c:pt>
                <c:pt idx="329">
                  <c:v>43.296999999999997</c:v>
                </c:pt>
                <c:pt idx="330">
                  <c:v>43.307000000000002</c:v>
                </c:pt>
                <c:pt idx="331">
                  <c:v>43.317999999999998</c:v>
                </c:pt>
                <c:pt idx="332">
                  <c:v>43.328000000000003</c:v>
                </c:pt>
                <c:pt idx="333">
                  <c:v>43.338000000000001</c:v>
                </c:pt>
                <c:pt idx="334">
                  <c:v>43.348999999999997</c:v>
                </c:pt>
                <c:pt idx="335">
                  <c:v>43.359000000000002</c:v>
                </c:pt>
                <c:pt idx="336">
                  <c:v>43.369</c:v>
                </c:pt>
                <c:pt idx="337">
                  <c:v>43.378999999999998</c:v>
                </c:pt>
                <c:pt idx="338">
                  <c:v>43.389000000000003</c:v>
                </c:pt>
                <c:pt idx="339">
                  <c:v>43.4</c:v>
                </c:pt>
                <c:pt idx="340">
                  <c:v>43.41</c:v>
                </c:pt>
                <c:pt idx="341">
                  <c:v>43.42</c:v>
                </c:pt>
                <c:pt idx="342">
                  <c:v>43.43</c:v>
                </c:pt>
                <c:pt idx="343">
                  <c:v>43.44</c:v>
                </c:pt>
                <c:pt idx="344">
                  <c:v>43.45</c:v>
                </c:pt>
                <c:pt idx="345">
                  <c:v>43.46</c:v>
                </c:pt>
                <c:pt idx="346">
                  <c:v>43.47</c:v>
                </c:pt>
                <c:pt idx="347">
                  <c:v>43.48</c:v>
                </c:pt>
                <c:pt idx="348">
                  <c:v>43.488999999999997</c:v>
                </c:pt>
                <c:pt idx="349">
                  <c:v>43.499000000000002</c:v>
                </c:pt>
                <c:pt idx="350">
                  <c:v>43.509</c:v>
                </c:pt>
                <c:pt idx="351">
                  <c:v>43.518000000000001</c:v>
                </c:pt>
                <c:pt idx="352">
                  <c:v>43.527999999999999</c:v>
                </c:pt>
                <c:pt idx="353">
                  <c:v>43.536999999999999</c:v>
                </c:pt>
                <c:pt idx="354">
                  <c:v>43.546999999999997</c:v>
                </c:pt>
                <c:pt idx="355">
                  <c:v>43.555999999999997</c:v>
                </c:pt>
                <c:pt idx="356">
                  <c:v>43.564999999999998</c:v>
                </c:pt>
                <c:pt idx="357">
                  <c:v>43.575000000000003</c:v>
                </c:pt>
                <c:pt idx="358">
                  <c:v>43.584000000000003</c:v>
                </c:pt>
                <c:pt idx="359">
                  <c:v>43.593000000000004</c:v>
                </c:pt>
                <c:pt idx="360">
                  <c:v>43.603000000000002</c:v>
                </c:pt>
                <c:pt idx="361">
                  <c:v>43.612000000000002</c:v>
                </c:pt>
                <c:pt idx="362">
                  <c:v>43.62</c:v>
                </c:pt>
                <c:pt idx="363">
                  <c:v>43.628999999999998</c:v>
                </c:pt>
                <c:pt idx="364">
                  <c:v>43.637999999999998</c:v>
                </c:pt>
                <c:pt idx="365">
                  <c:v>43.646999999999998</c:v>
                </c:pt>
                <c:pt idx="366">
                  <c:v>43.655999999999999</c:v>
                </c:pt>
                <c:pt idx="367">
                  <c:v>43.664999999999999</c:v>
                </c:pt>
                <c:pt idx="368">
                  <c:v>43.673999999999999</c:v>
                </c:pt>
                <c:pt idx="369">
                  <c:v>43.683</c:v>
                </c:pt>
                <c:pt idx="370">
                  <c:v>43.692</c:v>
                </c:pt>
                <c:pt idx="371">
                  <c:v>43.701000000000001</c:v>
                </c:pt>
                <c:pt idx="372">
                  <c:v>43.71</c:v>
                </c:pt>
                <c:pt idx="373">
                  <c:v>43.718000000000004</c:v>
                </c:pt>
                <c:pt idx="374">
                  <c:v>43.726999999999997</c:v>
                </c:pt>
                <c:pt idx="375">
                  <c:v>43.735999999999997</c:v>
                </c:pt>
                <c:pt idx="376">
                  <c:v>43.744999999999997</c:v>
                </c:pt>
                <c:pt idx="377">
                  <c:v>43.753</c:v>
                </c:pt>
                <c:pt idx="378">
                  <c:v>43.762</c:v>
                </c:pt>
                <c:pt idx="379">
                  <c:v>43.77</c:v>
                </c:pt>
                <c:pt idx="380">
                  <c:v>43.779000000000003</c:v>
                </c:pt>
                <c:pt idx="381">
                  <c:v>43.786999999999999</c:v>
                </c:pt>
                <c:pt idx="382">
                  <c:v>43.795999999999999</c:v>
                </c:pt>
                <c:pt idx="383">
                  <c:v>43.804000000000002</c:v>
                </c:pt>
                <c:pt idx="384">
                  <c:v>43.813000000000002</c:v>
                </c:pt>
                <c:pt idx="385">
                  <c:v>43.820999999999998</c:v>
                </c:pt>
                <c:pt idx="386">
                  <c:v>43.83</c:v>
                </c:pt>
                <c:pt idx="387">
                  <c:v>43.838000000000001</c:v>
                </c:pt>
                <c:pt idx="388">
                  <c:v>43.845999999999997</c:v>
                </c:pt>
                <c:pt idx="389">
                  <c:v>43.853999999999999</c:v>
                </c:pt>
                <c:pt idx="390">
                  <c:v>43.863</c:v>
                </c:pt>
                <c:pt idx="391">
                  <c:v>43.871000000000002</c:v>
                </c:pt>
                <c:pt idx="392">
                  <c:v>43.878999999999998</c:v>
                </c:pt>
                <c:pt idx="393">
                  <c:v>43.887</c:v>
                </c:pt>
                <c:pt idx="394">
                  <c:v>43.895000000000003</c:v>
                </c:pt>
                <c:pt idx="395">
                  <c:v>43.902999999999999</c:v>
                </c:pt>
                <c:pt idx="396">
                  <c:v>43.911000000000001</c:v>
                </c:pt>
                <c:pt idx="397">
                  <c:v>43.918999999999997</c:v>
                </c:pt>
                <c:pt idx="398">
                  <c:v>43.927</c:v>
                </c:pt>
                <c:pt idx="399">
                  <c:v>43.935000000000002</c:v>
                </c:pt>
                <c:pt idx="400">
                  <c:v>43.942999999999998</c:v>
                </c:pt>
                <c:pt idx="401">
                  <c:v>43.951000000000001</c:v>
                </c:pt>
                <c:pt idx="402">
                  <c:v>43.957999999999998</c:v>
                </c:pt>
                <c:pt idx="403">
                  <c:v>43.966000000000001</c:v>
                </c:pt>
                <c:pt idx="404">
                  <c:v>43.973999999999997</c:v>
                </c:pt>
                <c:pt idx="405">
                  <c:v>43.981000000000002</c:v>
                </c:pt>
                <c:pt idx="406">
                  <c:v>43.988999999999997</c:v>
                </c:pt>
                <c:pt idx="407">
                  <c:v>43.997</c:v>
                </c:pt>
                <c:pt idx="408">
                  <c:v>44.005000000000003</c:v>
                </c:pt>
                <c:pt idx="409">
                  <c:v>44.012</c:v>
                </c:pt>
                <c:pt idx="410">
                  <c:v>44.02</c:v>
                </c:pt>
                <c:pt idx="411">
                  <c:v>44.027999999999999</c:v>
                </c:pt>
                <c:pt idx="412">
                  <c:v>44.034999999999997</c:v>
                </c:pt>
                <c:pt idx="413">
                  <c:v>44.042999999999999</c:v>
                </c:pt>
                <c:pt idx="414">
                  <c:v>44.05</c:v>
                </c:pt>
                <c:pt idx="415">
                  <c:v>44.058</c:v>
                </c:pt>
                <c:pt idx="416">
                  <c:v>44.064999999999998</c:v>
                </c:pt>
                <c:pt idx="417">
                  <c:v>44.073</c:v>
                </c:pt>
                <c:pt idx="418">
                  <c:v>44.08</c:v>
                </c:pt>
                <c:pt idx="419">
                  <c:v>44.088000000000001</c:v>
                </c:pt>
                <c:pt idx="420">
                  <c:v>44.094999999999999</c:v>
                </c:pt>
                <c:pt idx="421">
                  <c:v>44.101999999999997</c:v>
                </c:pt>
                <c:pt idx="422">
                  <c:v>44.11</c:v>
                </c:pt>
                <c:pt idx="423">
                  <c:v>44.116999999999997</c:v>
                </c:pt>
                <c:pt idx="424">
                  <c:v>44.124000000000002</c:v>
                </c:pt>
                <c:pt idx="425">
                  <c:v>44.131</c:v>
                </c:pt>
                <c:pt idx="426">
                  <c:v>44.137999999999998</c:v>
                </c:pt>
                <c:pt idx="427">
                  <c:v>44.145000000000003</c:v>
                </c:pt>
                <c:pt idx="428">
                  <c:v>44.152999999999999</c:v>
                </c:pt>
                <c:pt idx="429">
                  <c:v>44.16</c:v>
                </c:pt>
                <c:pt idx="430">
                  <c:v>44.167000000000002</c:v>
                </c:pt>
                <c:pt idx="431">
                  <c:v>44.173999999999999</c:v>
                </c:pt>
                <c:pt idx="432">
                  <c:v>44.180999999999997</c:v>
                </c:pt>
                <c:pt idx="433">
                  <c:v>44.188000000000002</c:v>
                </c:pt>
                <c:pt idx="434">
                  <c:v>44.195</c:v>
                </c:pt>
                <c:pt idx="435">
                  <c:v>44.201999999999998</c:v>
                </c:pt>
                <c:pt idx="436">
                  <c:v>44.209000000000003</c:v>
                </c:pt>
                <c:pt idx="437">
                  <c:v>44.216000000000001</c:v>
                </c:pt>
                <c:pt idx="438">
                  <c:v>44.222999999999999</c:v>
                </c:pt>
                <c:pt idx="439">
                  <c:v>44.23</c:v>
                </c:pt>
                <c:pt idx="440">
                  <c:v>44.237000000000002</c:v>
                </c:pt>
                <c:pt idx="441">
                  <c:v>44.244</c:v>
                </c:pt>
                <c:pt idx="442">
                  <c:v>44.250999999999998</c:v>
                </c:pt>
                <c:pt idx="443">
                  <c:v>44.256999999999998</c:v>
                </c:pt>
                <c:pt idx="444">
                  <c:v>44.264000000000003</c:v>
                </c:pt>
                <c:pt idx="445">
                  <c:v>44.271000000000001</c:v>
                </c:pt>
                <c:pt idx="446">
                  <c:v>44.277000000000001</c:v>
                </c:pt>
                <c:pt idx="447">
                  <c:v>44.283999999999999</c:v>
                </c:pt>
                <c:pt idx="448">
                  <c:v>44.290999999999997</c:v>
                </c:pt>
                <c:pt idx="449">
                  <c:v>44.298000000000002</c:v>
                </c:pt>
                <c:pt idx="450">
                  <c:v>44.305</c:v>
                </c:pt>
                <c:pt idx="451">
                  <c:v>44.311</c:v>
                </c:pt>
                <c:pt idx="452">
                  <c:v>44.317999999999998</c:v>
                </c:pt>
                <c:pt idx="453">
                  <c:v>44.325000000000003</c:v>
                </c:pt>
                <c:pt idx="454">
                  <c:v>44.331000000000003</c:v>
                </c:pt>
                <c:pt idx="455">
                  <c:v>44.338000000000001</c:v>
                </c:pt>
                <c:pt idx="456">
                  <c:v>44.344000000000001</c:v>
                </c:pt>
                <c:pt idx="457">
                  <c:v>44.350999999999999</c:v>
                </c:pt>
                <c:pt idx="458">
                  <c:v>44.357999999999997</c:v>
                </c:pt>
                <c:pt idx="459">
                  <c:v>44.363</c:v>
                </c:pt>
                <c:pt idx="460">
                  <c:v>44.37</c:v>
                </c:pt>
                <c:pt idx="461">
                  <c:v>44.375999999999998</c:v>
                </c:pt>
                <c:pt idx="462">
                  <c:v>44.383000000000003</c:v>
                </c:pt>
                <c:pt idx="463">
                  <c:v>44.389000000000003</c:v>
                </c:pt>
                <c:pt idx="464">
                  <c:v>44.396000000000001</c:v>
                </c:pt>
                <c:pt idx="465">
                  <c:v>44.402000000000001</c:v>
                </c:pt>
                <c:pt idx="466">
                  <c:v>44.408999999999999</c:v>
                </c:pt>
                <c:pt idx="467">
                  <c:v>44.414999999999999</c:v>
                </c:pt>
                <c:pt idx="468">
                  <c:v>44.420999999999999</c:v>
                </c:pt>
                <c:pt idx="469">
                  <c:v>44.427999999999997</c:v>
                </c:pt>
                <c:pt idx="470">
                  <c:v>44.433999999999997</c:v>
                </c:pt>
                <c:pt idx="471">
                  <c:v>44.44</c:v>
                </c:pt>
                <c:pt idx="472">
                  <c:v>44.447000000000003</c:v>
                </c:pt>
                <c:pt idx="473">
                  <c:v>44.451999999999998</c:v>
                </c:pt>
                <c:pt idx="474">
                  <c:v>44.457999999999998</c:v>
                </c:pt>
                <c:pt idx="475">
                  <c:v>44.465000000000003</c:v>
                </c:pt>
                <c:pt idx="476">
                  <c:v>44.470999999999997</c:v>
                </c:pt>
                <c:pt idx="477">
                  <c:v>44.476999999999997</c:v>
                </c:pt>
                <c:pt idx="478">
                  <c:v>44.482999999999997</c:v>
                </c:pt>
                <c:pt idx="479">
                  <c:v>44.49</c:v>
                </c:pt>
                <c:pt idx="480">
                  <c:v>44.496000000000002</c:v>
                </c:pt>
                <c:pt idx="481">
                  <c:v>44.502000000000002</c:v>
                </c:pt>
                <c:pt idx="482">
                  <c:v>44.508000000000003</c:v>
                </c:pt>
                <c:pt idx="483">
                  <c:v>44.514000000000003</c:v>
                </c:pt>
                <c:pt idx="484">
                  <c:v>44.52</c:v>
                </c:pt>
                <c:pt idx="485">
                  <c:v>44.526000000000003</c:v>
                </c:pt>
                <c:pt idx="486">
                  <c:v>44.531999999999996</c:v>
                </c:pt>
                <c:pt idx="487">
                  <c:v>44.537999999999997</c:v>
                </c:pt>
                <c:pt idx="488">
                  <c:v>44.543999999999997</c:v>
                </c:pt>
                <c:pt idx="489">
                  <c:v>44.55</c:v>
                </c:pt>
                <c:pt idx="490">
                  <c:v>44.555999999999997</c:v>
                </c:pt>
                <c:pt idx="491">
                  <c:v>44.561999999999998</c:v>
                </c:pt>
                <c:pt idx="492">
                  <c:v>44.567999999999998</c:v>
                </c:pt>
                <c:pt idx="493">
                  <c:v>44.573999999999998</c:v>
                </c:pt>
                <c:pt idx="494">
                  <c:v>44.58</c:v>
                </c:pt>
                <c:pt idx="495">
                  <c:v>44.585999999999999</c:v>
                </c:pt>
                <c:pt idx="496">
                  <c:v>44.591999999999999</c:v>
                </c:pt>
                <c:pt idx="497">
                  <c:v>44.597000000000001</c:v>
                </c:pt>
                <c:pt idx="498">
                  <c:v>44.603000000000002</c:v>
                </c:pt>
                <c:pt idx="499">
                  <c:v>44.607999999999997</c:v>
                </c:pt>
                <c:pt idx="500">
                  <c:v>44.613999999999997</c:v>
                </c:pt>
                <c:pt idx="501">
                  <c:v>44.62</c:v>
                </c:pt>
                <c:pt idx="502">
                  <c:v>44.625999999999998</c:v>
                </c:pt>
                <c:pt idx="503">
                  <c:v>44.631999999999998</c:v>
                </c:pt>
                <c:pt idx="504">
                  <c:v>44.637999999999998</c:v>
                </c:pt>
                <c:pt idx="505">
                  <c:v>44.643000000000001</c:v>
                </c:pt>
                <c:pt idx="506">
                  <c:v>44.649000000000001</c:v>
                </c:pt>
                <c:pt idx="507">
                  <c:v>44.655000000000001</c:v>
                </c:pt>
                <c:pt idx="508">
                  <c:v>44.661000000000001</c:v>
                </c:pt>
                <c:pt idx="509">
                  <c:v>44.665999999999997</c:v>
                </c:pt>
                <c:pt idx="510">
                  <c:v>44.671999999999997</c:v>
                </c:pt>
                <c:pt idx="511">
                  <c:v>44.677</c:v>
                </c:pt>
                <c:pt idx="512">
                  <c:v>44.683</c:v>
                </c:pt>
                <c:pt idx="513">
                  <c:v>44.688000000000002</c:v>
                </c:pt>
                <c:pt idx="514">
                  <c:v>44.694000000000003</c:v>
                </c:pt>
                <c:pt idx="515">
                  <c:v>44.7</c:v>
                </c:pt>
                <c:pt idx="516">
                  <c:v>44.704999999999998</c:v>
                </c:pt>
                <c:pt idx="517">
                  <c:v>44.710999999999999</c:v>
                </c:pt>
                <c:pt idx="518">
                  <c:v>44.716999999999999</c:v>
                </c:pt>
                <c:pt idx="519">
                  <c:v>44.722000000000001</c:v>
                </c:pt>
                <c:pt idx="520">
                  <c:v>44.728000000000002</c:v>
                </c:pt>
                <c:pt idx="521">
                  <c:v>44.732999999999997</c:v>
                </c:pt>
                <c:pt idx="522">
                  <c:v>44.738999999999997</c:v>
                </c:pt>
                <c:pt idx="523">
                  <c:v>44.744</c:v>
                </c:pt>
                <c:pt idx="524">
                  <c:v>44.749000000000002</c:v>
                </c:pt>
                <c:pt idx="525">
                  <c:v>44.755000000000003</c:v>
                </c:pt>
                <c:pt idx="526">
                  <c:v>44.76</c:v>
                </c:pt>
                <c:pt idx="527">
                  <c:v>44.765999999999998</c:v>
                </c:pt>
                <c:pt idx="528">
                  <c:v>44.771000000000001</c:v>
                </c:pt>
                <c:pt idx="529">
                  <c:v>44.777000000000001</c:v>
                </c:pt>
                <c:pt idx="530">
                  <c:v>44.781999999999996</c:v>
                </c:pt>
                <c:pt idx="531">
                  <c:v>44.787999999999997</c:v>
                </c:pt>
                <c:pt idx="532">
                  <c:v>44.792999999999999</c:v>
                </c:pt>
                <c:pt idx="533">
                  <c:v>44.798999999999999</c:v>
                </c:pt>
                <c:pt idx="534">
                  <c:v>44.802999999999997</c:v>
                </c:pt>
                <c:pt idx="535">
                  <c:v>44.808999999999997</c:v>
                </c:pt>
                <c:pt idx="536">
                  <c:v>44.814</c:v>
                </c:pt>
                <c:pt idx="537">
                  <c:v>44.819000000000003</c:v>
                </c:pt>
                <c:pt idx="538">
                  <c:v>44.825000000000003</c:v>
                </c:pt>
                <c:pt idx="539">
                  <c:v>44.83</c:v>
                </c:pt>
                <c:pt idx="540">
                  <c:v>44.835000000000001</c:v>
                </c:pt>
                <c:pt idx="541">
                  <c:v>44.841000000000001</c:v>
                </c:pt>
                <c:pt idx="542">
                  <c:v>44.845999999999997</c:v>
                </c:pt>
                <c:pt idx="543">
                  <c:v>44.850999999999999</c:v>
                </c:pt>
                <c:pt idx="544">
                  <c:v>44.856000000000002</c:v>
                </c:pt>
                <c:pt idx="545">
                  <c:v>44.860999999999997</c:v>
                </c:pt>
                <c:pt idx="546">
                  <c:v>44.866</c:v>
                </c:pt>
                <c:pt idx="547">
                  <c:v>44.872</c:v>
                </c:pt>
                <c:pt idx="548">
                  <c:v>44.877000000000002</c:v>
                </c:pt>
                <c:pt idx="549">
                  <c:v>44.881999999999998</c:v>
                </c:pt>
                <c:pt idx="550">
                  <c:v>44.887999999999998</c:v>
                </c:pt>
                <c:pt idx="551">
                  <c:v>44.893000000000001</c:v>
                </c:pt>
                <c:pt idx="552">
                  <c:v>44.898000000000003</c:v>
                </c:pt>
                <c:pt idx="553">
                  <c:v>44.902999999999999</c:v>
                </c:pt>
                <c:pt idx="554">
                  <c:v>44.908999999999999</c:v>
                </c:pt>
                <c:pt idx="555">
                  <c:v>44.912999999999997</c:v>
                </c:pt>
                <c:pt idx="556">
                  <c:v>44.917999999999999</c:v>
                </c:pt>
                <c:pt idx="557">
                  <c:v>44.923000000000002</c:v>
                </c:pt>
                <c:pt idx="558">
                  <c:v>44.927999999999997</c:v>
                </c:pt>
                <c:pt idx="559">
                  <c:v>44.933999999999997</c:v>
                </c:pt>
                <c:pt idx="560">
                  <c:v>44.939</c:v>
                </c:pt>
                <c:pt idx="561">
                  <c:v>44.944000000000003</c:v>
                </c:pt>
                <c:pt idx="562">
                  <c:v>44.948999999999998</c:v>
                </c:pt>
                <c:pt idx="563">
                  <c:v>44.954000000000001</c:v>
                </c:pt>
                <c:pt idx="564">
                  <c:v>44.959000000000003</c:v>
                </c:pt>
                <c:pt idx="565">
                  <c:v>44.963999999999999</c:v>
                </c:pt>
                <c:pt idx="566">
                  <c:v>44.969000000000001</c:v>
                </c:pt>
                <c:pt idx="567">
                  <c:v>44.973999999999997</c:v>
                </c:pt>
                <c:pt idx="568">
                  <c:v>44.978999999999999</c:v>
                </c:pt>
                <c:pt idx="569">
                  <c:v>44.984000000000002</c:v>
                </c:pt>
                <c:pt idx="570">
                  <c:v>44.988999999999997</c:v>
                </c:pt>
                <c:pt idx="571">
                  <c:v>44.994</c:v>
                </c:pt>
                <c:pt idx="572">
                  <c:v>44.999000000000002</c:v>
                </c:pt>
                <c:pt idx="573">
                  <c:v>45.003999999999998</c:v>
                </c:pt>
                <c:pt idx="574">
                  <c:v>45.009</c:v>
                </c:pt>
                <c:pt idx="575">
                  <c:v>45.012999999999998</c:v>
                </c:pt>
                <c:pt idx="576">
                  <c:v>45.018000000000001</c:v>
                </c:pt>
                <c:pt idx="577">
                  <c:v>45.023000000000003</c:v>
                </c:pt>
                <c:pt idx="578">
                  <c:v>45.027999999999999</c:v>
                </c:pt>
                <c:pt idx="579">
                  <c:v>45.033000000000001</c:v>
                </c:pt>
                <c:pt idx="580">
                  <c:v>45.037999999999997</c:v>
                </c:pt>
                <c:pt idx="581">
                  <c:v>45.042999999999999</c:v>
                </c:pt>
                <c:pt idx="582">
                  <c:v>45.048000000000002</c:v>
                </c:pt>
                <c:pt idx="583">
                  <c:v>45.052999999999997</c:v>
                </c:pt>
                <c:pt idx="584">
                  <c:v>45.057000000000002</c:v>
                </c:pt>
                <c:pt idx="585">
                  <c:v>45.061999999999998</c:v>
                </c:pt>
                <c:pt idx="586">
                  <c:v>45.067</c:v>
                </c:pt>
                <c:pt idx="587">
                  <c:v>45.072000000000003</c:v>
                </c:pt>
                <c:pt idx="588">
                  <c:v>45.076999999999998</c:v>
                </c:pt>
                <c:pt idx="589">
                  <c:v>45.082000000000001</c:v>
                </c:pt>
                <c:pt idx="590">
                  <c:v>45.085999999999999</c:v>
                </c:pt>
                <c:pt idx="591">
                  <c:v>45.091000000000001</c:v>
                </c:pt>
                <c:pt idx="592">
                  <c:v>45.095999999999997</c:v>
                </c:pt>
                <c:pt idx="593">
                  <c:v>45.1</c:v>
                </c:pt>
                <c:pt idx="594">
                  <c:v>45.104999999999997</c:v>
                </c:pt>
                <c:pt idx="595">
                  <c:v>45.11</c:v>
                </c:pt>
                <c:pt idx="596">
                  <c:v>45.115000000000002</c:v>
                </c:pt>
                <c:pt idx="597">
                  <c:v>45.12</c:v>
                </c:pt>
                <c:pt idx="598">
                  <c:v>45.124000000000002</c:v>
                </c:pt>
                <c:pt idx="599">
                  <c:v>45.128999999999998</c:v>
                </c:pt>
                <c:pt idx="600">
                  <c:v>45.134</c:v>
                </c:pt>
                <c:pt idx="601">
                  <c:v>45.139000000000003</c:v>
                </c:pt>
                <c:pt idx="602">
                  <c:v>45.143999999999998</c:v>
                </c:pt>
                <c:pt idx="603">
                  <c:v>45.148000000000003</c:v>
                </c:pt>
                <c:pt idx="604">
                  <c:v>45.152000000000001</c:v>
                </c:pt>
                <c:pt idx="605">
                  <c:v>45.156999999999996</c:v>
                </c:pt>
                <c:pt idx="606">
                  <c:v>45.161999999999999</c:v>
                </c:pt>
                <c:pt idx="607">
                  <c:v>45.167000000000002</c:v>
                </c:pt>
                <c:pt idx="608">
                  <c:v>45.170999999999999</c:v>
                </c:pt>
                <c:pt idx="609">
                  <c:v>45.176000000000002</c:v>
                </c:pt>
                <c:pt idx="610">
                  <c:v>45.180999999999997</c:v>
                </c:pt>
                <c:pt idx="611">
                  <c:v>45.186</c:v>
                </c:pt>
                <c:pt idx="612">
                  <c:v>45.189</c:v>
                </c:pt>
                <c:pt idx="613">
                  <c:v>45.194000000000003</c:v>
                </c:pt>
                <c:pt idx="614">
                  <c:v>45.198999999999998</c:v>
                </c:pt>
                <c:pt idx="615">
                  <c:v>45.204000000000001</c:v>
                </c:pt>
                <c:pt idx="616">
                  <c:v>45.207999999999998</c:v>
                </c:pt>
                <c:pt idx="617">
                  <c:v>45.213000000000001</c:v>
                </c:pt>
                <c:pt idx="618">
                  <c:v>45.218000000000004</c:v>
                </c:pt>
                <c:pt idx="619">
                  <c:v>45.222000000000001</c:v>
                </c:pt>
                <c:pt idx="620">
                  <c:v>45.225999999999999</c:v>
                </c:pt>
                <c:pt idx="621">
                  <c:v>45.231000000000002</c:v>
                </c:pt>
                <c:pt idx="622">
                  <c:v>45.234999999999999</c:v>
                </c:pt>
                <c:pt idx="623">
                  <c:v>45.24</c:v>
                </c:pt>
                <c:pt idx="624">
                  <c:v>45.244999999999997</c:v>
                </c:pt>
                <c:pt idx="625">
                  <c:v>45.249000000000002</c:v>
                </c:pt>
                <c:pt idx="626">
                  <c:v>45.253999999999998</c:v>
                </c:pt>
                <c:pt idx="627">
                  <c:v>45.259</c:v>
                </c:pt>
                <c:pt idx="628">
                  <c:v>45.262999999999998</c:v>
                </c:pt>
                <c:pt idx="629">
                  <c:v>45.267000000000003</c:v>
                </c:pt>
                <c:pt idx="630">
                  <c:v>45.271000000000001</c:v>
                </c:pt>
                <c:pt idx="631">
                  <c:v>45.276000000000003</c:v>
                </c:pt>
                <c:pt idx="632">
                  <c:v>45.280999999999999</c:v>
                </c:pt>
                <c:pt idx="633">
                  <c:v>45.284999999999997</c:v>
                </c:pt>
                <c:pt idx="634">
                  <c:v>45.29</c:v>
                </c:pt>
                <c:pt idx="635">
                  <c:v>45.293999999999997</c:v>
                </c:pt>
                <c:pt idx="636">
                  <c:v>45.298999999999999</c:v>
                </c:pt>
                <c:pt idx="637">
                  <c:v>45.302</c:v>
                </c:pt>
                <c:pt idx="638">
                  <c:v>45.307000000000002</c:v>
                </c:pt>
                <c:pt idx="639">
                  <c:v>45.311999999999998</c:v>
                </c:pt>
                <c:pt idx="640">
                  <c:v>45.316000000000003</c:v>
                </c:pt>
                <c:pt idx="641">
                  <c:v>45.320999999999998</c:v>
                </c:pt>
                <c:pt idx="642">
                  <c:v>45.325000000000003</c:v>
                </c:pt>
                <c:pt idx="643">
                  <c:v>45.33</c:v>
                </c:pt>
                <c:pt idx="644">
                  <c:v>45.334000000000003</c:v>
                </c:pt>
                <c:pt idx="645">
                  <c:v>45.338999999999999</c:v>
                </c:pt>
                <c:pt idx="646">
                  <c:v>45.341999999999999</c:v>
                </c:pt>
                <c:pt idx="647">
                  <c:v>45.347000000000001</c:v>
                </c:pt>
                <c:pt idx="648">
                  <c:v>45.350999999999999</c:v>
                </c:pt>
                <c:pt idx="649">
                  <c:v>45.356000000000002</c:v>
                </c:pt>
                <c:pt idx="650">
                  <c:v>45.36</c:v>
                </c:pt>
                <c:pt idx="651">
                  <c:v>45.365000000000002</c:v>
                </c:pt>
                <c:pt idx="652">
                  <c:v>45.369</c:v>
                </c:pt>
                <c:pt idx="653">
                  <c:v>45.372999999999998</c:v>
                </c:pt>
                <c:pt idx="654">
                  <c:v>45.377000000000002</c:v>
                </c:pt>
                <c:pt idx="655">
                  <c:v>45.381</c:v>
                </c:pt>
                <c:pt idx="656">
                  <c:v>45.386000000000003</c:v>
                </c:pt>
                <c:pt idx="657">
                  <c:v>45.39</c:v>
                </c:pt>
                <c:pt idx="658">
                  <c:v>45.395000000000003</c:v>
                </c:pt>
                <c:pt idx="659">
                  <c:v>45.399000000000001</c:v>
                </c:pt>
                <c:pt idx="660">
                  <c:v>45.404000000000003</c:v>
                </c:pt>
                <c:pt idx="661">
                  <c:v>45.408000000000001</c:v>
                </c:pt>
                <c:pt idx="662">
                  <c:v>45.411000000000001</c:v>
                </c:pt>
                <c:pt idx="663">
                  <c:v>45.415999999999997</c:v>
                </c:pt>
                <c:pt idx="664">
                  <c:v>45.42</c:v>
                </c:pt>
                <c:pt idx="665">
                  <c:v>45.423999999999999</c:v>
                </c:pt>
                <c:pt idx="666">
                  <c:v>45.429000000000002</c:v>
                </c:pt>
                <c:pt idx="667">
                  <c:v>45.433</c:v>
                </c:pt>
                <c:pt idx="668">
                  <c:v>45.438000000000002</c:v>
                </c:pt>
                <c:pt idx="669">
                  <c:v>45.442</c:v>
                </c:pt>
                <c:pt idx="670">
                  <c:v>45.445</c:v>
                </c:pt>
                <c:pt idx="671">
                  <c:v>45.45</c:v>
                </c:pt>
                <c:pt idx="672">
                  <c:v>45.454000000000001</c:v>
                </c:pt>
                <c:pt idx="673">
                  <c:v>45.457999999999998</c:v>
                </c:pt>
                <c:pt idx="674">
                  <c:v>45.463000000000001</c:v>
                </c:pt>
                <c:pt idx="675">
                  <c:v>45.466999999999999</c:v>
                </c:pt>
                <c:pt idx="676">
                  <c:v>45.470999999999997</c:v>
                </c:pt>
                <c:pt idx="677">
                  <c:v>45.475999999999999</c:v>
                </c:pt>
                <c:pt idx="678">
                  <c:v>45.478999999999999</c:v>
                </c:pt>
                <c:pt idx="679">
                  <c:v>45.482999999999997</c:v>
                </c:pt>
                <c:pt idx="680">
                  <c:v>45.488</c:v>
                </c:pt>
                <c:pt idx="681">
                  <c:v>45.491999999999997</c:v>
                </c:pt>
                <c:pt idx="682">
                  <c:v>45.496000000000002</c:v>
                </c:pt>
                <c:pt idx="683">
                  <c:v>45.5</c:v>
                </c:pt>
                <c:pt idx="684">
                  <c:v>45.505000000000003</c:v>
                </c:pt>
                <c:pt idx="685">
                  <c:v>45.509</c:v>
                </c:pt>
                <c:pt idx="686">
                  <c:v>45.512</c:v>
                </c:pt>
                <c:pt idx="687">
                  <c:v>45.517000000000003</c:v>
                </c:pt>
                <c:pt idx="688">
                  <c:v>45.521000000000001</c:v>
                </c:pt>
                <c:pt idx="689">
                  <c:v>45.524999999999999</c:v>
                </c:pt>
                <c:pt idx="690">
                  <c:v>45.529000000000003</c:v>
                </c:pt>
                <c:pt idx="691">
                  <c:v>45.533999999999999</c:v>
                </c:pt>
                <c:pt idx="692">
                  <c:v>45.537999999999997</c:v>
                </c:pt>
                <c:pt idx="693">
                  <c:v>45.542000000000002</c:v>
                </c:pt>
                <c:pt idx="694">
                  <c:v>45.545000000000002</c:v>
                </c:pt>
                <c:pt idx="695">
                  <c:v>45.548999999999999</c:v>
                </c:pt>
                <c:pt idx="696">
                  <c:v>45.554000000000002</c:v>
                </c:pt>
                <c:pt idx="697">
                  <c:v>45.558</c:v>
                </c:pt>
                <c:pt idx="698">
                  <c:v>45.561999999999998</c:v>
                </c:pt>
                <c:pt idx="699">
                  <c:v>45.566000000000003</c:v>
                </c:pt>
                <c:pt idx="700">
                  <c:v>45.57</c:v>
                </c:pt>
                <c:pt idx="701">
                  <c:v>45.573999999999998</c:v>
                </c:pt>
                <c:pt idx="702">
                  <c:v>45.578000000000003</c:v>
                </c:pt>
                <c:pt idx="703">
                  <c:v>45.582000000000001</c:v>
                </c:pt>
                <c:pt idx="704">
                  <c:v>45.585999999999999</c:v>
                </c:pt>
                <c:pt idx="705">
                  <c:v>45.59</c:v>
                </c:pt>
                <c:pt idx="706">
                  <c:v>45.594000000000001</c:v>
                </c:pt>
                <c:pt idx="707">
                  <c:v>45.597999999999999</c:v>
                </c:pt>
                <c:pt idx="708">
                  <c:v>45.603000000000002</c:v>
                </c:pt>
                <c:pt idx="709">
                  <c:v>45.606000000000002</c:v>
                </c:pt>
                <c:pt idx="710">
                  <c:v>45.61</c:v>
                </c:pt>
                <c:pt idx="711">
                  <c:v>45.613999999999997</c:v>
                </c:pt>
                <c:pt idx="712">
                  <c:v>45.618000000000002</c:v>
                </c:pt>
                <c:pt idx="713">
                  <c:v>45.622</c:v>
                </c:pt>
                <c:pt idx="714">
                  <c:v>45.625999999999998</c:v>
                </c:pt>
                <c:pt idx="715">
                  <c:v>45.631</c:v>
                </c:pt>
                <c:pt idx="716">
                  <c:v>45.634999999999998</c:v>
                </c:pt>
                <c:pt idx="717">
                  <c:v>45.637999999999998</c:v>
                </c:pt>
                <c:pt idx="718">
                  <c:v>45.642000000000003</c:v>
                </c:pt>
                <c:pt idx="719">
                  <c:v>45.646000000000001</c:v>
                </c:pt>
                <c:pt idx="720">
                  <c:v>45.65</c:v>
                </c:pt>
                <c:pt idx="721">
                  <c:v>45.654000000000003</c:v>
                </c:pt>
                <c:pt idx="722">
                  <c:v>45.658000000000001</c:v>
                </c:pt>
                <c:pt idx="723">
                  <c:v>45.661999999999999</c:v>
                </c:pt>
                <c:pt idx="724">
                  <c:v>45.665999999999997</c:v>
                </c:pt>
                <c:pt idx="725">
                  <c:v>45.668999999999997</c:v>
                </c:pt>
                <c:pt idx="726">
                  <c:v>45.673000000000002</c:v>
                </c:pt>
                <c:pt idx="727">
                  <c:v>45.677</c:v>
                </c:pt>
                <c:pt idx="728">
                  <c:v>45.680999999999997</c:v>
                </c:pt>
                <c:pt idx="729">
                  <c:v>45.685000000000002</c:v>
                </c:pt>
                <c:pt idx="730">
                  <c:v>45.689</c:v>
                </c:pt>
              </c:numCache>
            </c:numRef>
          </c:yVal>
          <c:smooth val="1"/>
          <c:extLst>
            <c:ext xmlns:c16="http://schemas.microsoft.com/office/drawing/2014/chart" uri="{C3380CC4-5D6E-409C-BE32-E72D297353CC}">
              <c16:uniqueId val="{00000001-D934-403D-BA11-EE521B418195}"/>
            </c:ext>
          </c:extLst>
        </c:ser>
        <c:ser>
          <c:idx val="0"/>
          <c:order val="5"/>
          <c:tx>
            <c:strRef>
              <c:f>'Head Circ Data'!$J$1</c:f>
              <c:strCache>
                <c:ptCount val="1"/>
                <c:pt idx="0">
                  <c:v>Infant</c:v>
                </c:pt>
              </c:strCache>
            </c:strRef>
          </c:tx>
          <c:spPr>
            <a:ln w="28575" cap="rnd">
              <a:noFill/>
              <a:round/>
            </a:ln>
            <a:effectLst/>
          </c:spPr>
          <c:marker>
            <c:symbol val="circle"/>
            <c:size val="7"/>
            <c:spPr>
              <a:solidFill>
                <a:schemeClr val="bg1">
                  <a:alpha val="75000"/>
                </a:schemeClr>
              </a:solidFill>
              <a:ln w="28575">
                <a:solidFill>
                  <a:schemeClr val="accent5">
                    <a:lumMod val="75000"/>
                  </a:schemeClr>
                </a:solidFill>
              </a:ln>
              <a:effectLst/>
            </c:spPr>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Data'!$J$2:$J$732</c:f>
              <c:numCache>
                <c:formatCode>General</c:formatCode>
                <c:ptCount val="731"/>
                <c:pt idx="0">
                  <c:v>35.56</c:v>
                </c:pt>
                <c:pt idx="1">
                  <c:v>#N/A</c:v>
                </c:pt>
                <c:pt idx="2">
                  <c:v>35.56</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37.340000000000003</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42.16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42.25</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43.94</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45.21</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45.97</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48.01</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D934-403D-BA11-EE521B418195}"/>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ax val="52"/>
          <c:min val="3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1"/>
        <c:minorUnit val="0.5"/>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1"/>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3"/>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5">
                    <a:lumMod val="75000"/>
                  </a:schemeClr>
                </a:solidFill>
                <a:latin typeface="+mn-lt"/>
                <a:ea typeface="+mn-ea"/>
                <a:cs typeface="+mn-cs"/>
              </a:defRPr>
            </a:pPr>
            <a:endParaRPr lang="en-US"/>
          </a:p>
        </c:txPr>
      </c:legendEntry>
      <c:layout>
        <c:manualLayout>
          <c:xMode val="edge"/>
          <c:yMode val="edge"/>
          <c:x val="0.7693118258742152"/>
          <c:y val="0.5311989526825831"/>
          <c:w val="0.13245332353992895"/>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5"/>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0</xdr:col>
      <xdr:colOff>28569</xdr:colOff>
      <xdr:row>1</xdr:row>
      <xdr:rowOff>66675</xdr:rowOff>
    </xdr:from>
    <xdr:to>
      <xdr:col>4</xdr:col>
      <xdr:colOff>38094</xdr:colOff>
      <xdr:row>16</xdr:row>
      <xdr:rowOff>180976</xdr:rowOff>
    </xdr:to>
    <xdr:graphicFrame macro="">
      <xdr:nvGraphicFramePr>
        <xdr:cNvPr id="2" name="Chart 1">
          <a:extLst>
            <a:ext uri="{FF2B5EF4-FFF2-40B4-BE49-F238E27FC236}">
              <a16:creationId xmlns:a16="http://schemas.microsoft.com/office/drawing/2014/main" id="{B0987121-6FD8-44B9-98AF-BA1061DE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90487</xdr:colOff>
      <xdr:row>1</xdr:row>
      <xdr:rowOff>66675</xdr:rowOff>
    </xdr:from>
    <xdr:to>
      <xdr:col>8</xdr:col>
      <xdr:colOff>80962</xdr:colOff>
      <xdr:row>16</xdr:row>
      <xdr:rowOff>180976</xdr:rowOff>
    </xdr:to>
    <xdr:graphicFrame macro="">
      <xdr:nvGraphicFramePr>
        <xdr:cNvPr id="8" name="Chart 7">
          <a:extLst>
            <a:ext uri="{FF2B5EF4-FFF2-40B4-BE49-F238E27FC236}">
              <a16:creationId xmlns:a16="http://schemas.microsoft.com/office/drawing/2014/main" id="{EFC3AFE3-2D17-4A74-86A1-77DC97E7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xdr:row>
      <xdr:rowOff>66675</xdr:rowOff>
    </xdr:from>
    <xdr:to>
      <xdr:col>9</xdr:col>
      <xdr:colOff>2305049</xdr:colOff>
      <xdr:row>16</xdr:row>
      <xdr:rowOff>180977</xdr:rowOff>
    </xdr:to>
    <xdr:graphicFrame macro="">
      <xdr:nvGraphicFramePr>
        <xdr:cNvPr id="9" name="Chart 8">
          <a:extLst>
            <a:ext uri="{FF2B5EF4-FFF2-40B4-BE49-F238E27FC236}">
              <a16:creationId xmlns:a16="http://schemas.microsoft.com/office/drawing/2014/main" id="{E35F1C67-E0C5-4BCD-805E-6713C45CE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11</xdr:col>
      <xdr:colOff>42861</xdr:colOff>
      <xdr:row>0</xdr:row>
      <xdr:rowOff>161927</xdr:rowOff>
    </xdr:from>
    <xdr:ext cx="2771775" cy="342900"/>
    <xdr:pic>
      <xdr:nvPicPr>
        <xdr:cNvPr id="4" name="image4.png">
          <a:hlinkClick xmlns:r="http://schemas.openxmlformats.org/officeDocument/2006/relationships" r:id="rId4"/>
          <a:extLst>
            <a:ext uri="{FF2B5EF4-FFF2-40B4-BE49-F238E27FC236}">
              <a16:creationId xmlns:a16="http://schemas.microsoft.com/office/drawing/2014/main" id="{25FFFEEA-6D23-4ECD-BA51-5896BB16A3FE}"/>
            </a:ext>
          </a:extLst>
        </xdr:cNvPr>
        <xdr:cNvPicPr preferRelativeResize="0"/>
      </xdr:nvPicPr>
      <xdr:blipFill>
        <a:blip xmlns:r="http://schemas.openxmlformats.org/officeDocument/2006/relationships" r:embed="rId5" cstate="print"/>
        <a:stretch>
          <a:fillRect/>
        </a:stretch>
      </xdr:blipFill>
      <xdr:spPr>
        <a:xfrm>
          <a:off x="9353549" y="161927"/>
          <a:ext cx="2771775" cy="342900"/>
        </a:xfrm>
        <a:prstGeom prst="rect">
          <a:avLst/>
        </a:prstGeom>
        <a:noFill/>
      </xdr:spPr>
    </xdr:pic>
    <xdr:clientData fLocksWithSheet="0"/>
  </xdr:oneCellAnchor>
  <xdr:twoCellAnchor editAs="oneCell">
    <xdr:from>
      <xdr:col>7</xdr:col>
      <xdr:colOff>428625</xdr:colOff>
      <xdr:row>0</xdr:row>
      <xdr:rowOff>14287</xdr:rowOff>
    </xdr:from>
    <xdr:to>
      <xdr:col>9</xdr:col>
      <xdr:colOff>2264964</xdr:colOff>
      <xdr:row>1</xdr:row>
      <xdr:rowOff>0</xdr:rowOff>
    </xdr:to>
    <xdr:pic>
      <xdr:nvPicPr>
        <xdr:cNvPr id="5" name="Picture 4" descr="A green outline of a toy&#10;&#10;Description automatically generated with medium confidence">
          <a:extLst>
            <a:ext uri="{FF2B5EF4-FFF2-40B4-BE49-F238E27FC236}">
              <a16:creationId xmlns:a16="http://schemas.microsoft.com/office/drawing/2014/main" id="{FF60C7E5-06CF-4DF8-A193-485CEBD006E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29263" y="14287"/>
          <a:ext cx="3293664" cy="695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161934</xdr:colOff>
      <xdr:row>5</xdr:row>
      <xdr:rowOff>9526</xdr:rowOff>
    </xdr:from>
    <xdr:to>
      <xdr:col>9</xdr:col>
      <xdr:colOff>190509</xdr:colOff>
      <xdr:row>32</xdr:row>
      <xdr:rowOff>4762</xdr:rowOff>
    </xdr:to>
    <xdr:graphicFrame macro="">
      <xdr:nvGraphicFramePr>
        <xdr:cNvPr id="8" name="Chart 7">
          <a:extLst>
            <a:ext uri="{FF2B5EF4-FFF2-40B4-BE49-F238E27FC236}">
              <a16:creationId xmlns:a16="http://schemas.microsoft.com/office/drawing/2014/main" id="{4B1F49FE-DD32-C9DE-E734-003679F1CD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157173</xdr:colOff>
      <xdr:row>5</xdr:row>
      <xdr:rowOff>4763</xdr:rowOff>
    </xdr:from>
    <xdr:to>
      <xdr:col>9</xdr:col>
      <xdr:colOff>204798</xdr:colOff>
      <xdr:row>31</xdr:row>
      <xdr:rowOff>171449</xdr:rowOff>
    </xdr:to>
    <xdr:graphicFrame macro="">
      <xdr:nvGraphicFramePr>
        <xdr:cNvPr id="2" name="Chart 1">
          <a:extLst>
            <a:ext uri="{FF2B5EF4-FFF2-40B4-BE49-F238E27FC236}">
              <a16:creationId xmlns:a16="http://schemas.microsoft.com/office/drawing/2014/main" id="{C117F9DA-FB6B-4E24-A49A-EB760B5D3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161930</xdr:colOff>
      <xdr:row>5</xdr:row>
      <xdr:rowOff>4757</xdr:rowOff>
    </xdr:from>
    <xdr:to>
      <xdr:col>9</xdr:col>
      <xdr:colOff>195267</xdr:colOff>
      <xdr:row>31</xdr:row>
      <xdr:rowOff>171443</xdr:rowOff>
    </xdr:to>
    <xdr:graphicFrame macro="">
      <xdr:nvGraphicFramePr>
        <xdr:cNvPr id="2" name="Chart 1">
          <a:extLst>
            <a:ext uri="{FF2B5EF4-FFF2-40B4-BE49-F238E27FC236}">
              <a16:creationId xmlns:a16="http://schemas.microsoft.com/office/drawing/2014/main" id="{2FE4BCCE-9A61-446F-A2D8-32E55DFA2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4748213</xdr:colOff>
      <xdr:row>0</xdr:row>
      <xdr:rowOff>76200</xdr:rowOff>
    </xdr:from>
    <xdr:ext cx="1486432" cy="274320"/>
    <xdr:pic>
      <xdr:nvPicPr>
        <xdr:cNvPr id="3" name="image10.png">
          <a:hlinkClick xmlns:r="http://schemas.openxmlformats.org/officeDocument/2006/relationships" r:id="rId1"/>
          <a:extLst>
            <a:ext uri="{FF2B5EF4-FFF2-40B4-BE49-F238E27FC236}">
              <a16:creationId xmlns:a16="http://schemas.microsoft.com/office/drawing/2014/main" id="{11F29668-604E-460C-8DB5-84F140555222}"/>
            </a:ext>
          </a:extLst>
        </xdr:cNvPr>
        <xdr:cNvPicPr preferRelativeResize="0">
          <a:picLocks noChangeAspect="1"/>
        </xdr:cNvPicPr>
      </xdr:nvPicPr>
      <xdr:blipFill rotWithShape="1">
        <a:blip xmlns:r="http://schemas.openxmlformats.org/officeDocument/2006/relationships" r:embed="rId2" cstate="print">
          <a:biLevel thresh="25000"/>
        </a:blip>
        <a:srcRect t="1" r="28528" b="-4878"/>
        <a:stretch/>
      </xdr:blipFill>
      <xdr:spPr>
        <a:xfrm>
          <a:off x="4938713" y="76200"/>
          <a:ext cx="1486432" cy="274320"/>
        </a:xfrm>
        <a:prstGeom prst="rect">
          <a:avLst/>
        </a:prstGeom>
        <a:noFill/>
      </xdr:spPr>
    </xdr:pic>
    <xdr:clientData fLocksWithSheet="0"/>
  </xdr:oneCellAnchor>
</xdr:wsDr>
</file>

<file path=xl/theme/theme1.xml><?xml version="1.0" encoding="utf-8"?>
<a:theme xmlns:a="http://schemas.openxmlformats.org/drawingml/2006/main" name="Vertex42 2019">
  <a:themeElements>
    <a:clrScheme name="Growth Tracker">
      <a:dk1>
        <a:sysClr val="windowText" lastClr="000000"/>
      </a:dk1>
      <a:lt1>
        <a:sysClr val="window" lastClr="FFFFFF"/>
      </a:lt1>
      <a:dk2>
        <a:srgbClr val="3A5D9C"/>
      </a:dk2>
      <a:lt2>
        <a:srgbClr val="EEECE2"/>
      </a:lt2>
      <a:accent1>
        <a:srgbClr val="3969AD"/>
      </a:accent1>
      <a:accent2>
        <a:srgbClr val="6364A3"/>
      </a:accent2>
      <a:accent3>
        <a:srgbClr val="C04E4E"/>
      </a:accent3>
      <a:accent4>
        <a:srgbClr val="307794"/>
      </a:accent4>
      <a:accent5>
        <a:srgbClr val="3C8872"/>
      </a:accent5>
      <a:accent6>
        <a:srgbClr val="E68422"/>
      </a:accent6>
      <a:hlink>
        <a:srgbClr val="3969AD"/>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int/tools/child-growth-standards/standards/length-height-for-age" TargetMode="External"/><Relationship Id="rId7" Type="http://schemas.openxmlformats.org/officeDocument/2006/relationships/drawing" Target="../drawings/drawing1.xml"/><Relationship Id="rId2" Type="http://schemas.openxmlformats.org/officeDocument/2006/relationships/hyperlink" Target="https://www.who.int/tools/child-growth-standards/standards/weight-for-age" TargetMode="External"/><Relationship Id="rId1" Type="http://schemas.openxmlformats.org/officeDocument/2006/relationships/hyperlink" Target="https://www.vertex42.com/ExcelTemplates/infant-growth-chart.html" TargetMode="External"/><Relationship Id="rId6" Type="http://schemas.openxmlformats.org/officeDocument/2006/relationships/printerSettings" Target="../printerSettings/printerSettings1.bin"/><Relationship Id="rId5" Type="http://schemas.openxmlformats.org/officeDocument/2006/relationships/hyperlink" Target="https://www.cdc.gov/nchs/data/nhsr/nhsr063.pdf" TargetMode="External"/><Relationship Id="rId4" Type="http://schemas.openxmlformats.org/officeDocument/2006/relationships/hyperlink" Target="https://www.who.int/tools/child-growth-standards/standards/head-circumference-for-a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who.int/tools/child-growth-standards/standards/weight-for-ag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tools/child-growth-standards/standards/length-height-for-ag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who.int/tools/child-growth-standards/standards/head-circumference-for-ag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infant-growth-char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41DC-08D2-4A07-B483-B62274801E17}">
  <sheetPr>
    <pageSetUpPr fitToPage="1"/>
  </sheetPr>
  <dimension ref="A1:N111"/>
  <sheetViews>
    <sheetView showGridLines="0" tabSelected="1" zoomScaleNormal="100" zoomScaleSheetLayoutView="100" workbookViewId="0"/>
  </sheetViews>
  <sheetFormatPr defaultRowHeight="14.25" x14ac:dyDescent="0.2"/>
  <cols>
    <col min="1" max="9" width="9.625" customWidth="1"/>
    <col min="10" max="10" width="30.625" customWidth="1"/>
    <col min="11" max="11" width="7.625" customWidth="1"/>
    <col min="12" max="12" width="14.625" customWidth="1"/>
    <col min="13" max="13" width="12.625" customWidth="1"/>
    <col min="14" max="14" width="14.625" customWidth="1"/>
  </cols>
  <sheetData>
    <row r="1" spans="1:14" s="2" customFormat="1" ht="56.1" customHeight="1" x14ac:dyDescent="0.2">
      <c r="A1" s="61" t="s">
        <v>57</v>
      </c>
      <c r="B1" s="62"/>
      <c r="C1" s="62"/>
      <c r="D1" s="62"/>
      <c r="E1" s="62"/>
      <c r="F1" s="62"/>
      <c r="G1" s="62"/>
      <c r="H1" s="62"/>
      <c r="I1" s="62"/>
      <c r="J1" s="62"/>
      <c r="L1" s="7"/>
    </row>
    <row r="2" spans="1:14" s="2" customFormat="1" ht="18" customHeight="1" x14ac:dyDescent="0.2">
      <c r="A2" s="1"/>
      <c r="B2" s="1"/>
      <c r="C2" s="1"/>
      <c r="D2" s="1"/>
      <c r="E2" s="1"/>
      <c r="F2" s="1"/>
      <c r="G2" s="1"/>
      <c r="H2" s="1"/>
      <c r="I2" s="1"/>
      <c r="L2" s="46" t="s">
        <v>58</v>
      </c>
    </row>
    <row r="3" spans="1:14" s="2" customFormat="1" ht="18" customHeight="1" x14ac:dyDescent="0.2">
      <c r="A3" s="1"/>
      <c r="B3" s="1"/>
      <c r="C3" s="1"/>
      <c r="D3" s="1"/>
      <c r="E3" s="1"/>
      <c r="F3" s="1"/>
      <c r="G3" s="1"/>
      <c r="H3" s="1"/>
      <c r="I3" s="1"/>
      <c r="L3" s="8" t="s">
        <v>26</v>
      </c>
    </row>
    <row r="4" spans="1:14" s="2" customFormat="1" ht="18" customHeight="1" x14ac:dyDescent="0.25">
      <c r="A4" s="1"/>
      <c r="B4" s="1"/>
      <c r="C4" s="1"/>
      <c r="D4" s="1"/>
      <c r="E4" s="1"/>
      <c r="F4" s="1"/>
      <c r="G4" s="1"/>
      <c r="H4" s="1"/>
      <c r="I4" s="1"/>
      <c r="L4" s="31" t="s">
        <v>27</v>
      </c>
    </row>
    <row r="5" spans="1:14" s="2" customFormat="1" ht="18" customHeight="1" x14ac:dyDescent="0.2">
      <c r="A5" s="1"/>
      <c r="B5" s="1"/>
      <c r="C5" s="1"/>
      <c r="D5" s="1"/>
      <c r="E5" s="1"/>
      <c r="F5" s="1"/>
      <c r="G5" s="1"/>
      <c r="H5" s="1"/>
      <c r="I5" s="1"/>
      <c r="L5" s="9" t="s">
        <v>30</v>
      </c>
    </row>
    <row r="6" spans="1:14" s="2" customFormat="1" ht="18" customHeight="1" x14ac:dyDescent="0.2">
      <c r="A6" s="1"/>
      <c r="B6" s="1"/>
      <c r="C6" s="1"/>
      <c r="D6" s="1"/>
      <c r="E6" s="1"/>
      <c r="F6" s="1"/>
      <c r="G6" s="1"/>
      <c r="H6" s="1"/>
      <c r="I6" s="1"/>
      <c r="L6" s="43" t="s">
        <v>31</v>
      </c>
    </row>
    <row r="7" spans="1:14" s="2" customFormat="1" ht="18" customHeight="1" x14ac:dyDescent="0.2">
      <c r="A7" s="1"/>
      <c r="B7" s="1"/>
      <c r="C7" s="1"/>
      <c r="D7" s="1"/>
      <c r="E7" s="1"/>
      <c r="F7" s="1"/>
      <c r="G7" s="1"/>
      <c r="H7" s="1"/>
      <c r="I7" s="1"/>
      <c r="L7" s="43" t="s">
        <v>32</v>
      </c>
    </row>
    <row r="8" spans="1:14" s="2" customFormat="1" ht="18" customHeight="1" x14ac:dyDescent="0.2">
      <c r="A8" s="1"/>
      <c r="B8" s="1"/>
      <c r="C8" s="1"/>
      <c r="D8" s="1"/>
      <c r="E8" s="1"/>
      <c r="F8" s="1"/>
      <c r="G8" s="1"/>
      <c r="H8" s="1"/>
      <c r="I8" s="1"/>
      <c r="L8" s="9" t="s">
        <v>29</v>
      </c>
    </row>
    <row r="9" spans="1:14" s="2" customFormat="1" ht="18" customHeight="1" x14ac:dyDescent="0.2">
      <c r="A9" s="1"/>
      <c r="B9" s="1"/>
      <c r="C9" s="1"/>
      <c r="D9" s="1"/>
      <c r="E9" s="1"/>
      <c r="F9" s="1"/>
      <c r="G9" s="1"/>
      <c r="H9" s="1"/>
      <c r="I9" s="1"/>
    </row>
    <row r="10" spans="1:14" s="2" customFormat="1" ht="18" customHeight="1" x14ac:dyDescent="0.2">
      <c r="A10" s="1"/>
      <c r="B10" s="1"/>
      <c r="C10" s="1"/>
      <c r="D10" s="1"/>
      <c r="E10" s="1"/>
      <c r="F10" s="1"/>
      <c r="G10" s="1"/>
      <c r="H10" s="1"/>
      <c r="I10" s="1"/>
      <c r="L10" s="39" t="s">
        <v>18</v>
      </c>
      <c r="N10" s="23"/>
    </row>
    <row r="11" spans="1:14" s="2" customFormat="1" ht="18" customHeight="1" x14ac:dyDescent="0.2">
      <c r="A11" s="1"/>
      <c r="B11" s="1"/>
      <c r="C11" s="1"/>
      <c r="D11" s="1"/>
      <c r="E11" s="1"/>
      <c r="F11" s="1"/>
      <c r="G11" s="1"/>
      <c r="H11" s="1"/>
      <c r="I11" s="1"/>
      <c r="L11" s="29"/>
      <c r="M11" s="30" t="s">
        <v>19</v>
      </c>
      <c r="N11" s="29"/>
    </row>
    <row r="12" spans="1:14" s="2" customFormat="1" ht="18" customHeight="1" x14ac:dyDescent="0.2">
      <c r="A12" s="1"/>
      <c r="B12" s="1"/>
      <c r="C12" s="1"/>
      <c r="D12" s="1"/>
      <c r="E12" s="1"/>
      <c r="F12" s="1"/>
      <c r="G12" s="1"/>
      <c r="H12" s="1"/>
      <c r="I12" s="1"/>
      <c r="L12" s="64" t="s">
        <v>20</v>
      </c>
      <c r="M12" s="25">
        <v>16.7</v>
      </c>
      <c r="N12" s="26"/>
    </row>
    <row r="13" spans="1:14" s="2" customFormat="1" ht="18" customHeight="1" x14ac:dyDescent="0.2">
      <c r="A13" s="1"/>
      <c r="B13" s="1"/>
      <c r="C13" s="1"/>
      <c r="D13" s="1"/>
      <c r="E13" s="1"/>
      <c r="F13" s="1"/>
      <c r="G13" s="1"/>
      <c r="H13" s="1"/>
      <c r="I13" s="1"/>
      <c r="L13" s="24" t="s">
        <v>21</v>
      </c>
      <c r="M13" s="27">
        <f>M12*2.54</f>
        <v>42.417999999999999</v>
      </c>
      <c r="N13" s="26"/>
    </row>
    <row r="14" spans="1:14" s="2" customFormat="1" ht="18" customHeight="1" x14ac:dyDescent="0.2">
      <c r="A14" s="1"/>
      <c r="B14" s="1"/>
      <c r="C14" s="1"/>
      <c r="D14" s="1"/>
      <c r="E14" s="1"/>
      <c r="F14" s="1"/>
      <c r="G14" s="1"/>
      <c r="H14" s="1"/>
      <c r="I14" s="1"/>
      <c r="M14" s="40"/>
    </row>
    <row r="15" spans="1:14" s="2" customFormat="1" ht="18" customHeight="1" x14ac:dyDescent="0.2">
      <c r="A15" s="1"/>
      <c r="B15" s="1"/>
      <c r="C15" s="1"/>
      <c r="D15" s="1"/>
      <c r="E15" s="1"/>
      <c r="F15" s="1"/>
      <c r="G15" s="1"/>
      <c r="H15" s="1"/>
      <c r="I15" s="1"/>
      <c r="L15" s="29"/>
      <c r="M15" s="30" t="s">
        <v>22</v>
      </c>
      <c r="N15" s="29"/>
    </row>
    <row r="16" spans="1:14" s="2" customFormat="1" ht="18" customHeight="1" x14ac:dyDescent="0.2">
      <c r="A16" s="1"/>
      <c r="B16" s="1"/>
      <c r="C16" s="1"/>
      <c r="D16" s="1"/>
      <c r="E16" s="1"/>
      <c r="F16" s="1"/>
      <c r="G16" s="1"/>
      <c r="H16" s="1"/>
      <c r="I16" s="1"/>
      <c r="L16" s="64" t="s">
        <v>23</v>
      </c>
      <c r="M16" s="25">
        <v>9</v>
      </c>
      <c r="N16" s="26"/>
    </row>
    <row r="17" spans="1:14" s="2" customFormat="1" ht="18" customHeight="1" thickBot="1" x14ac:dyDescent="0.25">
      <c r="A17" s="1"/>
      <c r="B17" s="1"/>
      <c r="C17" s="1"/>
      <c r="D17" s="1"/>
      <c r="E17" s="1"/>
      <c r="F17" s="1"/>
      <c r="G17" s="1"/>
      <c r="H17" s="1"/>
      <c r="I17" s="1"/>
      <c r="L17" s="64" t="s">
        <v>24</v>
      </c>
      <c r="M17" s="25">
        <v>5</v>
      </c>
      <c r="N17" s="26"/>
    </row>
    <row r="18" spans="1:14" s="2" customFormat="1" ht="18" customHeight="1" x14ac:dyDescent="0.2">
      <c r="A18" s="14" t="s">
        <v>0</v>
      </c>
      <c r="B18" s="73" t="s">
        <v>1</v>
      </c>
      <c r="C18" s="73"/>
      <c r="D18" s="74" t="s">
        <v>2</v>
      </c>
      <c r="E18" s="74"/>
      <c r="F18" s="75" t="s">
        <v>3</v>
      </c>
      <c r="G18" s="75"/>
      <c r="H18" s="76" t="s">
        <v>4</v>
      </c>
      <c r="I18" s="76"/>
      <c r="J18" s="16" t="s">
        <v>15</v>
      </c>
      <c r="L18" s="24" t="s">
        <v>25</v>
      </c>
      <c r="M18" s="28">
        <f>(M16+(M17/16))/2.20462</f>
        <v>4.2240839691193948</v>
      </c>
      <c r="N18" s="26"/>
    </row>
    <row r="19" spans="1:14" s="2" customFormat="1" ht="18" customHeight="1" thickBot="1" x14ac:dyDescent="0.25">
      <c r="A19" s="15"/>
      <c r="B19" s="17" t="s">
        <v>5</v>
      </c>
      <c r="C19" s="17" t="s">
        <v>6</v>
      </c>
      <c r="D19" s="18" t="s">
        <v>7</v>
      </c>
      <c r="E19" s="18" t="s">
        <v>8</v>
      </c>
      <c r="F19" s="19" t="s">
        <v>9</v>
      </c>
      <c r="G19" s="19" t="s">
        <v>8</v>
      </c>
      <c r="H19" s="20" t="s">
        <v>9</v>
      </c>
      <c r="I19" s="20" t="s">
        <v>8</v>
      </c>
      <c r="J19" s="17" t="s">
        <v>16</v>
      </c>
    </row>
    <row r="20" spans="1:14" s="2" customFormat="1" ht="18" customHeight="1" x14ac:dyDescent="0.25">
      <c r="A20" s="67">
        <v>45090</v>
      </c>
      <c r="B20" s="68">
        <f>IF(A20="","-",_xlfn.DAYS(A20,$A$20))</f>
        <v>0</v>
      </c>
      <c r="C20" s="68" t="str">
        <f>IF(A20="","-",_xlfn.LET(_xlpm.y,DATEDIF($A$20, A20, "Y"),_xlpm.m,DATEDIF($A$20, A20, "YM"),_xlpm.d,DATEDIF($A$20, A20, "MD"),IF(_xlpm.y=0,"",_xlpm.y &amp; "y ") &amp; IF(_xlpm.m=0,"",_xlpm.m &amp; "m ") &amp; _xlpm.d &amp; "d"))</f>
        <v>0d</v>
      </c>
      <c r="D20" s="69">
        <v>3.92</v>
      </c>
      <c r="E20" s="81">
        <f>IF(ISBLANK(D20),"-",IFERROR(VLOOKUP(B20,'Weight Data'!A1:K732,11,0),"-"))</f>
        <v>0.86733904153770103</v>
      </c>
      <c r="F20" s="69">
        <v>53.34</v>
      </c>
      <c r="G20" s="82">
        <f>IF(ISBLANK(F20),"-",IFERROR(VLOOKUP(B20,'Height Data'!A1:K732,11,0),"-"))</f>
        <v>0.96603465024050006</v>
      </c>
      <c r="H20" s="69">
        <v>35.56</v>
      </c>
      <c r="I20" s="83">
        <f>IF(ISBLANK(H20),"-",IFERROR(VLOOKUP(B20,'Head Circ Data'!A1:K732,11,0),"-"))</f>
        <v>0.80635601354126329</v>
      </c>
      <c r="J20" s="69" t="s">
        <v>28</v>
      </c>
      <c r="K20" s="21"/>
      <c r="L20" s="31" t="s">
        <v>40</v>
      </c>
    </row>
    <row r="21" spans="1:14" s="2" customFormat="1" ht="18" customHeight="1" x14ac:dyDescent="0.3">
      <c r="A21" s="70">
        <v>45092</v>
      </c>
      <c r="B21" s="71">
        <f t="shared" ref="B21:B84" si="0">IF(A21="","-",_xlfn.DAYS(A21,$A$20))</f>
        <v>2</v>
      </c>
      <c r="C21" s="71" t="str">
        <f t="shared" ref="C21:C62" si="1">IF(A21="","-",_xlfn.LET(_xlpm.y,DATEDIF($A$20, A21, "Y"),_xlpm.m,DATEDIF($A$20, A21, "YM"),_xlpm.d,DATEDIF($A$20, A21, "MD"),IF(_xlpm.y=0,"",_xlpm.y &amp; "y ") &amp; IF(_xlpm.m=0,"",_xlpm.m &amp; "m ") &amp; _xlpm.d &amp; "d"))</f>
        <v>2d</v>
      </c>
      <c r="D21" s="72">
        <v>3.83</v>
      </c>
      <c r="E21" s="81">
        <f>IF(ISBLANK(D21),"-",IFERROR(VLOOKUP(B21,'Weight Data'!A2:K733,11,0),"-"))</f>
        <v>0.83116182247988357</v>
      </c>
      <c r="F21" s="72">
        <v>53.34</v>
      </c>
      <c r="G21" s="82">
        <f>IF(ISBLANK(F21),"-",IFERROR(VLOOKUP(B21,'Height Data'!A2:K733,11,0),"-"))</f>
        <v>0.94916738996914152</v>
      </c>
      <c r="H21" s="72">
        <v>35.56</v>
      </c>
      <c r="I21" s="83">
        <f>IF(ISBLANK(H21),"-",IFERROR(VLOOKUP(B21,'Head Circ Data'!A2:K733,11,0),"-"))</f>
        <v>0.76254770077616263</v>
      </c>
      <c r="J21" s="72"/>
      <c r="K21" s="22"/>
      <c r="L21" s="63" t="s">
        <v>42</v>
      </c>
      <c r="M21" s="32"/>
      <c r="N21" s="33"/>
    </row>
    <row r="22" spans="1:14" s="2" customFormat="1" ht="18" customHeight="1" x14ac:dyDescent="0.3">
      <c r="A22" s="70">
        <v>45097</v>
      </c>
      <c r="B22" s="71">
        <f t="shared" si="0"/>
        <v>7</v>
      </c>
      <c r="C22" s="71" t="str">
        <f t="shared" si="1"/>
        <v>7d</v>
      </c>
      <c r="D22" s="72">
        <v>3.46</v>
      </c>
      <c r="E22" s="81">
        <f>IF(ISBLANK(D22),"-",IFERROR(VLOOKUP(B22,'Weight Data'!A3:K734,11,0),"-"))</f>
        <v>0.4779134217487751</v>
      </c>
      <c r="F22" s="72"/>
      <c r="G22" s="82" t="str">
        <f>IF(ISBLANK(F22),"-",IFERROR(VLOOKUP(B22,'Height Data'!A3:K734,11,0),"-"))</f>
        <v>-</v>
      </c>
      <c r="H22" s="72"/>
      <c r="I22" s="83" t="str">
        <f>IF(ISBLANK(H22),"-",IFERROR(VLOOKUP(B22,'Head Circ Data'!A3:K734,11,0),"-"))</f>
        <v>-</v>
      </c>
      <c r="J22" s="72"/>
      <c r="L22" s="42" t="s">
        <v>33</v>
      </c>
      <c r="M22" s="32"/>
      <c r="N22" s="33"/>
    </row>
    <row r="23" spans="1:14" s="2" customFormat="1" ht="18" customHeight="1" x14ac:dyDescent="0.3">
      <c r="A23" s="70">
        <v>45108</v>
      </c>
      <c r="B23" s="71">
        <f t="shared" si="0"/>
        <v>18</v>
      </c>
      <c r="C23" s="71" t="str">
        <f t="shared" si="1"/>
        <v>18d</v>
      </c>
      <c r="D23" s="72">
        <v>3.91</v>
      </c>
      <c r="E23" s="81">
        <f>IF(ISBLANK(D23),"-",IFERROR(VLOOKUP(B23,'Weight Data'!A4:K735,11,0),"-"))</f>
        <v>0.48759997053162618</v>
      </c>
      <c r="F23" s="72">
        <v>58.42</v>
      </c>
      <c r="G23" s="82">
        <f>IF(ISBLANK(F23),"-",IFERROR(VLOOKUP(B23,'Height Data'!A4:K735,11,0),"-"))</f>
        <v>0.99780852348181426</v>
      </c>
      <c r="H23" s="72">
        <v>37.340000000000003</v>
      </c>
      <c r="I23" s="83">
        <f>IF(ISBLANK(H23),"-",IFERROR(VLOOKUP(B23,'Head Circ Data'!A4:K735,11,0),"-"))</f>
        <v>0.82413407717079579</v>
      </c>
      <c r="J23" s="72"/>
      <c r="L23" s="42" t="s">
        <v>34</v>
      </c>
      <c r="M23" s="32"/>
      <c r="N23" s="33"/>
    </row>
    <row r="24" spans="1:14" s="2" customFormat="1" ht="18" customHeight="1" x14ac:dyDescent="0.3">
      <c r="A24" s="70">
        <v>45121</v>
      </c>
      <c r="B24" s="71">
        <f t="shared" si="0"/>
        <v>31</v>
      </c>
      <c r="C24" s="71" t="str">
        <f t="shared" si="1"/>
        <v>1m 1d</v>
      </c>
      <c r="D24" s="72">
        <v>4.6500000000000004</v>
      </c>
      <c r="E24" s="81">
        <f>IF(ISBLANK(D24),"-",IFERROR(VLOOKUP(B24,'Weight Data'!A5:K736,11,0),"-"))</f>
        <v>0.60070942273333372</v>
      </c>
      <c r="F24" s="72"/>
      <c r="G24" s="82" t="str">
        <f>IF(ISBLANK(F24),"-",IFERROR(VLOOKUP(B24,'Height Data'!A5:K736,11,0),"-"))</f>
        <v>-</v>
      </c>
      <c r="H24" s="72"/>
      <c r="I24" s="83" t="str">
        <f>IF(ISBLANK(H24),"-",IFERROR(VLOOKUP(B24,'Head Circ Data'!A5:K736,11,0),"-"))</f>
        <v>-</v>
      </c>
      <c r="J24" s="72"/>
      <c r="L24" s="42" t="s">
        <v>35</v>
      </c>
      <c r="M24" s="33"/>
      <c r="N24" s="33"/>
    </row>
    <row r="25" spans="1:14" s="2" customFormat="1" ht="18" customHeight="1" x14ac:dyDescent="0.2">
      <c r="A25" s="70">
        <v>45149</v>
      </c>
      <c r="B25" s="71">
        <f t="shared" si="0"/>
        <v>59</v>
      </c>
      <c r="C25" s="71" t="str">
        <f t="shared" si="1"/>
        <v>1m 29d</v>
      </c>
      <c r="D25" s="72">
        <v>5.73</v>
      </c>
      <c r="E25" s="81">
        <f>IF(ISBLANK(D25),"-",IFERROR(VLOOKUP(B25,'Weight Data'!A6:K737,11,0),"-"))</f>
        <v>0.62418397068955889</v>
      </c>
      <c r="F25" s="72">
        <v>60.96</v>
      </c>
      <c r="G25" s="82">
        <f>IF(ISBLANK(F25),"-",IFERROR(VLOOKUP(B25,'Height Data'!A6:K737,11,0),"-"))</f>
        <v>0.91486369015212921</v>
      </c>
      <c r="H25" s="72">
        <v>42.16</v>
      </c>
      <c r="I25" s="83">
        <f>IF(ISBLANK(H25),"-",IFERROR(VLOOKUP(B25,'Head Circ Data'!A6:K737,11,0),"-"))</f>
        <v>0.99619939761547838</v>
      </c>
      <c r="J25" s="72"/>
    </row>
    <row r="26" spans="1:14" s="2" customFormat="1" ht="18" customHeight="1" x14ac:dyDescent="0.25">
      <c r="A26" s="70">
        <v>45163</v>
      </c>
      <c r="B26" s="71">
        <f t="shared" si="0"/>
        <v>73</v>
      </c>
      <c r="C26" s="71" t="str">
        <f t="shared" si="1"/>
        <v>2m 12d</v>
      </c>
      <c r="D26" s="72">
        <v>6.03</v>
      </c>
      <c r="E26" s="81">
        <f>IF(ISBLANK(D26),"-",IFERROR(VLOOKUP(B26,'Weight Data'!A7:K738,11,0),"-"))</f>
        <v>0.56206769989142558</v>
      </c>
      <c r="F26" s="72"/>
      <c r="G26" s="82" t="str">
        <f>IF(ISBLANK(F26),"-",IFERROR(VLOOKUP(B26,'Height Data'!A7:K738,11,0),"-"))</f>
        <v>-</v>
      </c>
      <c r="H26" s="72"/>
      <c r="I26" s="83" t="str">
        <f>IF(ISBLANK(H26),"-",IFERROR(VLOOKUP(B26,'Head Circ Data'!A7:K738,11,0),"-"))</f>
        <v>-</v>
      </c>
      <c r="J26" s="72"/>
      <c r="L26" s="31" t="s">
        <v>38</v>
      </c>
    </row>
    <row r="27" spans="1:14" s="2" customFormat="1" ht="18" customHeight="1" x14ac:dyDescent="0.2">
      <c r="A27" s="70">
        <v>45168</v>
      </c>
      <c r="B27" s="71">
        <f t="shared" si="0"/>
        <v>78</v>
      </c>
      <c r="C27" s="71" t="str">
        <f t="shared" si="1"/>
        <v>2m 17d</v>
      </c>
      <c r="D27" s="72">
        <v>6.18</v>
      </c>
      <c r="E27" s="81">
        <f>IF(ISBLANK(D27),"-",IFERROR(VLOOKUP(B27,'Weight Data'!A8:K739,11,0),"-"))</f>
        <v>0.5704001311723863</v>
      </c>
      <c r="F27" s="72">
        <v>60.96</v>
      </c>
      <c r="G27" s="82">
        <f>IF(ISBLANK(F27),"-",IFERROR(VLOOKUP(B27,'Height Data'!A8:K739,11,0),"-"))</f>
        <v>0.64856898019872711</v>
      </c>
      <c r="H27" s="72">
        <v>42.25</v>
      </c>
      <c r="I27" s="83">
        <f>IF(ISBLANK(H27),"-",IFERROR(VLOOKUP(B27,'Head Circ Data'!A8:K739,11,0),"-"))</f>
        <v>0.97469146880526991</v>
      </c>
      <c r="J27" s="72"/>
      <c r="L27" s="63" t="s">
        <v>41</v>
      </c>
      <c r="M27" s="44"/>
    </row>
    <row r="28" spans="1:14" s="2" customFormat="1" ht="18" customHeight="1" x14ac:dyDescent="0.3">
      <c r="A28" s="70">
        <v>45217</v>
      </c>
      <c r="B28" s="71">
        <f t="shared" si="0"/>
        <v>127</v>
      </c>
      <c r="C28" s="71" t="str">
        <f t="shared" si="1"/>
        <v>4m 5d</v>
      </c>
      <c r="D28" s="72">
        <v>7.06</v>
      </c>
      <c r="E28" s="81">
        <f>IF(ISBLANK(D28),"-",IFERROR(VLOOKUP(B28,'Weight Data'!A9:K740,11,0),"-"))</f>
        <v>0.48140294595272365</v>
      </c>
      <c r="F28" s="72">
        <v>66.040000000000006</v>
      </c>
      <c r="G28" s="82">
        <f>IF(ISBLANK(F28),"-",IFERROR(VLOOKUP(B28,'Height Data'!A9:K740,11,0),"-"))</f>
        <v>0.80305988242046011</v>
      </c>
      <c r="H28" s="72">
        <v>43.94</v>
      </c>
      <c r="I28" s="83">
        <f>IF(ISBLANK(H28),"-",IFERROR(VLOOKUP(B28,'Head Circ Data'!A9:K740,11,0),"-"))</f>
        <v>0.9629087634817024</v>
      </c>
      <c r="J28" s="72"/>
      <c r="L28" s="41" t="s">
        <v>36</v>
      </c>
      <c r="M28" s="34"/>
      <c r="N28" s="33"/>
    </row>
    <row r="29" spans="1:14" s="2" customFormat="1" ht="18" customHeight="1" x14ac:dyDescent="0.3">
      <c r="A29" s="70">
        <v>45240</v>
      </c>
      <c r="B29" s="71">
        <f t="shared" si="0"/>
        <v>150</v>
      </c>
      <c r="C29" s="71" t="str">
        <f t="shared" si="1"/>
        <v>4m 28d</v>
      </c>
      <c r="D29" s="72">
        <v>7.43</v>
      </c>
      <c r="E29" s="81">
        <f>IF(ISBLANK(D29),"-",IFERROR(VLOOKUP(B29,'Weight Data'!A10:K741,11,0),"-"))</f>
        <v>0.47724648020996108</v>
      </c>
      <c r="F29" s="72">
        <v>68.58</v>
      </c>
      <c r="G29" s="82">
        <f>IF(ISBLANK(F29),"-",IFERROR(VLOOKUP(B29,'Height Data'!A10:K741,11,0),"-"))</f>
        <v>0.90868901867367735</v>
      </c>
      <c r="H29" s="72">
        <v>45.21</v>
      </c>
      <c r="I29" s="83">
        <f>IF(ISBLANK(H29),"-",IFERROR(VLOOKUP(B29,'Head Circ Data'!A10:K741,11,0),"-"))</f>
        <v>0.98774734524656405</v>
      </c>
      <c r="J29" s="72"/>
      <c r="M29" s="34"/>
      <c r="N29" s="33"/>
    </row>
    <row r="30" spans="1:14" s="2" customFormat="1" ht="18" customHeight="1" x14ac:dyDescent="0.25">
      <c r="A30" s="70">
        <v>45282</v>
      </c>
      <c r="B30" s="71">
        <f t="shared" si="0"/>
        <v>192</v>
      </c>
      <c r="C30" s="71" t="str">
        <f t="shared" si="1"/>
        <v>6m 9d</v>
      </c>
      <c r="D30" s="72">
        <v>8.11</v>
      </c>
      <c r="E30" s="81">
        <f>IF(ISBLANK(D30),"-",IFERROR(VLOOKUP(B30,'Weight Data'!A11:K742,11,0),"-"))</f>
        <v>0.52640410287045603</v>
      </c>
      <c r="F30" s="72">
        <v>68.58</v>
      </c>
      <c r="G30" s="82">
        <f>IF(ISBLANK(F30),"-",IFERROR(VLOOKUP(B30,'Height Data'!A11:K742,11,0),"-"))</f>
        <v>0.58593655798301114</v>
      </c>
      <c r="H30" s="72">
        <v>45.97</v>
      </c>
      <c r="I30" s="83">
        <f>IF(ISBLANK(H30),"-",IFERROR(VLOOKUP(B30,'Head Circ Data'!A11:K742,11,0),"-"))</f>
        <v>0.976283136829876</v>
      </c>
      <c r="J30" s="72"/>
      <c r="L30" s="31" t="s">
        <v>37</v>
      </c>
      <c r="M30" s="44"/>
    </row>
    <row r="31" spans="1:14" s="2" customFormat="1" ht="18" customHeight="1" x14ac:dyDescent="0.2">
      <c r="A31" s="70">
        <v>45371</v>
      </c>
      <c r="B31" s="71">
        <f t="shared" si="0"/>
        <v>281</v>
      </c>
      <c r="C31" s="71" t="str">
        <f t="shared" si="1"/>
        <v>9m 7d</v>
      </c>
      <c r="D31" s="72">
        <v>9.1300000000000008</v>
      </c>
      <c r="E31" s="81">
        <f>IF(ISBLANK(D31),"-",IFERROR(VLOOKUP(B31,'Weight Data'!A12:K743,11,0),"-"))</f>
        <v>0.56688516857799498</v>
      </c>
      <c r="F31" s="72">
        <v>71.12</v>
      </c>
      <c r="G31" s="82">
        <f>IF(ISBLANK(F31),"-",IFERROR(VLOOKUP(B31,'Height Data'!A12:K743,11,0),"-"))</f>
        <v>0.30357915396281637</v>
      </c>
      <c r="H31" s="72">
        <v>48.01</v>
      </c>
      <c r="I31" s="83">
        <f>IF(ISBLANK(H31),"-",IFERROR(VLOOKUP(B31,'Head Circ Data'!A12:K743,11,0),"-"))</f>
        <v>0.98962754049774548</v>
      </c>
      <c r="J31" s="72"/>
      <c r="L31" s="77" t="s">
        <v>59</v>
      </c>
      <c r="M31" s="77"/>
      <c r="N31" s="77"/>
    </row>
    <row r="32" spans="1:14" s="2" customFormat="1" ht="18" customHeight="1" x14ac:dyDescent="0.2">
      <c r="A32" s="70"/>
      <c r="B32" s="71" t="str">
        <f t="shared" si="0"/>
        <v>-</v>
      </c>
      <c r="C32" s="71" t="str">
        <f t="shared" si="1"/>
        <v>-</v>
      </c>
      <c r="D32" s="72"/>
      <c r="E32" s="81" t="str">
        <f>IF(ISBLANK(D32),"-",IFERROR(VLOOKUP(B32,'Weight Data'!A13:K744,11,0),"-"))</f>
        <v>-</v>
      </c>
      <c r="F32" s="72"/>
      <c r="G32" s="82" t="str">
        <f>IF(ISBLANK(F32),"-",IFERROR(VLOOKUP(B32,'Height Data'!A13:K744,11,0),"-"))</f>
        <v>-</v>
      </c>
      <c r="H32" s="72"/>
      <c r="I32" s="83" t="str">
        <f>IF(ISBLANK(H32),"-",IFERROR(VLOOKUP(B32,'Head Circ Data'!A13:K744,11,0),"-"))</f>
        <v>-</v>
      </c>
      <c r="J32" s="72"/>
      <c r="L32" s="77"/>
      <c r="M32" s="77"/>
      <c r="N32" s="77"/>
    </row>
    <row r="33" spans="1:14" s="2" customFormat="1" ht="18" customHeight="1" x14ac:dyDescent="0.2">
      <c r="A33" s="70"/>
      <c r="B33" s="71" t="str">
        <f t="shared" si="0"/>
        <v>-</v>
      </c>
      <c r="C33" s="71" t="str">
        <f t="shared" si="1"/>
        <v>-</v>
      </c>
      <c r="D33" s="72"/>
      <c r="E33" s="81" t="str">
        <f>IF(ISBLANK(D33),"-",IFERROR(VLOOKUP(B33,'Weight Data'!A14:K745,11,0),"-"))</f>
        <v>-</v>
      </c>
      <c r="F33" s="72"/>
      <c r="G33" s="82" t="str">
        <f>IF(ISBLANK(F33),"-",IFERROR(VLOOKUP(B33,'Height Data'!A14:K745,11,0),"-"))</f>
        <v>-</v>
      </c>
      <c r="H33" s="72"/>
      <c r="I33" s="83" t="str">
        <f>IF(ISBLANK(H33),"-",IFERROR(VLOOKUP(B33,'Head Circ Data'!A14:K745,11,0),"-"))</f>
        <v>-</v>
      </c>
      <c r="J33" s="72"/>
      <c r="L33" s="77"/>
      <c r="M33" s="77"/>
      <c r="N33" s="77"/>
    </row>
    <row r="34" spans="1:14" s="2" customFormat="1" ht="18" customHeight="1" x14ac:dyDescent="0.2">
      <c r="A34" s="72"/>
      <c r="B34" s="71" t="str">
        <f t="shared" si="0"/>
        <v>-</v>
      </c>
      <c r="C34" s="71" t="str">
        <f t="shared" si="1"/>
        <v>-</v>
      </c>
      <c r="D34" s="72"/>
      <c r="E34" s="81" t="str">
        <f>IF(ISBLANK(D34),"-",IFERROR(VLOOKUP(B34,'Weight Data'!A15:K746,11,0),"-"))</f>
        <v>-</v>
      </c>
      <c r="F34" s="72"/>
      <c r="G34" s="82" t="str">
        <f>IF(ISBLANK(F34),"-",IFERROR(VLOOKUP(B34,'Height Data'!A15:K746,11,0),"-"))</f>
        <v>-</v>
      </c>
      <c r="H34" s="72"/>
      <c r="I34" s="83" t="str">
        <f>IF(ISBLANK(H34),"-",IFERROR(VLOOKUP(B34,'Head Circ Data'!A15:K746,11,0),"-"))</f>
        <v>-</v>
      </c>
      <c r="J34" s="72"/>
      <c r="L34" s="77"/>
      <c r="M34" s="77"/>
      <c r="N34" s="77"/>
    </row>
    <row r="35" spans="1:14" s="2" customFormat="1" ht="18" customHeight="1" x14ac:dyDescent="0.2">
      <c r="A35" s="72"/>
      <c r="B35" s="71" t="str">
        <f t="shared" si="0"/>
        <v>-</v>
      </c>
      <c r="C35" s="71" t="str">
        <f t="shared" si="1"/>
        <v>-</v>
      </c>
      <c r="D35" s="72"/>
      <c r="E35" s="81" t="str">
        <f>IF(ISBLANK(D35),"-",IFERROR(VLOOKUP(B35,'Weight Data'!A16:K747,11,0),"-"))</f>
        <v>-</v>
      </c>
      <c r="F35" s="72"/>
      <c r="G35" s="82" t="str">
        <f>IF(ISBLANK(F35),"-",IFERROR(VLOOKUP(B35,'Height Data'!A16:K747,11,0),"-"))</f>
        <v>-</v>
      </c>
      <c r="H35" s="72"/>
      <c r="I35" s="83" t="str">
        <f>IF(ISBLANK(H35),"-",IFERROR(VLOOKUP(B35,'Head Circ Data'!A16:K747,11,0),"-"))</f>
        <v>-</v>
      </c>
      <c r="J35" s="72"/>
      <c r="L35" s="77"/>
      <c r="M35" s="77"/>
      <c r="N35" s="77"/>
    </row>
    <row r="36" spans="1:14" s="2" customFormat="1" ht="18" customHeight="1" x14ac:dyDescent="0.2">
      <c r="A36" s="72"/>
      <c r="B36" s="71" t="str">
        <f t="shared" si="0"/>
        <v>-</v>
      </c>
      <c r="C36" s="71" t="str">
        <f t="shared" si="1"/>
        <v>-</v>
      </c>
      <c r="D36" s="72"/>
      <c r="E36" s="81" t="str">
        <f>IF(ISBLANK(D36),"-",IFERROR(VLOOKUP(B36,'Weight Data'!A17:K748,11,0),"-"))</f>
        <v>-</v>
      </c>
      <c r="F36" s="72"/>
      <c r="G36" s="82" t="str">
        <f>IF(ISBLANK(F36),"-",IFERROR(VLOOKUP(B36,'Height Data'!A17:K748,11,0),"-"))</f>
        <v>-</v>
      </c>
      <c r="H36" s="72"/>
      <c r="I36" s="83" t="str">
        <f>IF(ISBLANK(H36),"-",IFERROR(VLOOKUP(B36,'Head Circ Data'!A17:K748,11,0),"-"))</f>
        <v>-</v>
      </c>
      <c r="J36" s="72"/>
      <c r="L36" s="77"/>
      <c r="M36" s="77"/>
      <c r="N36" s="77"/>
    </row>
    <row r="37" spans="1:14" s="2" customFormat="1" ht="18" customHeight="1" x14ac:dyDescent="0.2">
      <c r="A37" s="72"/>
      <c r="B37" s="71" t="str">
        <f t="shared" si="0"/>
        <v>-</v>
      </c>
      <c r="C37" s="71" t="str">
        <f t="shared" si="1"/>
        <v>-</v>
      </c>
      <c r="D37" s="72"/>
      <c r="E37" s="81" t="str">
        <f>IF(ISBLANK(D37),"-",IFERROR(VLOOKUP(B37,'Weight Data'!A18:K749,11,0),"-"))</f>
        <v>-</v>
      </c>
      <c r="F37" s="72"/>
      <c r="G37" s="82" t="str">
        <f>IF(ISBLANK(F37),"-",IFERROR(VLOOKUP(B37,'Height Data'!A18:K749,11,0),"-"))</f>
        <v>-</v>
      </c>
      <c r="H37" s="72"/>
      <c r="I37" s="83" t="str">
        <f>IF(ISBLANK(H37),"-",IFERROR(VLOOKUP(B37,'Head Circ Data'!A18:K749,11,0),"-"))</f>
        <v>-</v>
      </c>
      <c r="J37" s="72"/>
      <c r="L37" s="77"/>
      <c r="M37" s="77"/>
      <c r="N37" s="77"/>
    </row>
    <row r="38" spans="1:14" s="2" customFormat="1" ht="18" customHeight="1" x14ac:dyDescent="0.2">
      <c r="A38" s="72"/>
      <c r="B38" s="71" t="str">
        <f t="shared" si="0"/>
        <v>-</v>
      </c>
      <c r="C38" s="71" t="str">
        <f t="shared" si="1"/>
        <v>-</v>
      </c>
      <c r="D38" s="72"/>
      <c r="E38" s="81" t="str">
        <f>IF(ISBLANK(D38),"-",IFERROR(VLOOKUP(B38,'Weight Data'!A19:K750,11,0),"-"))</f>
        <v>-</v>
      </c>
      <c r="F38" s="72"/>
      <c r="G38" s="82" t="str">
        <f>IF(ISBLANK(F38),"-",IFERROR(VLOOKUP(B38,'Height Data'!A19:K750,11,0),"-"))</f>
        <v>-</v>
      </c>
      <c r="H38" s="72"/>
      <c r="I38" s="83" t="str">
        <f>IF(ISBLANK(H38),"-",IFERROR(VLOOKUP(B38,'Head Circ Data'!A19:K750,11,0),"-"))</f>
        <v>-</v>
      </c>
      <c r="J38" s="72"/>
      <c r="L38" s="65"/>
      <c r="M38" s="65"/>
      <c r="N38" s="65"/>
    </row>
    <row r="39" spans="1:14" s="2" customFormat="1" ht="18" customHeight="1" x14ac:dyDescent="0.2">
      <c r="A39" s="72"/>
      <c r="B39" s="71" t="str">
        <f t="shared" si="0"/>
        <v>-</v>
      </c>
      <c r="C39" s="71" t="str">
        <f t="shared" si="1"/>
        <v>-</v>
      </c>
      <c r="D39" s="72"/>
      <c r="E39" s="81" t="str">
        <f>IF(ISBLANK(D39),"-",IFERROR(VLOOKUP(B39,'Weight Data'!A20:K751,11,0),"-"))</f>
        <v>-</v>
      </c>
      <c r="F39" s="72"/>
      <c r="G39" s="82" t="str">
        <f>IF(ISBLANK(F39),"-",IFERROR(VLOOKUP(B39,'Height Data'!A20:K751,11,0),"-"))</f>
        <v>-</v>
      </c>
      <c r="H39" s="72"/>
      <c r="I39" s="83" t="str">
        <f>IF(ISBLANK(H39),"-",IFERROR(VLOOKUP(B39,'Head Circ Data'!A20:K751,11,0),"-"))</f>
        <v>-</v>
      </c>
      <c r="J39" s="72"/>
      <c r="L39" s="65"/>
      <c r="M39" s="65"/>
      <c r="N39" s="65"/>
    </row>
    <row r="40" spans="1:14" s="2" customFormat="1" ht="18" customHeight="1" x14ac:dyDescent="0.2">
      <c r="A40" s="72"/>
      <c r="B40" s="71" t="str">
        <f t="shared" si="0"/>
        <v>-</v>
      </c>
      <c r="C40" s="71" t="str">
        <f t="shared" si="1"/>
        <v>-</v>
      </c>
      <c r="D40" s="72"/>
      <c r="E40" s="81" t="str">
        <f>IF(ISBLANK(D40),"-",IFERROR(VLOOKUP(B40,'Weight Data'!A21:K752,11,0),"-"))</f>
        <v>-</v>
      </c>
      <c r="F40" s="72"/>
      <c r="G40" s="82" t="str">
        <f>IF(ISBLANK(F40),"-",IFERROR(VLOOKUP(B40,'Height Data'!A21:K752,11,0),"-"))</f>
        <v>-</v>
      </c>
      <c r="H40" s="72"/>
      <c r="I40" s="83" t="str">
        <f>IF(ISBLANK(H40),"-",IFERROR(VLOOKUP(B40,'Head Circ Data'!A21:K752,11,0),"-"))</f>
        <v>-</v>
      </c>
      <c r="J40" s="72"/>
      <c r="L40" s="4"/>
      <c r="M40" s="4"/>
      <c r="N40" s="4"/>
    </row>
    <row r="41" spans="1:14" s="2" customFormat="1" ht="18" customHeight="1" x14ac:dyDescent="0.2">
      <c r="A41" s="72"/>
      <c r="B41" s="71" t="str">
        <f t="shared" si="0"/>
        <v>-</v>
      </c>
      <c r="C41" s="71" t="str">
        <f t="shared" si="1"/>
        <v>-</v>
      </c>
      <c r="D41" s="72"/>
      <c r="E41" s="81" t="str">
        <f>IF(ISBLANK(D41),"-",IFERROR(VLOOKUP(B41,'Weight Data'!A22:K753,11,0),"-"))</f>
        <v>-</v>
      </c>
      <c r="F41" s="72"/>
      <c r="G41" s="82" t="str">
        <f>IF(ISBLANK(F41),"-",IFERROR(VLOOKUP(B41,'Height Data'!A22:K753,11,0),"-"))</f>
        <v>-</v>
      </c>
      <c r="H41" s="72"/>
      <c r="I41" s="83" t="str">
        <f>IF(ISBLANK(H41),"-",IFERROR(VLOOKUP(B41,'Head Circ Data'!A22:K753,11,0),"-"))</f>
        <v>-</v>
      </c>
      <c r="J41" s="72"/>
      <c r="M41" s="4"/>
      <c r="N41" s="4"/>
    </row>
    <row r="42" spans="1:14" s="2" customFormat="1" ht="18" customHeight="1" x14ac:dyDescent="0.2">
      <c r="A42" s="72"/>
      <c r="B42" s="71" t="str">
        <f t="shared" si="0"/>
        <v>-</v>
      </c>
      <c r="C42" s="71" t="str">
        <f t="shared" si="1"/>
        <v>-</v>
      </c>
      <c r="D42" s="72"/>
      <c r="E42" s="81" t="str">
        <f>IF(ISBLANK(D42),"-",IFERROR(VLOOKUP(B42,'Weight Data'!A23:K754,11,0),"-"))</f>
        <v>-</v>
      </c>
      <c r="F42" s="72"/>
      <c r="G42" s="82" t="str">
        <f>IF(ISBLANK(F42),"-",IFERROR(VLOOKUP(B42,'Height Data'!A23:K754,11,0),"-"))</f>
        <v>-</v>
      </c>
      <c r="H42" s="72"/>
      <c r="I42" s="83" t="str">
        <f>IF(ISBLANK(H42),"-",IFERROR(VLOOKUP(B42,'Head Circ Data'!A23:K754,11,0),"-"))</f>
        <v>-</v>
      </c>
      <c r="J42" s="72"/>
    </row>
    <row r="43" spans="1:14" s="2" customFormat="1" ht="18" customHeight="1" x14ac:dyDescent="0.2">
      <c r="A43" s="72"/>
      <c r="B43" s="71" t="str">
        <f t="shared" si="0"/>
        <v>-</v>
      </c>
      <c r="C43" s="71" t="str">
        <f t="shared" si="1"/>
        <v>-</v>
      </c>
      <c r="D43" s="72"/>
      <c r="E43" s="81" t="str">
        <f>IF(ISBLANK(D43),"-",IFERROR(VLOOKUP(B43,'Weight Data'!A24:K755,11,0),"-"))</f>
        <v>-</v>
      </c>
      <c r="F43" s="72"/>
      <c r="G43" s="82" t="str">
        <f>IF(ISBLANK(F43),"-",IFERROR(VLOOKUP(B43,'Height Data'!A24:K755,11,0),"-"))</f>
        <v>-</v>
      </c>
      <c r="H43" s="72"/>
      <c r="I43" s="83" t="str">
        <f>IF(ISBLANK(H43),"-",IFERROR(VLOOKUP(B43,'Head Circ Data'!A24:K755,11,0),"-"))</f>
        <v>-</v>
      </c>
      <c r="J43" s="72"/>
    </row>
    <row r="44" spans="1:14" s="2" customFormat="1" ht="18" customHeight="1" x14ac:dyDescent="0.2">
      <c r="A44" s="72"/>
      <c r="B44" s="71" t="str">
        <f t="shared" si="0"/>
        <v>-</v>
      </c>
      <c r="C44" s="71" t="str">
        <f t="shared" si="1"/>
        <v>-</v>
      </c>
      <c r="D44" s="72"/>
      <c r="E44" s="81" t="str">
        <f>IF(ISBLANK(D44),"-",IFERROR(VLOOKUP(B44,'Weight Data'!A25:K756,11,0),"-"))</f>
        <v>-</v>
      </c>
      <c r="F44" s="72"/>
      <c r="G44" s="82" t="str">
        <f>IF(ISBLANK(F44),"-",IFERROR(VLOOKUP(B44,'Height Data'!A25:K756,11,0),"-"))</f>
        <v>-</v>
      </c>
      <c r="H44" s="72"/>
      <c r="I44" s="83" t="str">
        <f>IF(ISBLANK(H44),"-",IFERROR(VLOOKUP(B44,'Head Circ Data'!A25:K756,11,0),"-"))</f>
        <v>-</v>
      </c>
      <c r="J44" s="72"/>
    </row>
    <row r="45" spans="1:14" s="2" customFormat="1" ht="18" customHeight="1" x14ac:dyDescent="0.2">
      <c r="A45" s="72"/>
      <c r="B45" s="71" t="str">
        <f t="shared" si="0"/>
        <v>-</v>
      </c>
      <c r="C45" s="71" t="str">
        <f t="shared" si="1"/>
        <v>-</v>
      </c>
      <c r="D45" s="72"/>
      <c r="E45" s="81" t="str">
        <f>IF(ISBLANK(D45),"-",IFERROR(VLOOKUP(B45,'Weight Data'!A26:K757,11,0),"-"))</f>
        <v>-</v>
      </c>
      <c r="F45" s="72"/>
      <c r="G45" s="82" t="str">
        <f>IF(ISBLANK(F45),"-",IFERROR(VLOOKUP(B45,'Height Data'!A26:K757,11,0),"-"))</f>
        <v>-</v>
      </c>
      <c r="H45" s="72"/>
      <c r="I45" s="83" t="str">
        <f>IF(ISBLANK(H45),"-",IFERROR(VLOOKUP(B45,'Head Circ Data'!A26:K757,11,0),"-"))</f>
        <v>-</v>
      </c>
      <c r="J45" s="72"/>
    </row>
    <row r="46" spans="1:14" s="2" customFormat="1" ht="18" customHeight="1" x14ac:dyDescent="0.2">
      <c r="A46" s="72"/>
      <c r="B46" s="71" t="str">
        <f t="shared" si="0"/>
        <v>-</v>
      </c>
      <c r="C46" s="71" t="str">
        <f t="shared" si="1"/>
        <v>-</v>
      </c>
      <c r="D46" s="72"/>
      <c r="E46" s="81" t="str">
        <f>IF(ISBLANK(D46),"-",IFERROR(VLOOKUP(B46,'Weight Data'!A27:K758,11,0),"-"))</f>
        <v>-</v>
      </c>
      <c r="F46" s="72"/>
      <c r="G46" s="82" t="str">
        <f>IF(ISBLANK(F46),"-",IFERROR(VLOOKUP(B46,'Height Data'!A27:K758,11,0),"-"))</f>
        <v>-</v>
      </c>
      <c r="H46" s="72"/>
      <c r="I46" s="83" t="str">
        <f>IF(ISBLANK(H46),"-",IFERROR(VLOOKUP(B46,'Head Circ Data'!A27:K758,11,0),"-"))</f>
        <v>-</v>
      </c>
      <c r="J46" s="72"/>
    </row>
    <row r="47" spans="1:14" s="2" customFormat="1" ht="18" customHeight="1" x14ac:dyDescent="0.2">
      <c r="A47" s="72"/>
      <c r="B47" s="71" t="str">
        <f t="shared" si="0"/>
        <v>-</v>
      </c>
      <c r="C47" s="71" t="str">
        <f t="shared" si="1"/>
        <v>-</v>
      </c>
      <c r="D47" s="72"/>
      <c r="E47" s="81" t="str">
        <f>IF(ISBLANK(D47),"-",IFERROR(VLOOKUP(B47,'Weight Data'!A28:K759,11,0),"-"))</f>
        <v>-</v>
      </c>
      <c r="F47" s="72"/>
      <c r="G47" s="82" t="str">
        <f>IF(ISBLANK(F47),"-",IFERROR(VLOOKUP(B47,'Height Data'!A28:K759,11,0),"-"))</f>
        <v>-</v>
      </c>
      <c r="H47" s="72"/>
      <c r="I47" s="83" t="str">
        <f>IF(ISBLANK(H47),"-",IFERROR(VLOOKUP(B47,'Head Circ Data'!A28:K759,11,0),"-"))</f>
        <v>-</v>
      </c>
      <c r="J47" s="72"/>
    </row>
    <row r="48" spans="1:14" s="2" customFormat="1" ht="18" customHeight="1" x14ac:dyDescent="0.2">
      <c r="A48" s="72"/>
      <c r="B48" s="71" t="str">
        <f t="shared" si="0"/>
        <v>-</v>
      </c>
      <c r="C48" s="71" t="str">
        <f t="shared" si="1"/>
        <v>-</v>
      </c>
      <c r="D48" s="72"/>
      <c r="E48" s="81" t="str">
        <f>IF(ISBLANK(D48),"-",IFERROR(VLOOKUP(B48,'Weight Data'!A29:K760,11,0),"-"))</f>
        <v>-</v>
      </c>
      <c r="F48" s="72"/>
      <c r="G48" s="82" t="str">
        <f>IF(ISBLANK(F48),"-",IFERROR(VLOOKUP(B48,'Height Data'!A29:K760,11,0),"-"))</f>
        <v>-</v>
      </c>
      <c r="H48" s="72"/>
      <c r="I48" s="83" t="str">
        <f>IF(ISBLANK(H48),"-",IFERROR(VLOOKUP(B48,'Head Circ Data'!A29:K760,11,0),"-"))</f>
        <v>-</v>
      </c>
      <c r="J48" s="72"/>
    </row>
    <row r="49" spans="1:10" s="2" customFormat="1" ht="18" customHeight="1" x14ac:dyDescent="0.2">
      <c r="A49" s="72"/>
      <c r="B49" s="71" t="str">
        <f t="shared" si="0"/>
        <v>-</v>
      </c>
      <c r="C49" s="71" t="str">
        <f t="shared" si="1"/>
        <v>-</v>
      </c>
      <c r="D49" s="72"/>
      <c r="E49" s="81" t="str">
        <f>IF(ISBLANK(D49),"-",IFERROR(VLOOKUP(B49,'Weight Data'!A30:K761,11,0),"-"))</f>
        <v>-</v>
      </c>
      <c r="F49" s="72"/>
      <c r="G49" s="82" t="str">
        <f>IF(ISBLANK(F49),"-",IFERROR(VLOOKUP(B49,'Height Data'!A30:K761,11,0),"-"))</f>
        <v>-</v>
      </c>
      <c r="H49" s="72"/>
      <c r="I49" s="83" t="str">
        <f>IF(ISBLANK(H49),"-",IFERROR(VLOOKUP(B49,'Head Circ Data'!A30:K761,11,0),"-"))</f>
        <v>-</v>
      </c>
      <c r="J49" s="72"/>
    </row>
    <row r="50" spans="1:10" s="2" customFormat="1" ht="18" customHeight="1" x14ac:dyDescent="0.2">
      <c r="A50" s="72"/>
      <c r="B50" s="71" t="str">
        <f t="shared" si="0"/>
        <v>-</v>
      </c>
      <c r="C50" s="71" t="str">
        <f t="shared" si="1"/>
        <v>-</v>
      </c>
      <c r="D50" s="72"/>
      <c r="E50" s="81" t="str">
        <f>IF(ISBLANK(D50),"-",IFERROR(VLOOKUP(B50,'Weight Data'!A31:K762,11,0),"-"))</f>
        <v>-</v>
      </c>
      <c r="F50" s="72"/>
      <c r="G50" s="82" t="str">
        <f>IF(ISBLANK(F50),"-",IFERROR(VLOOKUP(B50,'Height Data'!A31:K762,11,0),"-"))</f>
        <v>-</v>
      </c>
      <c r="H50" s="72"/>
      <c r="I50" s="83" t="str">
        <f>IF(ISBLANK(H50),"-",IFERROR(VLOOKUP(B50,'Head Circ Data'!A31:K762,11,0),"-"))</f>
        <v>-</v>
      </c>
      <c r="J50" s="72"/>
    </row>
    <row r="51" spans="1:10" s="2" customFormat="1" ht="18" customHeight="1" x14ac:dyDescent="0.2">
      <c r="A51" s="72"/>
      <c r="B51" s="71" t="str">
        <f t="shared" si="0"/>
        <v>-</v>
      </c>
      <c r="C51" s="71" t="str">
        <f t="shared" si="1"/>
        <v>-</v>
      </c>
      <c r="D51" s="72"/>
      <c r="E51" s="81" t="str">
        <f>IF(ISBLANK(D51),"-",IFERROR(VLOOKUP(B51,'Weight Data'!A32:K763,11,0),"-"))</f>
        <v>-</v>
      </c>
      <c r="F51" s="72"/>
      <c r="G51" s="82" t="str">
        <f>IF(ISBLANK(F51),"-",IFERROR(VLOOKUP(B51,'Height Data'!A32:K763,11,0),"-"))</f>
        <v>-</v>
      </c>
      <c r="H51" s="72"/>
      <c r="I51" s="83" t="str">
        <f>IF(ISBLANK(H51),"-",IFERROR(VLOOKUP(B51,'Head Circ Data'!A32:K763,11,0),"-"))</f>
        <v>-</v>
      </c>
      <c r="J51" s="72"/>
    </row>
    <row r="52" spans="1:10" s="2" customFormat="1" ht="18" customHeight="1" x14ac:dyDescent="0.2">
      <c r="A52" s="72"/>
      <c r="B52" s="71" t="str">
        <f t="shared" si="0"/>
        <v>-</v>
      </c>
      <c r="C52" s="71" t="str">
        <f t="shared" si="1"/>
        <v>-</v>
      </c>
      <c r="D52" s="72"/>
      <c r="E52" s="81" t="str">
        <f>IF(ISBLANK(D52),"-",IFERROR(VLOOKUP(B52,'Weight Data'!A33:K764,11,0),"-"))</f>
        <v>-</v>
      </c>
      <c r="F52" s="72"/>
      <c r="G52" s="82" t="str">
        <f>IF(ISBLANK(F52),"-",IFERROR(VLOOKUP(B52,'Height Data'!A33:K764,11,0),"-"))</f>
        <v>-</v>
      </c>
      <c r="H52" s="72"/>
      <c r="I52" s="83" t="str">
        <f>IF(ISBLANK(H52),"-",IFERROR(VLOOKUP(B52,'Head Circ Data'!A33:K764,11,0),"-"))</f>
        <v>-</v>
      </c>
      <c r="J52" s="72"/>
    </row>
    <row r="53" spans="1:10" s="2" customFormat="1" ht="18" customHeight="1" x14ac:dyDescent="0.2">
      <c r="A53" s="72"/>
      <c r="B53" s="71" t="str">
        <f t="shared" si="0"/>
        <v>-</v>
      </c>
      <c r="C53" s="71" t="str">
        <f t="shared" si="1"/>
        <v>-</v>
      </c>
      <c r="D53" s="72"/>
      <c r="E53" s="81" t="str">
        <f>IF(ISBLANK(D53),"-",IFERROR(VLOOKUP(B53,'Weight Data'!A34:K765,11,0),"-"))</f>
        <v>-</v>
      </c>
      <c r="F53" s="72"/>
      <c r="G53" s="82" t="str">
        <f>IF(ISBLANK(F53),"-",IFERROR(VLOOKUP(B53,'Height Data'!A34:K765,11,0),"-"))</f>
        <v>-</v>
      </c>
      <c r="H53" s="72"/>
      <c r="I53" s="83" t="str">
        <f>IF(ISBLANK(H53),"-",IFERROR(VLOOKUP(B53,'Head Circ Data'!A34:K765,11,0),"-"))</f>
        <v>-</v>
      </c>
      <c r="J53" s="72"/>
    </row>
    <row r="54" spans="1:10" s="2" customFormat="1" ht="18" customHeight="1" x14ac:dyDescent="0.2">
      <c r="A54" s="72"/>
      <c r="B54" s="71" t="str">
        <f t="shared" si="0"/>
        <v>-</v>
      </c>
      <c r="C54" s="71" t="str">
        <f t="shared" si="1"/>
        <v>-</v>
      </c>
      <c r="D54" s="72"/>
      <c r="E54" s="81" t="str">
        <f>IF(ISBLANK(D54),"-",IFERROR(VLOOKUP(B54,'Weight Data'!A35:K766,11,0),"-"))</f>
        <v>-</v>
      </c>
      <c r="F54" s="72"/>
      <c r="G54" s="82" t="str">
        <f>IF(ISBLANK(F54),"-",IFERROR(VLOOKUP(B54,'Height Data'!A35:K766,11,0),"-"))</f>
        <v>-</v>
      </c>
      <c r="H54" s="72"/>
      <c r="I54" s="83" t="str">
        <f>IF(ISBLANK(H54),"-",IFERROR(VLOOKUP(B54,'Head Circ Data'!A35:K766,11,0),"-"))</f>
        <v>-</v>
      </c>
      <c r="J54" s="72"/>
    </row>
    <row r="55" spans="1:10" s="2" customFormat="1" ht="18" customHeight="1" x14ac:dyDescent="0.2">
      <c r="A55" s="72"/>
      <c r="B55" s="71" t="str">
        <f t="shared" si="0"/>
        <v>-</v>
      </c>
      <c r="C55" s="71" t="str">
        <f t="shared" si="1"/>
        <v>-</v>
      </c>
      <c r="D55" s="72"/>
      <c r="E55" s="81" t="str">
        <f>IF(ISBLANK(D55),"-",IFERROR(VLOOKUP(B55,'Weight Data'!A36:K767,11,0),"-"))</f>
        <v>-</v>
      </c>
      <c r="F55" s="72"/>
      <c r="G55" s="82" t="str">
        <f>IF(ISBLANK(F55),"-",IFERROR(VLOOKUP(B55,'Height Data'!A36:K767,11,0),"-"))</f>
        <v>-</v>
      </c>
      <c r="H55" s="72"/>
      <c r="I55" s="83" t="str">
        <f>IF(ISBLANK(H55),"-",IFERROR(VLOOKUP(B55,'Head Circ Data'!A36:K767,11,0),"-"))</f>
        <v>-</v>
      </c>
      <c r="J55" s="72"/>
    </row>
    <row r="56" spans="1:10" s="2" customFormat="1" ht="18" customHeight="1" x14ac:dyDescent="0.2">
      <c r="A56" s="72"/>
      <c r="B56" s="71" t="str">
        <f t="shared" si="0"/>
        <v>-</v>
      </c>
      <c r="C56" s="71" t="str">
        <f t="shared" si="1"/>
        <v>-</v>
      </c>
      <c r="D56" s="72"/>
      <c r="E56" s="81" t="str">
        <f>IF(ISBLANK(D56),"-",IFERROR(VLOOKUP(B56,'Weight Data'!A37:K768,11,0),"-"))</f>
        <v>-</v>
      </c>
      <c r="F56" s="72"/>
      <c r="G56" s="82" t="str">
        <f>IF(ISBLANK(F56),"-",IFERROR(VLOOKUP(B56,'Height Data'!A37:K768,11,0),"-"))</f>
        <v>-</v>
      </c>
      <c r="H56" s="72"/>
      <c r="I56" s="83" t="str">
        <f>IF(ISBLANK(H56),"-",IFERROR(VLOOKUP(B56,'Head Circ Data'!A37:K768,11,0),"-"))</f>
        <v>-</v>
      </c>
      <c r="J56" s="72"/>
    </row>
    <row r="57" spans="1:10" s="2" customFormat="1" ht="18" customHeight="1" x14ac:dyDescent="0.2">
      <c r="A57" s="72"/>
      <c r="B57" s="71" t="str">
        <f t="shared" si="0"/>
        <v>-</v>
      </c>
      <c r="C57" s="71" t="str">
        <f t="shared" si="1"/>
        <v>-</v>
      </c>
      <c r="D57" s="72"/>
      <c r="E57" s="81" t="str">
        <f>IF(ISBLANK(D57),"-",IFERROR(VLOOKUP(B57,'Weight Data'!A38:K769,11,0),"-"))</f>
        <v>-</v>
      </c>
      <c r="F57" s="72"/>
      <c r="G57" s="82" t="str">
        <f>IF(ISBLANK(F57),"-",IFERROR(VLOOKUP(B57,'Height Data'!A38:K769,11,0),"-"))</f>
        <v>-</v>
      </c>
      <c r="H57" s="72"/>
      <c r="I57" s="83" t="str">
        <f>IF(ISBLANK(H57),"-",IFERROR(VLOOKUP(B57,'Head Circ Data'!A38:K769,11,0),"-"))</f>
        <v>-</v>
      </c>
      <c r="J57" s="72"/>
    </row>
    <row r="58" spans="1:10" s="2" customFormat="1" ht="18" customHeight="1" x14ac:dyDescent="0.2">
      <c r="A58" s="72"/>
      <c r="B58" s="71" t="str">
        <f t="shared" si="0"/>
        <v>-</v>
      </c>
      <c r="C58" s="71" t="str">
        <f t="shared" si="1"/>
        <v>-</v>
      </c>
      <c r="D58" s="72"/>
      <c r="E58" s="81" t="str">
        <f>IF(ISBLANK(D58),"-",IFERROR(VLOOKUP(B58,'Weight Data'!A39:K770,11,0),"-"))</f>
        <v>-</v>
      </c>
      <c r="F58" s="72"/>
      <c r="G58" s="82" t="str">
        <f>IF(ISBLANK(F58),"-",IFERROR(VLOOKUP(B58,'Height Data'!A39:K770,11,0),"-"))</f>
        <v>-</v>
      </c>
      <c r="H58" s="72"/>
      <c r="I58" s="83" t="str">
        <f>IF(ISBLANK(H58),"-",IFERROR(VLOOKUP(B58,'Head Circ Data'!A39:K770,11,0),"-"))</f>
        <v>-</v>
      </c>
      <c r="J58" s="72"/>
    </row>
    <row r="59" spans="1:10" s="2" customFormat="1" ht="18" customHeight="1" x14ac:dyDescent="0.2">
      <c r="A59" s="72"/>
      <c r="B59" s="71" t="str">
        <f t="shared" si="0"/>
        <v>-</v>
      </c>
      <c r="C59" s="71" t="str">
        <f t="shared" si="1"/>
        <v>-</v>
      </c>
      <c r="D59" s="72"/>
      <c r="E59" s="81" t="str">
        <f>IF(ISBLANK(D59),"-",IFERROR(VLOOKUP(B59,'Weight Data'!A40:K771,11,0),"-"))</f>
        <v>-</v>
      </c>
      <c r="F59" s="72"/>
      <c r="G59" s="82" t="str">
        <f>IF(ISBLANK(F59),"-",IFERROR(VLOOKUP(B59,'Height Data'!A40:K771,11,0),"-"))</f>
        <v>-</v>
      </c>
      <c r="H59" s="72"/>
      <c r="I59" s="83" t="str">
        <f>IF(ISBLANK(H59),"-",IFERROR(VLOOKUP(B59,'Head Circ Data'!A40:K771,11,0),"-"))</f>
        <v>-</v>
      </c>
      <c r="J59" s="72"/>
    </row>
    <row r="60" spans="1:10" s="2" customFormat="1" ht="18" customHeight="1" x14ac:dyDescent="0.2">
      <c r="A60" s="72"/>
      <c r="B60" s="71" t="str">
        <f t="shared" si="0"/>
        <v>-</v>
      </c>
      <c r="C60" s="71" t="str">
        <f t="shared" si="1"/>
        <v>-</v>
      </c>
      <c r="D60" s="72"/>
      <c r="E60" s="81" t="str">
        <f>IF(ISBLANK(D60),"-",IFERROR(VLOOKUP(B60,'Weight Data'!A41:K772,11,0),"-"))</f>
        <v>-</v>
      </c>
      <c r="F60" s="72"/>
      <c r="G60" s="82" t="str">
        <f>IF(ISBLANK(F60),"-",IFERROR(VLOOKUP(B60,'Height Data'!A41:K772,11,0),"-"))</f>
        <v>-</v>
      </c>
      <c r="H60" s="72"/>
      <c r="I60" s="83" t="str">
        <f>IF(ISBLANK(H60),"-",IFERROR(VLOOKUP(B60,'Head Circ Data'!A41:K772,11,0),"-"))</f>
        <v>-</v>
      </c>
      <c r="J60" s="72"/>
    </row>
    <row r="61" spans="1:10" s="2" customFormat="1" ht="18" customHeight="1" x14ac:dyDescent="0.2">
      <c r="A61" s="72"/>
      <c r="B61" s="71" t="str">
        <f t="shared" si="0"/>
        <v>-</v>
      </c>
      <c r="C61" s="71" t="str">
        <f t="shared" si="1"/>
        <v>-</v>
      </c>
      <c r="D61" s="72"/>
      <c r="E61" s="81" t="str">
        <f>IF(ISBLANK(D61),"-",IFERROR(VLOOKUP(B61,'Weight Data'!A42:K773,11,0),"-"))</f>
        <v>-</v>
      </c>
      <c r="F61" s="72"/>
      <c r="G61" s="82" t="str">
        <f>IF(ISBLANK(F61),"-",IFERROR(VLOOKUP(B61,'Height Data'!A42:K773,11,0),"-"))</f>
        <v>-</v>
      </c>
      <c r="H61" s="72"/>
      <c r="I61" s="83" t="str">
        <f>IF(ISBLANK(H61),"-",IFERROR(VLOOKUP(B61,'Head Circ Data'!A42:K773,11,0),"-"))</f>
        <v>-</v>
      </c>
      <c r="J61" s="72"/>
    </row>
    <row r="62" spans="1:10" s="2" customFormat="1" ht="18" customHeight="1" x14ac:dyDescent="0.2">
      <c r="A62" s="72"/>
      <c r="B62" s="71" t="str">
        <f t="shared" si="0"/>
        <v>-</v>
      </c>
      <c r="C62" s="71" t="str">
        <f t="shared" si="1"/>
        <v>-</v>
      </c>
      <c r="D62" s="72"/>
      <c r="E62" s="81" t="str">
        <f>IF(ISBLANK(D62),"-",IFERROR(VLOOKUP(B62,'Weight Data'!A43:K774,11,0),"-"))</f>
        <v>-</v>
      </c>
      <c r="F62" s="72"/>
      <c r="G62" s="82" t="str">
        <f>IF(ISBLANK(F62),"-",IFERROR(VLOOKUP(B62,'Height Data'!A43:K774,11,0),"-"))</f>
        <v>-</v>
      </c>
      <c r="H62" s="72"/>
      <c r="I62" s="83" t="str">
        <f>IF(ISBLANK(H62),"-",IFERROR(VLOOKUP(B62,'Head Circ Data'!A43:K774,11,0),"-"))</f>
        <v>-</v>
      </c>
      <c r="J62" s="72"/>
    </row>
    <row r="63" spans="1:10" s="2" customFormat="1" ht="18" customHeight="1" x14ac:dyDescent="0.2">
      <c r="A63" s="72"/>
      <c r="B63" s="71" t="str">
        <f t="shared" si="0"/>
        <v>-</v>
      </c>
      <c r="C63" s="71" t="str">
        <f t="shared" ref="C63:C90" si="2">IF(A63="","-",_xlfn.LET(_xlpm.y,DATEDIF($A$20, A63, "Y"),_xlpm.m,DATEDIF($A$20, A63, "YM"),_xlpm.d,DATEDIF($A$20, A63, "MD"),IF(_xlpm.y=0,"",_xlpm.y &amp; "y ") &amp; IF(_xlpm.m=0,"",_xlpm.m &amp; "m ") &amp; _xlpm.d &amp; "d"))</f>
        <v>-</v>
      </c>
      <c r="D63" s="72"/>
      <c r="E63" s="81" t="str">
        <f>IF(ISBLANK(D63),"-",IFERROR(VLOOKUP(B63,'Weight Data'!A44:K775,11,0),"-"))</f>
        <v>-</v>
      </c>
      <c r="F63" s="72"/>
      <c r="G63" s="82" t="str">
        <f>IF(ISBLANK(F63),"-",IFERROR(VLOOKUP(B63,'Height Data'!A44:K775,11,0),"-"))</f>
        <v>-</v>
      </c>
      <c r="H63" s="72"/>
      <c r="I63" s="83" t="str">
        <f>IF(ISBLANK(H63),"-",IFERROR(VLOOKUP(B63,'Head Circ Data'!A44:K775,11,0),"-"))</f>
        <v>-</v>
      </c>
      <c r="J63" s="72"/>
    </row>
    <row r="64" spans="1:10" s="2" customFormat="1" ht="18" customHeight="1" x14ac:dyDescent="0.2">
      <c r="A64" s="72"/>
      <c r="B64" s="71" t="str">
        <f t="shared" si="0"/>
        <v>-</v>
      </c>
      <c r="C64" s="71" t="str">
        <f t="shared" si="2"/>
        <v>-</v>
      </c>
      <c r="D64" s="72"/>
      <c r="E64" s="81" t="str">
        <f>IF(ISBLANK(D64),"-",IFERROR(VLOOKUP(B64,'Weight Data'!A45:K776,11,0),"-"))</f>
        <v>-</v>
      </c>
      <c r="F64" s="72"/>
      <c r="G64" s="82" t="str">
        <f>IF(ISBLANK(F64),"-",IFERROR(VLOOKUP(B64,'Height Data'!A45:K776,11,0),"-"))</f>
        <v>-</v>
      </c>
      <c r="H64" s="72"/>
      <c r="I64" s="83" t="str">
        <f>IF(ISBLANK(H64),"-",IFERROR(VLOOKUP(B64,'Head Circ Data'!A45:K776,11,0),"-"))</f>
        <v>-</v>
      </c>
      <c r="J64" s="72"/>
    </row>
    <row r="65" spans="1:10" s="2" customFormat="1" ht="18" customHeight="1" x14ac:dyDescent="0.2">
      <c r="A65" s="72"/>
      <c r="B65" s="71" t="str">
        <f t="shared" si="0"/>
        <v>-</v>
      </c>
      <c r="C65" s="71" t="str">
        <f t="shared" si="2"/>
        <v>-</v>
      </c>
      <c r="D65" s="72"/>
      <c r="E65" s="81" t="str">
        <f>IF(ISBLANK(D65),"-",IFERROR(VLOOKUP(B65,'Weight Data'!A46:K777,11,0),"-"))</f>
        <v>-</v>
      </c>
      <c r="F65" s="72"/>
      <c r="G65" s="82" t="str">
        <f>IF(ISBLANK(F65),"-",IFERROR(VLOOKUP(B65,'Height Data'!A46:K777,11,0),"-"))</f>
        <v>-</v>
      </c>
      <c r="H65" s="72"/>
      <c r="I65" s="83" t="str">
        <f>IF(ISBLANK(H65),"-",IFERROR(VLOOKUP(B65,'Head Circ Data'!A46:K777,11,0),"-"))</f>
        <v>-</v>
      </c>
      <c r="J65" s="72"/>
    </row>
    <row r="66" spans="1:10" s="2" customFormat="1" ht="18" customHeight="1" x14ac:dyDescent="0.2">
      <c r="A66" s="72"/>
      <c r="B66" s="71" t="str">
        <f t="shared" si="0"/>
        <v>-</v>
      </c>
      <c r="C66" s="71" t="str">
        <f t="shared" si="2"/>
        <v>-</v>
      </c>
      <c r="D66" s="72"/>
      <c r="E66" s="81" t="str">
        <f>IF(ISBLANK(D66),"-",IFERROR(VLOOKUP(B66,'Weight Data'!A47:K778,11,0),"-"))</f>
        <v>-</v>
      </c>
      <c r="F66" s="72"/>
      <c r="G66" s="82" t="str">
        <f>IF(ISBLANK(F66),"-",IFERROR(VLOOKUP(B66,'Height Data'!A47:K778,11,0),"-"))</f>
        <v>-</v>
      </c>
      <c r="H66" s="72"/>
      <c r="I66" s="83" t="str">
        <f>IF(ISBLANK(H66),"-",IFERROR(VLOOKUP(B66,'Head Circ Data'!A47:K778,11,0),"-"))</f>
        <v>-</v>
      </c>
      <c r="J66" s="72"/>
    </row>
    <row r="67" spans="1:10" s="2" customFormat="1" ht="18" customHeight="1" x14ac:dyDescent="0.2">
      <c r="A67" s="72"/>
      <c r="B67" s="71" t="str">
        <f t="shared" si="0"/>
        <v>-</v>
      </c>
      <c r="C67" s="71" t="str">
        <f t="shared" si="2"/>
        <v>-</v>
      </c>
      <c r="D67" s="72"/>
      <c r="E67" s="81" t="str">
        <f>IF(ISBLANK(D67),"-",IFERROR(VLOOKUP(B67,'Weight Data'!A48:K779,11,0),"-"))</f>
        <v>-</v>
      </c>
      <c r="F67" s="72"/>
      <c r="G67" s="82" t="str">
        <f>IF(ISBLANK(F67),"-",IFERROR(VLOOKUP(B67,'Height Data'!A48:K779,11,0),"-"))</f>
        <v>-</v>
      </c>
      <c r="H67" s="72"/>
      <c r="I67" s="83" t="str">
        <f>IF(ISBLANK(H67),"-",IFERROR(VLOOKUP(B67,'Head Circ Data'!A48:K779,11,0),"-"))</f>
        <v>-</v>
      </c>
      <c r="J67" s="72"/>
    </row>
    <row r="68" spans="1:10" s="2" customFormat="1" ht="18" customHeight="1" x14ac:dyDescent="0.2">
      <c r="A68" s="72"/>
      <c r="B68" s="71" t="str">
        <f t="shared" si="0"/>
        <v>-</v>
      </c>
      <c r="C68" s="71" t="str">
        <f t="shared" si="2"/>
        <v>-</v>
      </c>
      <c r="D68" s="72"/>
      <c r="E68" s="81" t="str">
        <f>IF(ISBLANK(D68),"-",IFERROR(VLOOKUP(B68,'Weight Data'!A49:K780,11,0),"-"))</f>
        <v>-</v>
      </c>
      <c r="F68" s="72"/>
      <c r="G68" s="82" t="str">
        <f>IF(ISBLANK(F68),"-",IFERROR(VLOOKUP(B68,'Height Data'!A49:K780,11,0),"-"))</f>
        <v>-</v>
      </c>
      <c r="H68" s="72"/>
      <c r="I68" s="83" t="str">
        <f>IF(ISBLANK(H68),"-",IFERROR(VLOOKUP(B68,'Head Circ Data'!A49:K780,11,0),"-"))</f>
        <v>-</v>
      </c>
      <c r="J68" s="72"/>
    </row>
    <row r="69" spans="1:10" s="2" customFormat="1" ht="18" customHeight="1" x14ac:dyDescent="0.2">
      <c r="A69" s="72"/>
      <c r="B69" s="71" t="str">
        <f t="shared" si="0"/>
        <v>-</v>
      </c>
      <c r="C69" s="71" t="str">
        <f t="shared" si="2"/>
        <v>-</v>
      </c>
      <c r="D69" s="72"/>
      <c r="E69" s="81" t="str">
        <f>IF(ISBLANK(D69),"-",IFERROR(VLOOKUP(B69,'Weight Data'!A50:K781,11,0),"-"))</f>
        <v>-</v>
      </c>
      <c r="F69" s="72"/>
      <c r="G69" s="82" t="str">
        <f>IF(ISBLANK(F69),"-",IFERROR(VLOOKUP(B69,'Height Data'!A50:K781,11,0),"-"))</f>
        <v>-</v>
      </c>
      <c r="H69" s="72"/>
      <c r="I69" s="83" t="str">
        <f>IF(ISBLANK(H69),"-",IFERROR(VLOOKUP(B69,'Head Circ Data'!A50:K781,11,0),"-"))</f>
        <v>-</v>
      </c>
      <c r="J69" s="72"/>
    </row>
    <row r="70" spans="1:10" s="2" customFormat="1" ht="18" customHeight="1" x14ac:dyDescent="0.2">
      <c r="A70" s="72"/>
      <c r="B70" s="71" t="str">
        <f t="shared" si="0"/>
        <v>-</v>
      </c>
      <c r="C70" s="71" t="str">
        <f t="shared" si="2"/>
        <v>-</v>
      </c>
      <c r="D70" s="72"/>
      <c r="E70" s="81" t="str">
        <f>IF(ISBLANK(D70),"-",IFERROR(VLOOKUP(B70,'Weight Data'!A51:K782,11,0),"-"))</f>
        <v>-</v>
      </c>
      <c r="F70" s="72"/>
      <c r="G70" s="82" t="str">
        <f>IF(ISBLANK(F70),"-",IFERROR(VLOOKUP(B70,'Height Data'!A51:K782,11,0),"-"))</f>
        <v>-</v>
      </c>
      <c r="H70" s="72"/>
      <c r="I70" s="83" t="str">
        <f>IF(ISBLANK(H70),"-",IFERROR(VLOOKUP(B70,'Head Circ Data'!A51:K782,11,0),"-"))</f>
        <v>-</v>
      </c>
      <c r="J70" s="72"/>
    </row>
    <row r="71" spans="1:10" s="2" customFormat="1" ht="18" customHeight="1" x14ac:dyDescent="0.2">
      <c r="A71" s="72"/>
      <c r="B71" s="71" t="str">
        <f t="shared" si="0"/>
        <v>-</v>
      </c>
      <c r="C71" s="71" t="str">
        <f t="shared" si="2"/>
        <v>-</v>
      </c>
      <c r="D71" s="72"/>
      <c r="E71" s="81" t="str">
        <f>IF(ISBLANK(D71),"-",IFERROR(VLOOKUP(B71,'Weight Data'!A52:K783,11,0),"-"))</f>
        <v>-</v>
      </c>
      <c r="F71" s="72"/>
      <c r="G71" s="82" t="str">
        <f>IF(ISBLANK(F71),"-",IFERROR(VLOOKUP(B71,'Height Data'!A52:K783,11,0),"-"))</f>
        <v>-</v>
      </c>
      <c r="H71" s="72"/>
      <c r="I71" s="83" t="str">
        <f>IF(ISBLANK(H71),"-",IFERROR(VLOOKUP(B71,'Head Circ Data'!A52:K783,11,0),"-"))</f>
        <v>-</v>
      </c>
      <c r="J71" s="72"/>
    </row>
    <row r="72" spans="1:10" s="2" customFormat="1" ht="18" customHeight="1" x14ac:dyDescent="0.2">
      <c r="A72" s="72"/>
      <c r="B72" s="71" t="str">
        <f t="shared" si="0"/>
        <v>-</v>
      </c>
      <c r="C72" s="71" t="str">
        <f t="shared" si="2"/>
        <v>-</v>
      </c>
      <c r="D72" s="72"/>
      <c r="E72" s="81" t="str">
        <f>IF(ISBLANK(D72),"-",IFERROR(VLOOKUP(B72,'Weight Data'!A53:K784,11,0),"-"))</f>
        <v>-</v>
      </c>
      <c r="F72" s="72"/>
      <c r="G72" s="82" t="str">
        <f>IF(ISBLANK(F72),"-",IFERROR(VLOOKUP(B72,'Height Data'!A53:K784,11,0),"-"))</f>
        <v>-</v>
      </c>
      <c r="H72" s="72"/>
      <c r="I72" s="83" t="str">
        <f>IF(ISBLANK(H72),"-",IFERROR(VLOOKUP(B72,'Head Circ Data'!A53:K784,11,0),"-"))</f>
        <v>-</v>
      </c>
      <c r="J72" s="72"/>
    </row>
    <row r="73" spans="1:10" s="2" customFormat="1" ht="18" customHeight="1" x14ac:dyDescent="0.2">
      <c r="A73" s="72"/>
      <c r="B73" s="71" t="str">
        <f t="shared" si="0"/>
        <v>-</v>
      </c>
      <c r="C73" s="71" t="str">
        <f t="shared" si="2"/>
        <v>-</v>
      </c>
      <c r="D73" s="72"/>
      <c r="E73" s="81" t="str">
        <f>IF(ISBLANK(D73),"-",IFERROR(VLOOKUP(B73,'Weight Data'!A54:K785,11,0),"-"))</f>
        <v>-</v>
      </c>
      <c r="F73" s="72"/>
      <c r="G73" s="82" t="str">
        <f>IF(ISBLANK(F73),"-",IFERROR(VLOOKUP(B73,'Height Data'!A54:K785,11,0),"-"))</f>
        <v>-</v>
      </c>
      <c r="H73" s="72"/>
      <c r="I73" s="83" t="str">
        <f>IF(ISBLANK(H73),"-",IFERROR(VLOOKUP(B73,'Head Circ Data'!A54:K785,11,0),"-"))</f>
        <v>-</v>
      </c>
      <c r="J73" s="72"/>
    </row>
    <row r="74" spans="1:10" s="2" customFormat="1" ht="18" customHeight="1" x14ac:dyDescent="0.2">
      <c r="A74" s="72"/>
      <c r="B74" s="71" t="str">
        <f t="shared" si="0"/>
        <v>-</v>
      </c>
      <c r="C74" s="71" t="str">
        <f t="shared" si="2"/>
        <v>-</v>
      </c>
      <c r="D74" s="72"/>
      <c r="E74" s="81" t="str">
        <f>IF(ISBLANK(D74),"-",IFERROR(VLOOKUP(B74,'Weight Data'!A55:K786,11,0),"-"))</f>
        <v>-</v>
      </c>
      <c r="F74" s="72"/>
      <c r="G74" s="82" t="str">
        <f>IF(ISBLANK(F74),"-",IFERROR(VLOOKUP(B74,'Height Data'!A55:K786,11,0),"-"))</f>
        <v>-</v>
      </c>
      <c r="H74" s="72"/>
      <c r="I74" s="83" t="str">
        <f>IF(ISBLANK(H74),"-",IFERROR(VLOOKUP(B74,'Head Circ Data'!A55:K786,11,0),"-"))</f>
        <v>-</v>
      </c>
      <c r="J74" s="72"/>
    </row>
    <row r="75" spans="1:10" s="2" customFormat="1" ht="18" customHeight="1" x14ac:dyDescent="0.2">
      <c r="A75" s="72"/>
      <c r="B75" s="71" t="str">
        <f t="shared" si="0"/>
        <v>-</v>
      </c>
      <c r="C75" s="71" t="str">
        <f t="shared" si="2"/>
        <v>-</v>
      </c>
      <c r="D75" s="72"/>
      <c r="E75" s="81" t="str">
        <f>IF(ISBLANK(D75),"-",IFERROR(VLOOKUP(B75,'Weight Data'!A56:K787,11,0),"-"))</f>
        <v>-</v>
      </c>
      <c r="F75" s="72"/>
      <c r="G75" s="82" t="str">
        <f>IF(ISBLANK(F75),"-",IFERROR(VLOOKUP(B75,'Height Data'!A56:K787,11,0),"-"))</f>
        <v>-</v>
      </c>
      <c r="H75" s="72"/>
      <c r="I75" s="83" t="str">
        <f>IF(ISBLANK(H75),"-",IFERROR(VLOOKUP(B75,'Head Circ Data'!A56:K787,11,0),"-"))</f>
        <v>-</v>
      </c>
      <c r="J75" s="72"/>
    </row>
    <row r="76" spans="1:10" s="2" customFormat="1" ht="18" customHeight="1" x14ac:dyDescent="0.2">
      <c r="A76" s="72"/>
      <c r="B76" s="71" t="str">
        <f t="shared" si="0"/>
        <v>-</v>
      </c>
      <c r="C76" s="71" t="str">
        <f t="shared" si="2"/>
        <v>-</v>
      </c>
      <c r="D76" s="72"/>
      <c r="E76" s="81" t="str">
        <f>IF(ISBLANK(D76),"-",IFERROR(VLOOKUP(B76,'Weight Data'!A57:K788,11,0),"-"))</f>
        <v>-</v>
      </c>
      <c r="F76" s="72"/>
      <c r="G76" s="82" t="str">
        <f>IF(ISBLANK(F76),"-",IFERROR(VLOOKUP(B76,'Height Data'!A57:K788,11,0),"-"))</f>
        <v>-</v>
      </c>
      <c r="H76" s="72"/>
      <c r="I76" s="83" t="str">
        <f>IF(ISBLANK(H76),"-",IFERROR(VLOOKUP(B76,'Head Circ Data'!A57:K788,11,0),"-"))</f>
        <v>-</v>
      </c>
      <c r="J76" s="72"/>
    </row>
    <row r="77" spans="1:10" s="2" customFormat="1" ht="18" customHeight="1" x14ac:dyDescent="0.2">
      <c r="A77" s="72"/>
      <c r="B77" s="71" t="str">
        <f t="shared" si="0"/>
        <v>-</v>
      </c>
      <c r="C77" s="71" t="str">
        <f t="shared" si="2"/>
        <v>-</v>
      </c>
      <c r="D77" s="72"/>
      <c r="E77" s="81" t="str">
        <f>IF(ISBLANK(D77),"-",IFERROR(VLOOKUP(B77,'Weight Data'!A58:K789,11,0),"-"))</f>
        <v>-</v>
      </c>
      <c r="F77" s="72"/>
      <c r="G77" s="82" t="str">
        <f>IF(ISBLANK(F77),"-",IFERROR(VLOOKUP(B77,'Height Data'!A58:K789,11,0),"-"))</f>
        <v>-</v>
      </c>
      <c r="H77" s="72"/>
      <c r="I77" s="83" t="str">
        <f>IF(ISBLANK(H77),"-",IFERROR(VLOOKUP(B77,'Head Circ Data'!A58:K789,11,0),"-"))</f>
        <v>-</v>
      </c>
      <c r="J77" s="72"/>
    </row>
    <row r="78" spans="1:10" s="2" customFormat="1" ht="18" customHeight="1" x14ac:dyDescent="0.2">
      <c r="A78" s="72"/>
      <c r="B78" s="71" t="str">
        <f t="shared" si="0"/>
        <v>-</v>
      </c>
      <c r="C78" s="71" t="str">
        <f t="shared" si="2"/>
        <v>-</v>
      </c>
      <c r="D78" s="72"/>
      <c r="E78" s="81" t="str">
        <f>IF(ISBLANK(D78),"-",IFERROR(VLOOKUP(B78,'Weight Data'!A59:K790,11,0),"-"))</f>
        <v>-</v>
      </c>
      <c r="F78" s="72"/>
      <c r="G78" s="82" t="str">
        <f>IF(ISBLANK(F78),"-",IFERROR(VLOOKUP(B78,'Height Data'!A59:K790,11,0),"-"))</f>
        <v>-</v>
      </c>
      <c r="H78" s="72"/>
      <c r="I78" s="83" t="str">
        <f>IF(ISBLANK(H78),"-",IFERROR(VLOOKUP(B78,'Head Circ Data'!A59:K790,11,0),"-"))</f>
        <v>-</v>
      </c>
      <c r="J78" s="72"/>
    </row>
    <row r="79" spans="1:10" s="2" customFormat="1" ht="18" customHeight="1" x14ac:dyDescent="0.2">
      <c r="A79" s="72"/>
      <c r="B79" s="71" t="str">
        <f t="shared" si="0"/>
        <v>-</v>
      </c>
      <c r="C79" s="71" t="str">
        <f t="shared" si="2"/>
        <v>-</v>
      </c>
      <c r="D79" s="72"/>
      <c r="E79" s="81" t="str">
        <f>IF(ISBLANK(D79),"-",IFERROR(VLOOKUP(B79,'Weight Data'!A60:K791,11,0),"-"))</f>
        <v>-</v>
      </c>
      <c r="F79" s="72"/>
      <c r="G79" s="82" t="str">
        <f>IF(ISBLANK(F79),"-",IFERROR(VLOOKUP(B79,'Height Data'!A60:K791,11,0),"-"))</f>
        <v>-</v>
      </c>
      <c r="H79" s="72"/>
      <c r="I79" s="83" t="str">
        <f>IF(ISBLANK(H79),"-",IFERROR(VLOOKUP(B79,'Head Circ Data'!A60:K791,11,0),"-"))</f>
        <v>-</v>
      </c>
      <c r="J79" s="72"/>
    </row>
    <row r="80" spans="1:10" s="2" customFormat="1" ht="18" customHeight="1" x14ac:dyDescent="0.2">
      <c r="A80" s="72"/>
      <c r="B80" s="71" t="str">
        <f t="shared" si="0"/>
        <v>-</v>
      </c>
      <c r="C80" s="71" t="str">
        <f t="shared" si="2"/>
        <v>-</v>
      </c>
      <c r="D80" s="72"/>
      <c r="E80" s="81" t="str">
        <f>IF(ISBLANK(D80),"-",IFERROR(VLOOKUP(B80,'Weight Data'!A61:K792,11,0),"-"))</f>
        <v>-</v>
      </c>
      <c r="F80" s="72"/>
      <c r="G80" s="82" t="str">
        <f>IF(ISBLANK(F80),"-",IFERROR(VLOOKUP(B80,'Height Data'!A61:K792,11,0),"-"))</f>
        <v>-</v>
      </c>
      <c r="H80" s="72"/>
      <c r="I80" s="83" t="str">
        <f>IF(ISBLANK(H80),"-",IFERROR(VLOOKUP(B80,'Head Circ Data'!A61:K792,11,0),"-"))</f>
        <v>-</v>
      </c>
      <c r="J80" s="72"/>
    </row>
    <row r="81" spans="1:10" s="2" customFormat="1" ht="18" customHeight="1" x14ac:dyDescent="0.2">
      <c r="A81" s="72"/>
      <c r="B81" s="71" t="str">
        <f t="shared" si="0"/>
        <v>-</v>
      </c>
      <c r="C81" s="71" t="str">
        <f t="shared" si="2"/>
        <v>-</v>
      </c>
      <c r="D81" s="72"/>
      <c r="E81" s="81" t="str">
        <f>IF(ISBLANK(D81),"-",IFERROR(VLOOKUP(B81,'Weight Data'!A62:K793,11,0),"-"))</f>
        <v>-</v>
      </c>
      <c r="F81" s="72"/>
      <c r="G81" s="82" t="str">
        <f>IF(ISBLANK(F81),"-",IFERROR(VLOOKUP(B81,'Height Data'!A62:K793,11,0),"-"))</f>
        <v>-</v>
      </c>
      <c r="H81" s="72"/>
      <c r="I81" s="83" t="str">
        <f>IF(ISBLANK(H81),"-",IFERROR(VLOOKUP(B81,'Head Circ Data'!A62:K793,11,0),"-"))</f>
        <v>-</v>
      </c>
      <c r="J81" s="72"/>
    </row>
    <row r="82" spans="1:10" s="2" customFormat="1" ht="18" customHeight="1" x14ac:dyDescent="0.2">
      <c r="A82" s="72"/>
      <c r="B82" s="71" t="str">
        <f t="shared" si="0"/>
        <v>-</v>
      </c>
      <c r="C82" s="71" t="str">
        <f t="shared" si="2"/>
        <v>-</v>
      </c>
      <c r="D82" s="72"/>
      <c r="E82" s="81" t="str">
        <f>IF(ISBLANK(D82),"-",IFERROR(VLOOKUP(B82,'Weight Data'!A63:K794,11,0),"-"))</f>
        <v>-</v>
      </c>
      <c r="F82" s="72"/>
      <c r="G82" s="82" t="str">
        <f>IF(ISBLANK(F82),"-",IFERROR(VLOOKUP(B82,'Height Data'!A63:K794,11,0),"-"))</f>
        <v>-</v>
      </c>
      <c r="H82" s="72"/>
      <c r="I82" s="83" t="str">
        <f>IF(ISBLANK(H82),"-",IFERROR(VLOOKUP(B82,'Head Circ Data'!A63:K794,11,0),"-"))</f>
        <v>-</v>
      </c>
      <c r="J82" s="72"/>
    </row>
    <row r="83" spans="1:10" s="2" customFormat="1" ht="18" customHeight="1" x14ac:dyDescent="0.2">
      <c r="A83" s="72"/>
      <c r="B83" s="71" t="str">
        <f t="shared" si="0"/>
        <v>-</v>
      </c>
      <c r="C83" s="71" t="str">
        <f t="shared" si="2"/>
        <v>-</v>
      </c>
      <c r="D83" s="72"/>
      <c r="E83" s="81" t="str">
        <f>IF(ISBLANK(D83),"-",IFERROR(VLOOKUP(B83,'Weight Data'!A64:K795,11,0),"-"))</f>
        <v>-</v>
      </c>
      <c r="F83" s="72"/>
      <c r="G83" s="82" t="str">
        <f>IF(ISBLANK(F83),"-",IFERROR(VLOOKUP(B83,'Height Data'!A64:K795,11,0),"-"))</f>
        <v>-</v>
      </c>
      <c r="H83" s="72"/>
      <c r="I83" s="83" t="str">
        <f>IF(ISBLANK(H83),"-",IFERROR(VLOOKUP(B83,'Head Circ Data'!A64:K795,11,0),"-"))</f>
        <v>-</v>
      </c>
      <c r="J83" s="72"/>
    </row>
    <row r="84" spans="1:10" s="2" customFormat="1" ht="18" customHeight="1" x14ac:dyDescent="0.2">
      <c r="A84" s="72"/>
      <c r="B84" s="71" t="str">
        <f t="shared" si="0"/>
        <v>-</v>
      </c>
      <c r="C84" s="71" t="str">
        <f t="shared" si="2"/>
        <v>-</v>
      </c>
      <c r="D84" s="72"/>
      <c r="E84" s="81" t="str">
        <f>IF(ISBLANK(D84),"-",IFERROR(VLOOKUP(B84,'Weight Data'!A65:K796,11,0),"-"))</f>
        <v>-</v>
      </c>
      <c r="F84" s="72"/>
      <c r="G84" s="82" t="str">
        <f>IF(ISBLANK(F84),"-",IFERROR(VLOOKUP(B84,'Height Data'!A65:K796,11,0),"-"))</f>
        <v>-</v>
      </c>
      <c r="H84" s="72"/>
      <c r="I84" s="83" t="str">
        <f>IF(ISBLANK(H84),"-",IFERROR(VLOOKUP(B84,'Head Circ Data'!A65:K796,11,0),"-"))</f>
        <v>-</v>
      </c>
      <c r="J84" s="72"/>
    </row>
    <row r="85" spans="1:10" s="2" customFormat="1" ht="18" customHeight="1" x14ac:dyDescent="0.2">
      <c r="A85" s="72"/>
      <c r="B85" s="71" t="str">
        <f t="shared" ref="B85:B90" si="3">IF(A85="","-",_xlfn.DAYS(A85,$A$20))</f>
        <v>-</v>
      </c>
      <c r="C85" s="71" t="str">
        <f t="shared" si="2"/>
        <v>-</v>
      </c>
      <c r="D85" s="72"/>
      <c r="E85" s="81" t="str">
        <f>IF(ISBLANK(D85),"-",IFERROR(VLOOKUP(B85,'Weight Data'!A66:K797,11,0),"-"))</f>
        <v>-</v>
      </c>
      <c r="F85" s="72"/>
      <c r="G85" s="82" t="str">
        <f>IF(ISBLANK(F85),"-",IFERROR(VLOOKUP(B85,'Height Data'!A66:K797,11,0),"-"))</f>
        <v>-</v>
      </c>
      <c r="H85" s="72"/>
      <c r="I85" s="83" t="str">
        <f>IF(ISBLANK(H85),"-",IFERROR(VLOOKUP(B85,'Head Circ Data'!A66:K797,11,0),"-"))</f>
        <v>-</v>
      </c>
      <c r="J85" s="72"/>
    </row>
    <row r="86" spans="1:10" s="2" customFormat="1" ht="18" customHeight="1" x14ac:dyDescent="0.2">
      <c r="A86" s="72"/>
      <c r="B86" s="71" t="str">
        <f t="shared" si="3"/>
        <v>-</v>
      </c>
      <c r="C86" s="71" t="str">
        <f t="shared" si="2"/>
        <v>-</v>
      </c>
      <c r="D86" s="72"/>
      <c r="E86" s="81" t="str">
        <f>IF(ISBLANK(D86),"-",IFERROR(VLOOKUP(B86,'Weight Data'!A67:K798,11,0),"-"))</f>
        <v>-</v>
      </c>
      <c r="F86" s="72"/>
      <c r="G86" s="82" t="str">
        <f>IF(ISBLANK(F86),"-",IFERROR(VLOOKUP(B86,'Height Data'!A67:K798,11,0),"-"))</f>
        <v>-</v>
      </c>
      <c r="H86" s="72"/>
      <c r="I86" s="83" t="str">
        <f>IF(ISBLANK(H86),"-",IFERROR(VLOOKUP(B86,'Head Circ Data'!A67:K798,11,0),"-"))</f>
        <v>-</v>
      </c>
      <c r="J86" s="72"/>
    </row>
    <row r="87" spans="1:10" s="2" customFormat="1" ht="18" customHeight="1" x14ac:dyDescent="0.2">
      <c r="A87" s="72"/>
      <c r="B87" s="71" t="str">
        <f t="shared" si="3"/>
        <v>-</v>
      </c>
      <c r="C87" s="71" t="str">
        <f t="shared" si="2"/>
        <v>-</v>
      </c>
      <c r="D87" s="72"/>
      <c r="E87" s="81" t="str">
        <f>IF(ISBLANK(D87),"-",IFERROR(VLOOKUP(B87,'Weight Data'!A68:K799,11,0),"-"))</f>
        <v>-</v>
      </c>
      <c r="F87" s="72"/>
      <c r="G87" s="82" t="str">
        <f>IF(ISBLANK(F87),"-",IFERROR(VLOOKUP(B87,'Height Data'!A68:K799,11,0),"-"))</f>
        <v>-</v>
      </c>
      <c r="H87" s="72"/>
      <c r="I87" s="83" t="str">
        <f>IF(ISBLANK(H87),"-",IFERROR(VLOOKUP(B87,'Head Circ Data'!A68:K799,11,0),"-"))</f>
        <v>-</v>
      </c>
      <c r="J87" s="72"/>
    </row>
    <row r="88" spans="1:10" s="2" customFormat="1" ht="18" customHeight="1" x14ac:dyDescent="0.2">
      <c r="A88" s="72"/>
      <c r="B88" s="71" t="str">
        <f t="shared" si="3"/>
        <v>-</v>
      </c>
      <c r="C88" s="71" t="str">
        <f t="shared" si="2"/>
        <v>-</v>
      </c>
      <c r="D88" s="72"/>
      <c r="E88" s="81" t="str">
        <f>IF(ISBLANK(D88),"-",IFERROR(VLOOKUP(B88,'Weight Data'!A69:K800,11,0),"-"))</f>
        <v>-</v>
      </c>
      <c r="F88" s="72"/>
      <c r="G88" s="82" t="str">
        <f>IF(ISBLANK(F88),"-",IFERROR(VLOOKUP(B88,'Height Data'!A69:K800,11,0),"-"))</f>
        <v>-</v>
      </c>
      <c r="H88" s="72"/>
      <c r="I88" s="83" t="str">
        <f>IF(ISBLANK(H88),"-",IFERROR(VLOOKUP(B88,'Head Circ Data'!A69:K800,11,0),"-"))</f>
        <v>-</v>
      </c>
      <c r="J88" s="72"/>
    </row>
    <row r="89" spans="1:10" s="2" customFormat="1" ht="18" customHeight="1" x14ac:dyDescent="0.2">
      <c r="A89" s="72"/>
      <c r="B89" s="71" t="str">
        <f t="shared" si="3"/>
        <v>-</v>
      </c>
      <c r="C89" s="71" t="str">
        <f t="shared" si="2"/>
        <v>-</v>
      </c>
      <c r="D89" s="72"/>
      <c r="E89" s="81" t="str">
        <f>IF(ISBLANK(D89),"-",IFERROR(VLOOKUP(B89,'Weight Data'!A70:K801,11,0),"-"))</f>
        <v>-</v>
      </c>
      <c r="F89" s="72"/>
      <c r="G89" s="82" t="str">
        <f>IF(ISBLANK(F89),"-",IFERROR(VLOOKUP(B89,'Height Data'!A70:K801,11,0),"-"))</f>
        <v>-</v>
      </c>
      <c r="H89" s="72"/>
      <c r="I89" s="83" t="str">
        <f>IF(ISBLANK(H89),"-",IFERROR(VLOOKUP(B89,'Head Circ Data'!A70:K801,11,0),"-"))</f>
        <v>-</v>
      </c>
      <c r="J89" s="72"/>
    </row>
    <row r="90" spans="1:10" s="2" customFormat="1" ht="18" customHeight="1" x14ac:dyDescent="0.2">
      <c r="A90" s="72"/>
      <c r="B90" s="71" t="str">
        <f t="shared" si="3"/>
        <v>-</v>
      </c>
      <c r="C90" s="71" t="str">
        <f t="shared" si="2"/>
        <v>-</v>
      </c>
      <c r="D90" s="72"/>
      <c r="E90" s="81" t="str">
        <f>IF(ISBLANK(D90),"-",IFERROR(VLOOKUP(B90,'Weight Data'!A71:K802,11,0),"-"))</f>
        <v>-</v>
      </c>
      <c r="F90" s="72"/>
      <c r="G90" s="82" t="str">
        <f>IF(ISBLANK(F90),"-",IFERROR(VLOOKUP(B90,'Height Data'!A71:K802,11,0),"-"))</f>
        <v>-</v>
      </c>
      <c r="H90" s="72"/>
      <c r="I90" s="83" t="str">
        <f>IF(ISBLANK(H90),"-",IFERROR(VLOOKUP(B90,'Head Circ Data'!A71:K802,11,0),"-"))</f>
        <v>-</v>
      </c>
      <c r="J90" s="72"/>
    </row>
    <row r="91" spans="1:10" s="2" customFormat="1" ht="18" customHeight="1" x14ac:dyDescent="0.2">
      <c r="A91" s="66"/>
      <c r="B91" s="66"/>
      <c r="C91" s="66"/>
      <c r="D91" s="66"/>
      <c r="E91" s="66"/>
      <c r="F91" s="66"/>
      <c r="G91" s="66"/>
      <c r="H91" s="66"/>
      <c r="I91" s="66"/>
      <c r="J91" s="66"/>
    </row>
    <row r="92" spans="1:10" s="2" customFormat="1" ht="18" customHeight="1" x14ac:dyDescent="0.2"/>
    <row r="93" spans="1:10" s="2" customFormat="1" ht="18" customHeight="1" x14ac:dyDescent="0.2"/>
    <row r="94" spans="1:10" s="2" customFormat="1" ht="18" customHeight="1" x14ac:dyDescent="0.2"/>
    <row r="95" spans="1:10" s="2" customFormat="1" ht="18" customHeight="1" x14ac:dyDescent="0.2"/>
    <row r="96" spans="1:10" s="2" customFormat="1" ht="18" customHeight="1" x14ac:dyDescent="0.2"/>
    <row r="97" s="2" customFormat="1" ht="18" customHeight="1" x14ac:dyDescent="0.2"/>
    <row r="98" s="2" customFormat="1" ht="18" customHeight="1" x14ac:dyDescent="0.2"/>
    <row r="99" s="2" customFormat="1" ht="18" customHeight="1" x14ac:dyDescent="0.2"/>
    <row r="100" s="2" customFormat="1" ht="18" customHeight="1" x14ac:dyDescent="0.2"/>
    <row r="101" s="2" customFormat="1" ht="18" customHeight="1" x14ac:dyDescent="0.2"/>
    <row r="102" s="2" customFormat="1" ht="18" customHeight="1" x14ac:dyDescent="0.2"/>
    <row r="103" s="2" customFormat="1" ht="18" customHeight="1" x14ac:dyDescent="0.2"/>
    <row r="104" s="2" customFormat="1" ht="18" customHeight="1" x14ac:dyDescent="0.2"/>
    <row r="105" s="2" customFormat="1" ht="18" customHeight="1" x14ac:dyDescent="0.2"/>
    <row r="106" s="2" customFormat="1" ht="18" customHeight="1" x14ac:dyDescent="0.2"/>
    <row r="107" s="2" customFormat="1" ht="18" customHeight="1" x14ac:dyDescent="0.2"/>
    <row r="108" s="2" customFormat="1" ht="18" customHeight="1" x14ac:dyDescent="0.2"/>
    <row r="109" s="2" customFormat="1" ht="18" customHeight="1" x14ac:dyDescent="0.2"/>
    <row r="110" s="2" customFormat="1" ht="18" customHeight="1" x14ac:dyDescent="0.2"/>
    <row r="111" s="2" customFormat="1" ht="18" customHeight="1" x14ac:dyDescent="0.2"/>
  </sheetData>
  <mergeCells count="5">
    <mergeCell ref="B18:C18"/>
    <mergeCell ref="D18:E18"/>
    <mergeCell ref="F18:G18"/>
    <mergeCell ref="H18:I18"/>
    <mergeCell ref="L31:N37"/>
  </mergeCells>
  <hyperlinks>
    <hyperlink ref="L2" r:id="rId1" display="Infant Growth Charts" xr:uid="{DEF95CC0-D594-4C8A-86D8-7EB9B39FBF3B}"/>
    <hyperlink ref="L22" r:id="rId2" display="https://www.who.int/tools/child-growth-standards/standards/weight-for-age" xr:uid="{91042B0E-381C-4E21-A395-50581FD02FD8}"/>
    <hyperlink ref="L23" r:id="rId3" display="https://www.who.int/tools/child-growth-standards/standards/length-height-for-age" xr:uid="{CAC4704C-2440-4D6F-A5FA-9D61509BD96D}"/>
    <hyperlink ref="L24" r:id="rId4" display="https://www.who.int/tools/child-growth-standards/standards/head-circumference-for-age" xr:uid="{057121B7-1977-4ED0-A6D4-D0F888705947}"/>
    <hyperlink ref="L28" r:id="rId5" xr:uid="{5D3509B8-C6D8-4F34-962A-5BCECE11E90A}"/>
  </hyperlinks>
  <pageMargins left="0.35" right="0.35" top="0.25" bottom="0.5" header="0.3" footer="0.25"/>
  <pageSetup scale="78" fitToHeight="0" orientation="portrait" horizontalDpi="4294967293" verticalDpi="0" r:id="rId6"/>
  <headerFooter scaleWithDoc="0">
    <oddFooter>&amp;L&amp;8&amp;K00-048https://www.vertex42.com/ExcelTemplates/infant-growth-chart.html&amp;R&amp;8&amp;K00-046© 2024 Vertex42 LLC</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E086-5471-4AC0-B423-D12936F60098}">
  <dimension ref="A1:M732"/>
  <sheetViews>
    <sheetView showGridLines="0" workbookViewId="0"/>
  </sheetViews>
  <sheetFormatPr defaultRowHeight="14.25" x14ac:dyDescent="0.2"/>
  <cols>
    <col min="1" max="1" width="9" style="12"/>
    <col min="2" max="11" width="9" style="13"/>
    <col min="12" max="12" width="9" style="2"/>
    <col min="13" max="13" width="44.625" style="4" customWidth="1"/>
    <col min="14" max="16384" width="9" style="2"/>
  </cols>
  <sheetData>
    <row r="1" spans="1:13" x14ac:dyDescent="0.2">
      <c r="A1" s="10" t="s">
        <v>1</v>
      </c>
      <c r="B1" s="10" t="s">
        <v>10</v>
      </c>
      <c r="C1" s="10" t="s">
        <v>11</v>
      </c>
      <c r="D1" s="10" t="s">
        <v>12</v>
      </c>
      <c r="E1" s="11">
        <v>0.03</v>
      </c>
      <c r="F1" s="11">
        <v>0.15</v>
      </c>
      <c r="G1" s="11">
        <v>0.5</v>
      </c>
      <c r="H1" s="11">
        <v>0.85</v>
      </c>
      <c r="I1" s="11">
        <v>0.97</v>
      </c>
      <c r="J1" s="10" t="s">
        <v>13</v>
      </c>
      <c r="K1" s="10" t="s">
        <v>60</v>
      </c>
      <c r="M1" s="5" t="s">
        <v>17</v>
      </c>
    </row>
    <row r="2" spans="1:13" x14ac:dyDescent="0.2">
      <c r="A2" s="35">
        <v>0</v>
      </c>
      <c r="B2" s="36">
        <v>0.34870000000000001</v>
      </c>
      <c r="C2" s="36">
        <v>3.3464</v>
      </c>
      <c r="D2" s="36">
        <v>0.14602000000000001</v>
      </c>
      <c r="E2" s="36">
        <v>2.5070000000000001</v>
      </c>
      <c r="F2" s="36">
        <v>2.8650000000000002</v>
      </c>
      <c r="G2" s="36">
        <v>3.3460000000000001</v>
      </c>
      <c r="H2" s="36">
        <v>3.8780000000000001</v>
      </c>
      <c r="I2" s="36">
        <v>4.3499999999999996</v>
      </c>
      <c r="J2" s="37">
        <f>_xlfn.XLOOKUP(A2,'Growth Tracker'!$B$20:$B$90,'Growth Tracker'!$D$20:$D$90,NA())</f>
        <v>3.92</v>
      </c>
      <c r="K2" s="80">
        <f>IF(ISERROR(J2),NA(),_xlfn.NORM.S.DIST(IF(B2=0,LN(J2/C2)/D2,((J2/C2)^B2-1)/(B2*D2)),TRUE))</f>
        <v>0.86733904153770103</v>
      </c>
      <c r="M2" s="6" t="s">
        <v>53</v>
      </c>
    </row>
    <row r="3" spans="1:13" x14ac:dyDescent="0.2">
      <c r="A3" s="35">
        <v>1</v>
      </c>
      <c r="B3" s="36">
        <v>0.31269999999999998</v>
      </c>
      <c r="C3" s="36">
        <v>3.3174000000000001</v>
      </c>
      <c r="D3" s="36">
        <v>0.14693000000000001</v>
      </c>
      <c r="E3" s="36">
        <v>2.4849999999999999</v>
      </c>
      <c r="F3" s="36">
        <v>2.8380000000000001</v>
      </c>
      <c r="G3" s="36">
        <v>3.3170000000000002</v>
      </c>
      <c r="H3" s="36">
        <v>3.85</v>
      </c>
      <c r="I3" s="36">
        <v>4.3239999999999998</v>
      </c>
      <c r="J3" s="37" t="e">
        <f>_xlfn.XLOOKUP(A3,'Growth Tracker'!$B$20:$B$90,'Growth Tracker'!$D$20:$D$90,NA())</f>
        <v>#N/A</v>
      </c>
      <c r="K3" s="80" t="e">
        <f t="shared" ref="K3:K66" si="0">IF(ISERROR(J3),NA(),_xlfn.NORM.S.DIST(IF(B3=0,LN(J3/C3)/D3,((J3/C3)^B3-1)/(B3*D3)),TRUE))</f>
        <v>#N/A</v>
      </c>
      <c r="M3" s="6" t="s">
        <v>54</v>
      </c>
    </row>
    <row r="4" spans="1:13" x14ac:dyDescent="0.2">
      <c r="A4" s="35">
        <v>2</v>
      </c>
      <c r="B4" s="36">
        <v>0.3029</v>
      </c>
      <c r="C4" s="36">
        <v>3.3370000000000002</v>
      </c>
      <c r="D4" s="36">
        <v>0.14676</v>
      </c>
      <c r="E4" s="36">
        <v>2.5009999999999999</v>
      </c>
      <c r="F4" s="36">
        <v>2.8559999999999999</v>
      </c>
      <c r="G4" s="36">
        <v>3.3370000000000002</v>
      </c>
      <c r="H4" s="36">
        <v>3.8719999999999999</v>
      </c>
      <c r="I4" s="36">
        <v>4.3499999999999996</v>
      </c>
      <c r="J4" s="37">
        <f>_xlfn.XLOOKUP(A4,'Growth Tracker'!$B$20:$B$90,'Growth Tracker'!$D$20:$D$90,NA())</f>
        <v>3.83</v>
      </c>
      <c r="K4" s="80">
        <f t="shared" si="0"/>
        <v>0.83116182247988357</v>
      </c>
    </row>
    <row r="5" spans="1:13" ht="13.5" customHeight="1" x14ac:dyDescent="0.2">
      <c r="A5" s="35">
        <v>3</v>
      </c>
      <c r="B5" s="36">
        <v>0.2959</v>
      </c>
      <c r="C5" s="36">
        <v>3.3626999999999998</v>
      </c>
      <c r="D5" s="36">
        <v>0.14646999999999999</v>
      </c>
      <c r="E5" s="36">
        <v>2.5230000000000001</v>
      </c>
      <c r="F5" s="36">
        <v>2.879</v>
      </c>
      <c r="G5" s="36">
        <v>3.363</v>
      </c>
      <c r="H5" s="36">
        <v>3.9009999999999998</v>
      </c>
      <c r="I5" s="36">
        <v>4.3819999999999997</v>
      </c>
      <c r="J5" s="37" t="e">
        <f>_xlfn.XLOOKUP(A5,'Growth Tracker'!$B$20:$B$90,'Growth Tracker'!$D$20:$D$90,NA())</f>
        <v>#N/A</v>
      </c>
      <c r="K5" s="80" t="e">
        <f t="shared" si="0"/>
        <v>#N/A</v>
      </c>
      <c r="M5" s="3" t="s">
        <v>14</v>
      </c>
    </row>
    <row r="6" spans="1:13" x14ac:dyDescent="0.2">
      <c r="A6" s="35">
        <v>4</v>
      </c>
      <c r="B6" s="36">
        <v>0.2903</v>
      </c>
      <c r="C6" s="36">
        <v>3.3915000000000002</v>
      </c>
      <c r="D6" s="36">
        <v>0.14610999999999999</v>
      </c>
      <c r="E6" s="36">
        <v>2.5470000000000002</v>
      </c>
      <c r="F6" s="36">
        <v>2.9049999999999998</v>
      </c>
      <c r="G6" s="36">
        <v>3.3919999999999999</v>
      </c>
      <c r="H6" s="36">
        <v>3.9329999999999998</v>
      </c>
      <c r="I6" s="36">
        <v>4.4180000000000001</v>
      </c>
      <c r="J6" s="37" t="e">
        <f>_xlfn.XLOOKUP(A6,'Growth Tracker'!$B$20:$B$90,'Growth Tracker'!$D$20:$D$90,NA())</f>
        <v>#N/A</v>
      </c>
      <c r="K6" s="80" t="e">
        <f t="shared" si="0"/>
        <v>#N/A</v>
      </c>
      <c r="M6" s="38" t="s">
        <v>43</v>
      </c>
    </row>
    <row r="7" spans="1:13" ht="13.5" customHeight="1" x14ac:dyDescent="0.2">
      <c r="A7" s="35">
        <v>5</v>
      </c>
      <c r="B7" s="36">
        <v>0.28549999999999998</v>
      </c>
      <c r="C7" s="36">
        <v>3.4222999999999999</v>
      </c>
      <c r="D7" s="36">
        <v>0.14571000000000001</v>
      </c>
      <c r="E7" s="36">
        <v>2.573</v>
      </c>
      <c r="F7" s="36">
        <v>2.9329999999999998</v>
      </c>
      <c r="G7" s="36">
        <v>3.4220000000000002</v>
      </c>
      <c r="H7" s="36">
        <v>3.968</v>
      </c>
      <c r="I7" s="36">
        <v>4.4560000000000004</v>
      </c>
      <c r="J7" s="37" t="e">
        <f>_xlfn.XLOOKUP(A7,'Growth Tracker'!$B$20:$B$90,'Growth Tracker'!$D$20:$D$90,NA())</f>
        <v>#N/A</v>
      </c>
      <c r="K7" s="80" t="e">
        <f t="shared" si="0"/>
        <v>#N/A</v>
      </c>
      <c r="M7" s="79" t="s">
        <v>39</v>
      </c>
    </row>
    <row r="8" spans="1:13" x14ac:dyDescent="0.2">
      <c r="A8" s="35">
        <v>6</v>
      </c>
      <c r="B8" s="36">
        <v>0.28129999999999999</v>
      </c>
      <c r="C8" s="36">
        <v>3.4544999999999999</v>
      </c>
      <c r="D8" s="36">
        <v>0.14527999999999999</v>
      </c>
      <c r="E8" s="36">
        <v>2.6</v>
      </c>
      <c r="F8" s="36">
        <v>2.9620000000000002</v>
      </c>
      <c r="G8" s="36">
        <v>3.4550000000000001</v>
      </c>
      <c r="H8" s="36">
        <v>4.0030000000000001</v>
      </c>
      <c r="I8" s="36">
        <v>4.4950000000000001</v>
      </c>
      <c r="J8" s="37" t="e">
        <f>_xlfn.XLOOKUP(A8,'Growth Tracker'!$B$20:$B$90,'Growth Tracker'!$D$20:$D$90,NA())</f>
        <v>#N/A</v>
      </c>
      <c r="K8" s="80" t="e">
        <f t="shared" si="0"/>
        <v>#N/A</v>
      </c>
      <c r="M8" s="79"/>
    </row>
    <row r="9" spans="1:13" x14ac:dyDescent="0.2">
      <c r="A9" s="35">
        <v>7</v>
      </c>
      <c r="B9" s="36">
        <v>0.27760000000000001</v>
      </c>
      <c r="C9" s="36">
        <v>3.4878999999999998</v>
      </c>
      <c r="D9" s="36">
        <v>0.14482999999999999</v>
      </c>
      <c r="E9" s="36">
        <v>2.6280000000000001</v>
      </c>
      <c r="F9" s="36">
        <v>2.992</v>
      </c>
      <c r="G9" s="36">
        <v>3.488</v>
      </c>
      <c r="H9" s="36">
        <v>4.04</v>
      </c>
      <c r="I9" s="36">
        <v>4.5350000000000001</v>
      </c>
      <c r="J9" s="37">
        <f>_xlfn.XLOOKUP(A9,'Growth Tracker'!$B$20:$B$90,'Growth Tracker'!$D$20:$D$90,NA())</f>
        <v>3.46</v>
      </c>
      <c r="K9" s="80">
        <f t="shared" si="0"/>
        <v>0.4779134217487751</v>
      </c>
      <c r="M9" s="79"/>
    </row>
    <row r="10" spans="1:13" x14ac:dyDescent="0.2">
      <c r="A10" s="35">
        <v>8</v>
      </c>
      <c r="B10" s="36">
        <v>0.2742</v>
      </c>
      <c r="C10" s="36">
        <v>3.5222000000000002</v>
      </c>
      <c r="D10" s="36">
        <v>0.14435999999999999</v>
      </c>
      <c r="E10" s="36">
        <v>2.6560000000000001</v>
      </c>
      <c r="F10" s="36">
        <v>3.0230000000000001</v>
      </c>
      <c r="G10" s="36">
        <v>3.5219999999999998</v>
      </c>
      <c r="H10" s="36">
        <v>4.0780000000000003</v>
      </c>
      <c r="I10" s="36">
        <v>4.577</v>
      </c>
      <c r="J10" s="37" t="e">
        <f>_xlfn.XLOOKUP(A10,'Growth Tracker'!$B$20:$B$90,'Growth Tracker'!$D$20:$D$90,NA())</f>
        <v>#N/A</v>
      </c>
      <c r="K10" s="80" t="e">
        <f t="shared" si="0"/>
        <v>#N/A</v>
      </c>
    </row>
    <row r="11" spans="1:13" x14ac:dyDescent="0.2">
      <c r="A11" s="35">
        <v>9</v>
      </c>
      <c r="B11" s="36">
        <v>0.27110000000000001</v>
      </c>
      <c r="C11" s="36">
        <v>3.5575999999999999</v>
      </c>
      <c r="D11" s="36">
        <v>0.14388000000000001</v>
      </c>
      <c r="E11" s="36">
        <v>2.6859999999999999</v>
      </c>
      <c r="F11" s="36">
        <v>3.0550000000000002</v>
      </c>
      <c r="G11" s="36">
        <v>3.5579999999999998</v>
      </c>
      <c r="H11" s="36">
        <v>4.1180000000000003</v>
      </c>
      <c r="I11" s="36">
        <v>4.6189999999999998</v>
      </c>
      <c r="J11" s="37" t="e">
        <f>_xlfn.XLOOKUP(A11,'Growth Tracker'!$B$20:$B$90,'Growth Tracker'!$D$20:$D$90,NA())</f>
        <v>#N/A</v>
      </c>
      <c r="K11" s="80" t="e">
        <f t="shared" si="0"/>
        <v>#N/A</v>
      </c>
      <c r="M11" s="45" t="s">
        <v>37</v>
      </c>
    </row>
    <row r="12" spans="1:13" ht="13.5" customHeight="1" x14ac:dyDescent="0.2">
      <c r="A12" s="35">
        <v>10</v>
      </c>
      <c r="B12" s="36">
        <v>0.2681</v>
      </c>
      <c r="C12" s="36">
        <v>3.5941000000000001</v>
      </c>
      <c r="D12" s="36">
        <v>0.14338999999999999</v>
      </c>
      <c r="E12" s="36">
        <v>2.7170000000000001</v>
      </c>
      <c r="F12" s="36">
        <v>3.0880000000000001</v>
      </c>
      <c r="G12" s="36">
        <v>3.5939999999999999</v>
      </c>
      <c r="H12" s="36">
        <v>4.1580000000000004</v>
      </c>
      <c r="I12" s="36">
        <v>4.6630000000000003</v>
      </c>
      <c r="J12" s="37" t="e">
        <f>_xlfn.XLOOKUP(A12,'Growth Tracker'!$B$20:$B$90,'Growth Tracker'!$D$20:$D$90,NA())</f>
        <v>#N/A</v>
      </c>
      <c r="K12" s="80" t="e">
        <f t="shared" si="0"/>
        <v>#N/A</v>
      </c>
      <c r="M12" s="78" t="s">
        <v>59</v>
      </c>
    </row>
    <row r="13" spans="1:13" x14ac:dyDescent="0.2">
      <c r="A13" s="35">
        <v>11</v>
      </c>
      <c r="B13" s="36">
        <v>0.26540000000000002</v>
      </c>
      <c r="C13" s="36">
        <v>3.6318999999999999</v>
      </c>
      <c r="D13" s="36">
        <v>0.1429</v>
      </c>
      <c r="E13" s="36">
        <v>2.7480000000000002</v>
      </c>
      <c r="F13" s="36">
        <v>3.1230000000000002</v>
      </c>
      <c r="G13" s="36">
        <v>3.6320000000000001</v>
      </c>
      <c r="H13" s="36">
        <v>4.2</v>
      </c>
      <c r="I13" s="36">
        <v>4.7080000000000002</v>
      </c>
      <c r="J13" s="37" t="e">
        <f>_xlfn.XLOOKUP(A13,'Growth Tracker'!$B$20:$B$90,'Growth Tracker'!$D$20:$D$90,NA())</f>
        <v>#N/A</v>
      </c>
      <c r="K13" s="80" t="e">
        <f t="shared" si="0"/>
        <v>#N/A</v>
      </c>
      <c r="M13" s="78"/>
    </row>
    <row r="14" spans="1:13" x14ac:dyDescent="0.2">
      <c r="A14" s="35">
        <v>12</v>
      </c>
      <c r="B14" s="36">
        <v>0.26279999999999998</v>
      </c>
      <c r="C14" s="36">
        <v>3.6709999999999998</v>
      </c>
      <c r="D14" s="36">
        <v>0.14241000000000001</v>
      </c>
      <c r="E14" s="36">
        <v>2.7810000000000001</v>
      </c>
      <c r="F14" s="36">
        <v>3.1579999999999999</v>
      </c>
      <c r="G14" s="36">
        <v>3.6709999999999998</v>
      </c>
      <c r="H14" s="36">
        <v>4.2430000000000003</v>
      </c>
      <c r="I14" s="36">
        <v>4.7549999999999999</v>
      </c>
      <c r="J14" s="37" t="e">
        <f>_xlfn.XLOOKUP(A14,'Growth Tracker'!$B$20:$B$90,'Growth Tracker'!$D$20:$D$90,NA())</f>
        <v>#N/A</v>
      </c>
      <c r="K14" s="80" t="e">
        <f t="shared" si="0"/>
        <v>#N/A</v>
      </c>
      <c r="M14" s="78"/>
    </row>
    <row r="15" spans="1:13" x14ac:dyDescent="0.2">
      <c r="A15" s="35">
        <v>13</v>
      </c>
      <c r="B15" s="36">
        <v>0.26040000000000002</v>
      </c>
      <c r="C15" s="36">
        <v>3.7113</v>
      </c>
      <c r="D15" s="36">
        <v>0.14191999999999999</v>
      </c>
      <c r="E15" s="36">
        <v>2.8140000000000001</v>
      </c>
      <c r="F15" s="36">
        <v>3.194</v>
      </c>
      <c r="G15" s="36">
        <v>3.7109999999999999</v>
      </c>
      <c r="H15" s="36">
        <v>4.2880000000000003</v>
      </c>
      <c r="I15" s="36">
        <v>4.8040000000000003</v>
      </c>
      <c r="J15" s="37" t="e">
        <f>_xlfn.XLOOKUP(A15,'Growth Tracker'!$B$20:$B$90,'Growth Tracker'!$D$20:$D$90,NA())</f>
        <v>#N/A</v>
      </c>
      <c r="K15" s="80" t="e">
        <f t="shared" si="0"/>
        <v>#N/A</v>
      </c>
      <c r="M15" s="78"/>
    </row>
    <row r="16" spans="1:13" x14ac:dyDescent="0.2">
      <c r="A16" s="35">
        <v>14</v>
      </c>
      <c r="B16" s="36">
        <v>0.2581</v>
      </c>
      <c r="C16" s="36">
        <v>3.7528999999999999</v>
      </c>
      <c r="D16" s="36">
        <v>0.14141999999999999</v>
      </c>
      <c r="E16" s="36">
        <v>2.8490000000000002</v>
      </c>
      <c r="F16" s="36">
        <v>3.2320000000000002</v>
      </c>
      <c r="G16" s="36">
        <v>3.7530000000000001</v>
      </c>
      <c r="H16" s="36">
        <v>4.3339999999999996</v>
      </c>
      <c r="I16" s="36">
        <v>4.8540000000000001</v>
      </c>
      <c r="J16" s="37" t="e">
        <f>_xlfn.XLOOKUP(A16,'Growth Tracker'!$B$20:$B$90,'Growth Tracker'!$D$20:$D$90,NA())</f>
        <v>#N/A</v>
      </c>
      <c r="K16" s="80" t="e">
        <f t="shared" si="0"/>
        <v>#N/A</v>
      </c>
      <c r="M16" s="78"/>
    </row>
    <row r="17" spans="1:13" x14ac:dyDescent="0.2">
      <c r="A17" s="35">
        <v>15</v>
      </c>
      <c r="B17" s="36">
        <v>0.25580000000000003</v>
      </c>
      <c r="C17" s="36">
        <v>3.7955999999999999</v>
      </c>
      <c r="D17" s="36">
        <v>0.14093</v>
      </c>
      <c r="E17" s="36">
        <v>2.8849999999999998</v>
      </c>
      <c r="F17" s="36">
        <v>3.2709999999999999</v>
      </c>
      <c r="G17" s="36">
        <v>3.7959999999999998</v>
      </c>
      <c r="H17" s="36">
        <v>4.3810000000000002</v>
      </c>
      <c r="I17" s="36">
        <v>4.9050000000000002</v>
      </c>
      <c r="J17" s="37" t="e">
        <f>_xlfn.XLOOKUP(A17,'Growth Tracker'!$B$20:$B$90,'Growth Tracker'!$D$20:$D$90,NA())</f>
        <v>#N/A</v>
      </c>
      <c r="K17" s="80" t="e">
        <f t="shared" si="0"/>
        <v>#N/A</v>
      </c>
      <c r="M17" s="78"/>
    </row>
    <row r="18" spans="1:13" x14ac:dyDescent="0.2">
      <c r="A18" s="35">
        <v>16</v>
      </c>
      <c r="B18" s="36">
        <v>0.25369999999999998</v>
      </c>
      <c r="C18" s="36">
        <v>3.8389000000000002</v>
      </c>
      <c r="D18" s="36">
        <v>0.14044000000000001</v>
      </c>
      <c r="E18" s="36">
        <v>2.9209999999999998</v>
      </c>
      <c r="F18" s="36">
        <v>3.31</v>
      </c>
      <c r="G18" s="36">
        <v>3.839</v>
      </c>
      <c r="H18" s="36">
        <v>4.4290000000000003</v>
      </c>
      <c r="I18" s="36">
        <v>4.9569999999999999</v>
      </c>
      <c r="J18" s="37" t="e">
        <f>_xlfn.XLOOKUP(A18,'Growth Tracker'!$B$20:$B$90,'Growth Tracker'!$D$20:$D$90,NA())</f>
        <v>#N/A</v>
      </c>
      <c r="K18" s="80" t="e">
        <f t="shared" si="0"/>
        <v>#N/A</v>
      </c>
      <c r="M18" s="78"/>
    </row>
    <row r="19" spans="1:13" x14ac:dyDescent="0.2">
      <c r="A19" s="35">
        <v>17</v>
      </c>
      <c r="B19" s="36">
        <v>0.25169999999999998</v>
      </c>
      <c r="C19" s="36">
        <v>3.8828</v>
      </c>
      <c r="D19" s="36">
        <v>0.13996</v>
      </c>
      <c r="E19" s="36">
        <v>2.9569999999999999</v>
      </c>
      <c r="F19" s="36">
        <v>3.3490000000000002</v>
      </c>
      <c r="G19" s="36">
        <v>3.883</v>
      </c>
      <c r="H19" s="36">
        <v>4.4770000000000003</v>
      </c>
      <c r="I19" s="36">
        <v>5.01</v>
      </c>
      <c r="J19" s="37" t="e">
        <f>_xlfn.XLOOKUP(A19,'Growth Tracker'!$B$20:$B$90,'Growth Tracker'!$D$20:$D$90,NA())</f>
        <v>#N/A</v>
      </c>
      <c r="K19" s="80" t="e">
        <f t="shared" si="0"/>
        <v>#N/A</v>
      </c>
      <c r="M19" s="78"/>
    </row>
    <row r="20" spans="1:13" x14ac:dyDescent="0.2">
      <c r="A20" s="35">
        <v>18</v>
      </c>
      <c r="B20" s="36">
        <v>0.24970000000000001</v>
      </c>
      <c r="C20" s="36">
        <v>3.927</v>
      </c>
      <c r="D20" s="36">
        <v>0.13947999999999999</v>
      </c>
      <c r="E20" s="36">
        <v>2.9940000000000002</v>
      </c>
      <c r="F20" s="36">
        <v>3.3889999999999998</v>
      </c>
      <c r="G20" s="36">
        <v>3.927</v>
      </c>
      <c r="H20" s="36">
        <v>4.5259999999999998</v>
      </c>
      <c r="I20" s="36">
        <v>5.0629999999999997</v>
      </c>
      <c r="J20" s="37">
        <f>_xlfn.XLOOKUP(A20,'Growth Tracker'!$B$20:$B$90,'Growth Tracker'!$D$20:$D$90,NA())</f>
        <v>3.91</v>
      </c>
      <c r="K20" s="80">
        <f t="shared" si="0"/>
        <v>0.48759997053162618</v>
      </c>
      <c r="M20" s="78"/>
    </row>
    <row r="21" spans="1:13" x14ac:dyDescent="0.2">
      <c r="A21" s="35">
        <v>19</v>
      </c>
      <c r="B21" s="36">
        <v>0.24779999999999999</v>
      </c>
      <c r="C21" s="36">
        <v>3.9714</v>
      </c>
      <c r="D21" s="36">
        <v>0.13900000000000001</v>
      </c>
      <c r="E21" s="36">
        <v>3.0310000000000001</v>
      </c>
      <c r="F21" s="36">
        <v>3.43</v>
      </c>
      <c r="G21" s="36">
        <v>3.9710000000000001</v>
      </c>
      <c r="H21" s="36">
        <v>4.5750000000000002</v>
      </c>
      <c r="I21" s="36">
        <v>5.1159999999999997</v>
      </c>
      <c r="J21" s="37" t="e">
        <f>_xlfn.XLOOKUP(A21,'Growth Tracker'!$B$20:$B$90,'Growth Tracker'!$D$20:$D$90,NA())</f>
        <v>#N/A</v>
      </c>
      <c r="K21" s="80" t="e">
        <f t="shared" si="0"/>
        <v>#N/A</v>
      </c>
    </row>
    <row r="22" spans="1:13" x14ac:dyDescent="0.2">
      <c r="A22" s="35">
        <v>20</v>
      </c>
      <c r="B22" s="36">
        <v>0.246</v>
      </c>
      <c r="C22" s="36">
        <v>4.0157999999999996</v>
      </c>
      <c r="D22" s="36">
        <v>0.13852999999999999</v>
      </c>
      <c r="E22" s="36">
        <v>3.0680000000000001</v>
      </c>
      <c r="F22" s="36">
        <v>3.47</v>
      </c>
      <c r="G22" s="36">
        <v>4.016</v>
      </c>
      <c r="H22" s="36">
        <v>4.6239999999999997</v>
      </c>
      <c r="I22" s="36">
        <v>5.1689999999999996</v>
      </c>
      <c r="J22" s="37" t="e">
        <f>_xlfn.XLOOKUP(A22,'Growth Tracker'!$B$20:$B$90,'Growth Tracker'!$D$20:$D$90,NA())</f>
        <v>#N/A</v>
      </c>
      <c r="K22" s="80" t="e">
        <f t="shared" si="0"/>
        <v>#N/A</v>
      </c>
    </row>
    <row r="23" spans="1:13" x14ac:dyDescent="0.2">
      <c r="A23" s="35">
        <v>21</v>
      </c>
      <c r="B23" s="36">
        <v>0.2442</v>
      </c>
      <c r="C23" s="36">
        <v>4.0602999999999998</v>
      </c>
      <c r="D23" s="36">
        <v>0.13807</v>
      </c>
      <c r="E23" s="36">
        <v>3.105</v>
      </c>
      <c r="F23" s="36">
        <v>3.51</v>
      </c>
      <c r="G23" s="36">
        <v>4.0599999999999996</v>
      </c>
      <c r="H23" s="36">
        <v>4.6740000000000004</v>
      </c>
      <c r="I23" s="36">
        <v>5.2229999999999999</v>
      </c>
      <c r="J23" s="37" t="e">
        <f>_xlfn.XLOOKUP(A23,'Growth Tracker'!$B$20:$B$90,'Growth Tracker'!$D$20:$D$90,NA())</f>
        <v>#N/A</v>
      </c>
      <c r="K23" s="80" t="e">
        <f t="shared" si="0"/>
        <v>#N/A</v>
      </c>
    </row>
    <row r="24" spans="1:13" x14ac:dyDescent="0.2">
      <c r="A24" s="35">
        <v>22</v>
      </c>
      <c r="B24" s="36">
        <v>0.24249999999999999</v>
      </c>
      <c r="C24" s="36">
        <v>4.1045999999999996</v>
      </c>
      <c r="D24" s="36">
        <v>0.13761000000000001</v>
      </c>
      <c r="E24" s="36">
        <v>3.1419999999999999</v>
      </c>
      <c r="F24" s="36">
        <v>3.55</v>
      </c>
      <c r="G24" s="36">
        <v>4.1050000000000004</v>
      </c>
      <c r="H24" s="36">
        <v>4.7220000000000004</v>
      </c>
      <c r="I24" s="36">
        <v>5.2759999999999998</v>
      </c>
      <c r="J24" s="37" t="e">
        <f>_xlfn.XLOOKUP(A24,'Growth Tracker'!$B$20:$B$90,'Growth Tracker'!$D$20:$D$90,NA())</f>
        <v>#N/A</v>
      </c>
      <c r="K24" s="80" t="e">
        <f t="shared" si="0"/>
        <v>#N/A</v>
      </c>
    </row>
    <row r="25" spans="1:13" x14ac:dyDescent="0.2">
      <c r="A25" s="35">
        <v>23</v>
      </c>
      <c r="B25" s="36">
        <v>0.24079999999999999</v>
      </c>
      <c r="C25" s="36">
        <v>4.1489000000000003</v>
      </c>
      <c r="D25" s="36">
        <v>0.13714999999999999</v>
      </c>
      <c r="E25" s="36">
        <v>3.1789999999999998</v>
      </c>
      <c r="F25" s="36">
        <v>3.59</v>
      </c>
      <c r="G25" s="36">
        <v>4.149</v>
      </c>
      <c r="H25" s="36">
        <v>4.7709999999999999</v>
      </c>
      <c r="I25" s="36">
        <v>5.3289999999999997</v>
      </c>
      <c r="J25" s="37" t="e">
        <f>_xlfn.XLOOKUP(A25,'Growth Tracker'!$B$20:$B$90,'Growth Tracker'!$D$20:$D$90,NA())</f>
        <v>#N/A</v>
      </c>
      <c r="K25" s="80" t="e">
        <f t="shared" si="0"/>
        <v>#N/A</v>
      </c>
    </row>
    <row r="26" spans="1:13" x14ac:dyDescent="0.2">
      <c r="A26" s="35">
        <v>24</v>
      </c>
      <c r="B26" s="36">
        <v>0.2392</v>
      </c>
      <c r="C26" s="36">
        <v>4.1929999999999996</v>
      </c>
      <c r="D26" s="36">
        <v>0.13669999999999999</v>
      </c>
      <c r="E26" s="36">
        <v>3.2160000000000002</v>
      </c>
      <c r="F26" s="36">
        <v>3.63</v>
      </c>
      <c r="G26" s="36">
        <v>4.1929999999999996</v>
      </c>
      <c r="H26" s="36">
        <v>4.82</v>
      </c>
      <c r="I26" s="36">
        <v>5.3810000000000002</v>
      </c>
      <c r="J26" s="37" t="e">
        <f>_xlfn.XLOOKUP(A26,'Growth Tracker'!$B$20:$B$90,'Growth Tracker'!$D$20:$D$90,NA())</f>
        <v>#N/A</v>
      </c>
      <c r="K26" s="80" t="e">
        <f t="shared" si="0"/>
        <v>#N/A</v>
      </c>
    </row>
    <row r="27" spans="1:13" x14ac:dyDescent="0.2">
      <c r="A27" s="35">
        <v>25</v>
      </c>
      <c r="B27" s="36">
        <v>0.23760000000000001</v>
      </c>
      <c r="C27" s="36">
        <v>4.2369000000000003</v>
      </c>
      <c r="D27" s="36">
        <v>0.13625999999999999</v>
      </c>
      <c r="E27" s="36">
        <v>3.2519999999999998</v>
      </c>
      <c r="F27" s="36">
        <v>3.67</v>
      </c>
      <c r="G27" s="36">
        <v>4.2370000000000001</v>
      </c>
      <c r="H27" s="36">
        <v>4.8680000000000003</v>
      </c>
      <c r="I27" s="36">
        <v>5.4340000000000002</v>
      </c>
      <c r="J27" s="37" t="e">
        <f>_xlfn.XLOOKUP(A27,'Growth Tracker'!$B$20:$B$90,'Growth Tracker'!$D$20:$D$90,NA())</f>
        <v>#N/A</v>
      </c>
      <c r="K27" s="80" t="e">
        <f t="shared" si="0"/>
        <v>#N/A</v>
      </c>
    </row>
    <row r="28" spans="1:13" x14ac:dyDescent="0.2">
      <c r="A28" s="35">
        <v>26</v>
      </c>
      <c r="B28" s="36">
        <v>0.2361</v>
      </c>
      <c r="C28" s="36">
        <v>4.2805999999999997</v>
      </c>
      <c r="D28" s="36">
        <v>0.13582</v>
      </c>
      <c r="E28" s="36">
        <v>3.2890000000000001</v>
      </c>
      <c r="F28" s="36">
        <v>3.71</v>
      </c>
      <c r="G28" s="36">
        <v>4.2809999999999997</v>
      </c>
      <c r="H28" s="36">
        <v>4.9160000000000004</v>
      </c>
      <c r="I28" s="36">
        <v>5.4859999999999998</v>
      </c>
      <c r="J28" s="37" t="e">
        <f>_xlfn.XLOOKUP(A28,'Growth Tracker'!$B$20:$B$90,'Growth Tracker'!$D$20:$D$90,NA())</f>
        <v>#N/A</v>
      </c>
      <c r="K28" s="80" t="e">
        <f t="shared" si="0"/>
        <v>#N/A</v>
      </c>
    </row>
    <row r="29" spans="1:13" x14ac:dyDescent="0.2">
      <c r="A29" s="35">
        <v>27</v>
      </c>
      <c r="B29" s="36">
        <v>0.2346</v>
      </c>
      <c r="C29" s="36">
        <v>4.3239999999999998</v>
      </c>
      <c r="D29" s="36">
        <v>0.13539000000000001</v>
      </c>
      <c r="E29" s="36">
        <v>3.3250000000000002</v>
      </c>
      <c r="F29" s="36">
        <v>3.7490000000000001</v>
      </c>
      <c r="G29" s="36">
        <v>4.3239999999999998</v>
      </c>
      <c r="H29" s="36">
        <v>4.9640000000000004</v>
      </c>
      <c r="I29" s="36">
        <v>5.5369999999999999</v>
      </c>
      <c r="J29" s="37" t="e">
        <f>_xlfn.XLOOKUP(A29,'Growth Tracker'!$B$20:$B$90,'Growth Tracker'!$D$20:$D$90,NA())</f>
        <v>#N/A</v>
      </c>
      <c r="K29" s="80" t="e">
        <f t="shared" si="0"/>
        <v>#N/A</v>
      </c>
    </row>
    <row r="30" spans="1:13" x14ac:dyDescent="0.2">
      <c r="A30" s="35">
        <v>28</v>
      </c>
      <c r="B30" s="36">
        <v>0.2331</v>
      </c>
      <c r="C30" s="36">
        <v>4.3670999999999998</v>
      </c>
      <c r="D30" s="36">
        <v>0.13497000000000001</v>
      </c>
      <c r="E30" s="36">
        <v>3.3620000000000001</v>
      </c>
      <c r="F30" s="36">
        <v>3.7879999999999998</v>
      </c>
      <c r="G30" s="36">
        <v>4.367</v>
      </c>
      <c r="H30" s="36">
        <v>5.0119999999999996</v>
      </c>
      <c r="I30" s="36">
        <v>5.5890000000000004</v>
      </c>
      <c r="J30" s="37" t="e">
        <f>_xlfn.XLOOKUP(A30,'Growth Tracker'!$B$20:$B$90,'Growth Tracker'!$D$20:$D$90,NA())</f>
        <v>#N/A</v>
      </c>
      <c r="K30" s="80" t="e">
        <f t="shared" si="0"/>
        <v>#N/A</v>
      </c>
    </row>
    <row r="31" spans="1:13" x14ac:dyDescent="0.2">
      <c r="A31" s="35">
        <v>29</v>
      </c>
      <c r="B31" s="36">
        <v>0.23169999999999999</v>
      </c>
      <c r="C31" s="36">
        <v>4.41</v>
      </c>
      <c r="D31" s="36">
        <v>0.13455</v>
      </c>
      <c r="E31" s="36">
        <v>3.3980000000000001</v>
      </c>
      <c r="F31" s="36">
        <v>3.827</v>
      </c>
      <c r="G31" s="36">
        <v>4.41</v>
      </c>
      <c r="H31" s="36">
        <v>5.0590000000000002</v>
      </c>
      <c r="I31" s="36">
        <v>5.6390000000000002</v>
      </c>
      <c r="J31" s="37" t="e">
        <f>_xlfn.XLOOKUP(A31,'Growth Tracker'!$B$20:$B$90,'Growth Tracker'!$D$20:$D$90,NA())</f>
        <v>#N/A</v>
      </c>
      <c r="K31" s="80" t="e">
        <f t="shared" si="0"/>
        <v>#N/A</v>
      </c>
    </row>
    <row r="32" spans="1:13" x14ac:dyDescent="0.2">
      <c r="A32" s="35">
        <v>30</v>
      </c>
      <c r="B32" s="36">
        <v>0.2303</v>
      </c>
      <c r="C32" s="36">
        <v>4.4524999999999997</v>
      </c>
      <c r="D32" s="36">
        <v>0.13413</v>
      </c>
      <c r="E32" s="36">
        <v>3.4329999999999998</v>
      </c>
      <c r="F32" s="36">
        <v>3.8660000000000001</v>
      </c>
      <c r="G32" s="36">
        <v>4.4530000000000003</v>
      </c>
      <c r="H32" s="36">
        <v>5.1050000000000004</v>
      </c>
      <c r="I32" s="36">
        <v>5.69</v>
      </c>
      <c r="J32" s="37" t="e">
        <f>_xlfn.XLOOKUP(A32,'Growth Tracker'!$B$20:$B$90,'Growth Tracker'!$D$20:$D$90,NA())</f>
        <v>#N/A</v>
      </c>
      <c r="K32" s="80" t="e">
        <f t="shared" si="0"/>
        <v>#N/A</v>
      </c>
    </row>
    <row r="33" spans="1:11" x14ac:dyDescent="0.2">
      <c r="A33" s="35">
        <v>31</v>
      </c>
      <c r="B33" s="36">
        <v>0.22900000000000001</v>
      </c>
      <c r="C33" s="36">
        <v>4.4946000000000002</v>
      </c>
      <c r="D33" s="36">
        <v>0.13372000000000001</v>
      </c>
      <c r="E33" s="36">
        <v>3.4689999999999999</v>
      </c>
      <c r="F33" s="36">
        <v>3.9039999999999999</v>
      </c>
      <c r="G33" s="36">
        <v>4.4950000000000001</v>
      </c>
      <c r="H33" s="36">
        <v>5.1520000000000001</v>
      </c>
      <c r="I33" s="36">
        <v>5.74</v>
      </c>
      <c r="J33" s="37">
        <f>_xlfn.XLOOKUP(A33,'Growth Tracker'!$B$20:$B$90,'Growth Tracker'!$D$20:$D$90,NA())</f>
        <v>4.6500000000000004</v>
      </c>
      <c r="K33" s="80">
        <f t="shared" si="0"/>
        <v>0.60070942273333372</v>
      </c>
    </row>
    <row r="34" spans="1:11" x14ac:dyDescent="0.2">
      <c r="A34" s="35">
        <v>32</v>
      </c>
      <c r="B34" s="36">
        <v>0.2276</v>
      </c>
      <c r="C34" s="36">
        <v>4.5362999999999998</v>
      </c>
      <c r="D34" s="36">
        <v>0.13331999999999999</v>
      </c>
      <c r="E34" s="36">
        <v>3.504</v>
      </c>
      <c r="F34" s="36">
        <v>3.9420000000000002</v>
      </c>
      <c r="G34" s="36">
        <v>4.5359999999999996</v>
      </c>
      <c r="H34" s="36">
        <v>5.1970000000000001</v>
      </c>
      <c r="I34" s="36">
        <v>5.7889999999999997</v>
      </c>
      <c r="J34" s="37" t="e">
        <f>_xlfn.XLOOKUP(A34,'Growth Tracker'!$B$20:$B$90,'Growth Tracker'!$D$20:$D$90,NA())</f>
        <v>#N/A</v>
      </c>
      <c r="K34" s="80" t="e">
        <f t="shared" si="0"/>
        <v>#N/A</v>
      </c>
    </row>
    <row r="35" spans="1:11" x14ac:dyDescent="0.2">
      <c r="A35" s="35">
        <v>33</v>
      </c>
      <c r="B35" s="36">
        <v>0.2263</v>
      </c>
      <c r="C35" s="36">
        <v>4.5776000000000003</v>
      </c>
      <c r="D35" s="36">
        <v>0.13292000000000001</v>
      </c>
      <c r="E35" s="36">
        <v>3.5390000000000001</v>
      </c>
      <c r="F35" s="36">
        <v>3.98</v>
      </c>
      <c r="G35" s="36">
        <v>4.5780000000000003</v>
      </c>
      <c r="H35" s="36">
        <v>5.2430000000000003</v>
      </c>
      <c r="I35" s="36">
        <v>5.8380000000000001</v>
      </c>
      <c r="J35" s="37" t="e">
        <f>_xlfn.XLOOKUP(A35,'Growth Tracker'!$B$20:$B$90,'Growth Tracker'!$D$20:$D$90,NA())</f>
        <v>#N/A</v>
      </c>
      <c r="K35" s="80" t="e">
        <f t="shared" si="0"/>
        <v>#N/A</v>
      </c>
    </row>
    <row r="36" spans="1:11" x14ac:dyDescent="0.2">
      <c r="A36" s="35">
        <v>34</v>
      </c>
      <c r="B36" s="36">
        <v>0.22500000000000001</v>
      </c>
      <c r="C36" s="36">
        <v>4.6185</v>
      </c>
      <c r="D36" s="36">
        <v>0.13253000000000001</v>
      </c>
      <c r="E36" s="36">
        <v>3.5739999999999998</v>
      </c>
      <c r="F36" s="36">
        <v>4.0170000000000003</v>
      </c>
      <c r="G36" s="36">
        <v>4.6189999999999998</v>
      </c>
      <c r="H36" s="36">
        <v>5.2880000000000003</v>
      </c>
      <c r="I36" s="36">
        <v>5.8860000000000001</v>
      </c>
      <c r="J36" s="37" t="e">
        <f>_xlfn.XLOOKUP(A36,'Growth Tracker'!$B$20:$B$90,'Growth Tracker'!$D$20:$D$90,NA())</f>
        <v>#N/A</v>
      </c>
      <c r="K36" s="80" t="e">
        <f t="shared" si="0"/>
        <v>#N/A</v>
      </c>
    </row>
    <row r="37" spans="1:11" x14ac:dyDescent="0.2">
      <c r="A37" s="35">
        <v>35</v>
      </c>
      <c r="B37" s="36">
        <v>0.22370000000000001</v>
      </c>
      <c r="C37" s="36">
        <v>4.6589999999999998</v>
      </c>
      <c r="D37" s="36">
        <v>0.13214999999999999</v>
      </c>
      <c r="E37" s="36">
        <v>3.6080000000000001</v>
      </c>
      <c r="F37" s="36">
        <v>4.0540000000000003</v>
      </c>
      <c r="G37" s="36">
        <v>4.6589999999999998</v>
      </c>
      <c r="H37" s="36">
        <v>5.3319999999999999</v>
      </c>
      <c r="I37" s="36">
        <v>5.9340000000000002</v>
      </c>
      <c r="J37" s="37" t="e">
        <f>_xlfn.XLOOKUP(A37,'Growth Tracker'!$B$20:$B$90,'Growth Tracker'!$D$20:$D$90,NA())</f>
        <v>#N/A</v>
      </c>
      <c r="K37" s="80" t="e">
        <f t="shared" si="0"/>
        <v>#N/A</v>
      </c>
    </row>
    <row r="38" spans="1:11" x14ac:dyDescent="0.2">
      <c r="A38" s="35">
        <v>36</v>
      </c>
      <c r="B38" s="36">
        <v>0.2225</v>
      </c>
      <c r="C38" s="36">
        <v>4.6989999999999998</v>
      </c>
      <c r="D38" s="36">
        <v>0.13177</v>
      </c>
      <c r="E38" s="36">
        <v>3.6419999999999999</v>
      </c>
      <c r="F38" s="36">
        <v>4.09</v>
      </c>
      <c r="G38" s="36">
        <v>4.6989999999999998</v>
      </c>
      <c r="H38" s="36">
        <v>5.3760000000000003</v>
      </c>
      <c r="I38" s="36">
        <v>5.9809999999999999</v>
      </c>
      <c r="J38" s="37" t="e">
        <f>_xlfn.XLOOKUP(A38,'Growth Tracker'!$B$20:$B$90,'Growth Tracker'!$D$20:$D$90,NA())</f>
        <v>#N/A</v>
      </c>
      <c r="K38" s="80" t="e">
        <f t="shared" si="0"/>
        <v>#N/A</v>
      </c>
    </row>
    <row r="39" spans="1:11" x14ac:dyDescent="0.2">
      <c r="A39" s="35">
        <v>37</v>
      </c>
      <c r="B39" s="36">
        <v>0.2213</v>
      </c>
      <c r="C39" s="36">
        <v>4.7385999999999999</v>
      </c>
      <c r="D39" s="36">
        <v>0.13139000000000001</v>
      </c>
      <c r="E39" s="36">
        <v>3.6749999999999998</v>
      </c>
      <c r="F39" s="36">
        <v>4.1269999999999998</v>
      </c>
      <c r="G39" s="36">
        <v>4.7389999999999999</v>
      </c>
      <c r="H39" s="36">
        <v>5.4189999999999996</v>
      </c>
      <c r="I39" s="36">
        <v>6.0279999999999996</v>
      </c>
      <c r="J39" s="37" t="e">
        <f>_xlfn.XLOOKUP(A39,'Growth Tracker'!$B$20:$B$90,'Growth Tracker'!$D$20:$D$90,NA())</f>
        <v>#N/A</v>
      </c>
      <c r="K39" s="80" t="e">
        <f t="shared" si="0"/>
        <v>#N/A</v>
      </c>
    </row>
    <row r="40" spans="1:11" x14ac:dyDescent="0.2">
      <c r="A40" s="35">
        <v>38</v>
      </c>
      <c r="B40" s="36">
        <v>0.22009999999999999</v>
      </c>
      <c r="C40" s="36">
        <v>4.7778</v>
      </c>
      <c r="D40" s="36">
        <v>0.13102</v>
      </c>
      <c r="E40" s="36">
        <v>3.7080000000000002</v>
      </c>
      <c r="F40" s="36">
        <v>4.1630000000000003</v>
      </c>
      <c r="G40" s="36">
        <v>4.7779999999999996</v>
      </c>
      <c r="H40" s="36">
        <v>5.4619999999999997</v>
      </c>
      <c r="I40" s="36">
        <v>6.0739999999999998</v>
      </c>
      <c r="J40" s="37" t="e">
        <f>_xlfn.XLOOKUP(A40,'Growth Tracker'!$B$20:$B$90,'Growth Tracker'!$D$20:$D$90,NA())</f>
        <v>#N/A</v>
      </c>
      <c r="K40" s="80" t="e">
        <f t="shared" si="0"/>
        <v>#N/A</v>
      </c>
    </row>
    <row r="41" spans="1:11" x14ac:dyDescent="0.2">
      <c r="A41" s="35">
        <v>39</v>
      </c>
      <c r="B41" s="36">
        <v>0.21890000000000001</v>
      </c>
      <c r="C41" s="36">
        <v>4.8166000000000002</v>
      </c>
      <c r="D41" s="36">
        <v>0.13066</v>
      </c>
      <c r="E41" s="36">
        <v>3.7410000000000001</v>
      </c>
      <c r="F41" s="36">
        <v>4.1980000000000004</v>
      </c>
      <c r="G41" s="36">
        <v>4.8170000000000002</v>
      </c>
      <c r="H41" s="36">
        <v>5.5039999999999996</v>
      </c>
      <c r="I41" s="36">
        <v>6.1189999999999998</v>
      </c>
      <c r="J41" s="37" t="e">
        <f>_xlfn.XLOOKUP(A41,'Growth Tracker'!$B$20:$B$90,'Growth Tracker'!$D$20:$D$90,NA())</f>
        <v>#N/A</v>
      </c>
      <c r="K41" s="80" t="e">
        <f t="shared" si="0"/>
        <v>#N/A</v>
      </c>
    </row>
    <row r="42" spans="1:11" x14ac:dyDescent="0.2">
      <c r="A42" s="35">
        <v>40</v>
      </c>
      <c r="B42" s="36">
        <v>0.21779999999999999</v>
      </c>
      <c r="C42" s="36">
        <v>4.8548999999999998</v>
      </c>
      <c r="D42" s="36">
        <v>0.1303</v>
      </c>
      <c r="E42" s="36">
        <v>3.774</v>
      </c>
      <c r="F42" s="36">
        <v>4.2329999999999997</v>
      </c>
      <c r="G42" s="36">
        <v>4.8550000000000004</v>
      </c>
      <c r="H42" s="36">
        <v>5.5460000000000003</v>
      </c>
      <c r="I42" s="36">
        <v>6.1639999999999997</v>
      </c>
      <c r="J42" s="37" t="e">
        <f>_xlfn.XLOOKUP(A42,'Growth Tracker'!$B$20:$B$90,'Growth Tracker'!$D$20:$D$90,NA())</f>
        <v>#N/A</v>
      </c>
      <c r="K42" s="80" t="e">
        <f t="shared" si="0"/>
        <v>#N/A</v>
      </c>
    </row>
    <row r="43" spans="1:11" x14ac:dyDescent="0.2">
      <c r="A43" s="35">
        <v>41</v>
      </c>
      <c r="B43" s="36">
        <v>0.21659999999999999</v>
      </c>
      <c r="C43" s="36">
        <v>4.8928000000000003</v>
      </c>
      <c r="D43" s="36">
        <v>0.12994</v>
      </c>
      <c r="E43" s="36">
        <v>3.806</v>
      </c>
      <c r="F43" s="36">
        <v>4.2679999999999998</v>
      </c>
      <c r="G43" s="36">
        <v>4.8929999999999998</v>
      </c>
      <c r="H43" s="36">
        <v>5.5869999999999997</v>
      </c>
      <c r="I43" s="36">
        <v>6.2080000000000002</v>
      </c>
      <c r="J43" s="37" t="e">
        <f>_xlfn.XLOOKUP(A43,'Growth Tracker'!$B$20:$B$90,'Growth Tracker'!$D$20:$D$90,NA())</f>
        <v>#N/A</v>
      </c>
      <c r="K43" s="80" t="e">
        <f t="shared" si="0"/>
        <v>#N/A</v>
      </c>
    </row>
    <row r="44" spans="1:11" x14ac:dyDescent="0.2">
      <c r="A44" s="35">
        <v>42</v>
      </c>
      <c r="B44" s="36">
        <v>0.2155</v>
      </c>
      <c r="C44" s="36">
        <v>4.9302999999999999</v>
      </c>
      <c r="D44" s="36">
        <v>0.12959999999999999</v>
      </c>
      <c r="E44" s="36">
        <v>3.8380000000000001</v>
      </c>
      <c r="F44" s="36">
        <v>4.3019999999999996</v>
      </c>
      <c r="G44" s="36">
        <v>4.93</v>
      </c>
      <c r="H44" s="36">
        <v>5.6280000000000001</v>
      </c>
      <c r="I44" s="36">
        <v>6.2519999999999998</v>
      </c>
      <c r="J44" s="37" t="e">
        <f>_xlfn.XLOOKUP(A44,'Growth Tracker'!$B$20:$B$90,'Growth Tracker'!$D$20:$D$90,NA())</f>
        <v>#N/A</v>
      </c>
      <c r="K44" s="80" t="e">
        <f t="shared" si="0"/>
        <v>#N/A</v>
      </c>
    </row>
    <row r="45" spans="1:11" x14ac:dyDescent="0.2">
      <c r="A45" s="35">
        <v>43</v>
      </c>
      <c r="B45" s="36">
        <v>0.21440000000000001</v>
      </c>
      <c r="C45" s="36">
        <v>4.9673999999999996</v>
      </c>
      <c r="D45" s="36">
        <v>0.12925</v>
      </c>
      <c r="E45" s="36">
        <v>3.87</v>
      </c>
      <c r="F45" s="36">
        <v>4.3360000000000003</v>
      </c>
      <c r="G45" s="36">
        <v>4.9669999999999996</v>
      </c>
      <c r="H45" s="36">
        <v>5.6689999999999996</v>
      </c>
      <c r="I45" s="36">
        <v>6.2960000000000003</v>
      </c>
      <c r="J45" s="37" t="e">
        <f>_xlfn.XLOOKUP(A45,'Growth Tracker'!$B$20:$B$90,'Growth Tracker'!$D$20:$D$90,NA())</f>
        <v>#N/A</v>
      </c>
      <c r="K45" s="80" t="e">
        <f t="shared" si="0"/>
        <v>#N/A</v>
      </c>
    </row>
    <row r="46" spans="1:11" x14ac:dyDescent="0.2">
      <c r="A46" s="35">
        <v>44</v>
      </c>
      <c r="B46" s="36">
        <v>0.21329999999999999</v>
      </c>
      <c r="C46" s="36">
        <v>5.0041000000000002</v>
      </c>
      <c r="D46" s="36">
        <v>0.12891</v>
      </c>
      <c r="E46" s="36">
        <v>3.9009999999999998</v>
      </c>
      <c r="F46" s="36">
        <v>4.37</v>
      </c>
      <c r="G46" s="36">
        <v>5.0039999999999996</v>
      </c>
      <c r="H46" s="36">
        <v>5.7089999999999996</v>
      </c>
      <c r="I46" s="36">
        <v>6.3390000000000004</v>
      </c>
      <c r="J46" s="37" t="e">
        <f>_xlfn.XLOOKUP(A46,'Growth Tracker'!$B$20:$B$90,'Growth Tracker'!$D$20:$D$90,NA())</f>
        <v>#N/A</v>
      </c>
      <c r="K46" s="80" t="e">
        <f t="shared" si="0"/>
        <v>#N/A</v>
      </c>
    </row>
    <row r="47" spans="1:11" x14ac:dyDescent="0.2">
      <c r="A47" s="35">
        <v>45</v>
      </c>
      <c r="B47" s="36">
        <v>0.2122</v>
      </c>
      <c r="C47" s="36">
        <v>5.0404</v>
      </c>
      <c r="D47" s="36">
        <v>0.12858</v>
      </c>
      <c r="E47" s="36">
        <v>3.9319999999999999</v>
      </c>
      <c r="F47" s="36">
        <v>4.4029999999999996</v>
      </c>
      <c r="G47" s="36">
        <v>5.04</v>
      </c>
      <c r="H47" s="36">
        <v>5.7480000000000002</v>
      </c>
      <c r="I47" s="36">
        <v>6.3810000000000002</v>
      </c>
      <c r="J47" s="37" t="e">
        <f>_xlfn.XLOOKUP(A47,'Growth Tracker'!$B$20:$B$90,'Growth Tracker'!$D$20:$D$90,NA())</f>
        <v>#N/A</v>
      </c>
      <c r="K47" s="80" t="e">
        <f t="shared" si="0"/>
        <v>#N/A</v>
      </c>
    </row>
    <row r="48" spans="1:11" x14ac:dyDescent="0.2">
      <c r="A48" s="35">
        <v>46</v>
      </c>
      <c r="B48" s="36">
        <v>0.2112</v>
      </c>
      <c r="C48" s="36">
        <v>5.0762999999999998</v>
      </c>
      <c r="D48" s="36">
        <v>0.12825</v>
      </c>
      <c r="E48" s="36">
        <v>3.9630000000000001</v>
      </c>
      <c r="F48" s="36">
        <v>4.4359999999999999</v>
      </c>
      <c r="G48" s="36">
        <v>5.0759999999999996</v>
      </c>
      <c r="H48" s="36">
        <v>5.7869999999999999</v>
      </c>
      <c r="I48" s="36">
        <v>6.423</v>
      </c>
      <c r="J48" s="37" t="e">
        <f>_xlfn.XLOOKUP(A48,'Growth Tracker'!$B$20:$B$90,'Growth Tracker'!$D$20:$D$90,NA())</f>
        <v>#N/A</v>
      </c>
      <c r="K48" s="80" t="e">
        <f t="shared" si="0"/>
        <v>#N/A</v>
      </c>
    </row>
    <row r="49" spans="1:11" x14ac:dyDescent="0.2">
      <c r="A49" s="35">
        <v>47</v>
      </c>
      <c r="B49" s="36">
        <v>0.21010000000000001</v>
      </c>
      <c r="C49" s="36">
        <v>5.1117999999999997</v>
      </c>
      <c r="D49" s="36">
        <v>0.12792000000000001</v>
      </c>
      <c r="E49" s="36">
        <v>3.9929999999999999</v>
      </c>
      <c r="F49" s="36">
        <v>4.4690000000000003</v>
      </c>
      <c r="G49" s="36">
        <v>5.1120000000000001</v>
      </c>
      <c r="H49" s="36">
        <v>5.8259999999999996</v>
      </c>
      <c r="I49" s="36">
        <v>6.4640000000000004</v>
      </c>
      <c r="J49" s="37" t="e">
        <f>_xlfn.XLOOKUP(A49,'Growth Tracker'!$B$20:$B$90,'Growth Tracker'!$D$20:$D$90,NA())</f>
        <v>#N/A</v>
      </c>
      <c r="K49" s="80" t="e">
        <f t="shared" si="0"/>
        <v>#N/A</v>
      </c>
    </row>
    <row r="50" spans="1:11" x14ac:dyDescent="0.2">
      <c r="A50" s="35">
        <v>48</v>
      </c>
      <c r="B50" s="36">
        <v>0.20910000000000001</v>
      </c>
      <c r="C50" s="36">
        <v>5.1468999999999996</v>
      </c>
      <c r="D50" s="36">
        <v>0.12759999999999999</v>
      </c>
      <c r="E50" s="36">
        <v>4.024</v>
      </c>
      <c r="F50" s="36">
        <v>4.5010000000000003</v>
      </c>
      <c r="G50" s="36">
        <v>5.1470000000000002</v>
      </c>
      <c r="H50" s="36">
        <v>5.8639999999999999</v>
      </c>
      <c r="I50" s="36">
        <v>6.5049999999999999</v>
      </c>
      <c r="J50" s="37" t="e">
        <f>_xlfn.XLOOKUP(A50,'Growth Tracker'!$B$20:$B$90,'Growth Tracker'!$D$20:$D$90,NA())</f>
        <v>#N/A</v>
      </c>
      <c r="K50" s="80" t="e">
        <f t="shared" si="0"/>
        <v>#N/A</v>
      </c>
    </row>
    <row r="51" spans="1:11" x14ac:dyDescent="0.2">
      <c r="A51" s="35">
        <v>49</v>
      </c>
      <c r="B51" s="36">
        <v>0.20810000000000001</v>
      </c>
      <c r="C51" s="36">
        <v>5.1817000000000002</v>
      </c>
      <c r="D51" s="36">
        <v>0.12728999999999999</v>
      </c>
      <c r="E51" s="36">
        <v>4.0529999999999999</v>
      </c>
      <c r="F51" s="36">
        <v>4.5330000000000004</v>
      </c>
      <c r="G51" s="36">
        <v>5.1820000000000004</v>
      </c>
      <c r="H51" s="36">
        <v>5.9020000000000001</v>
      </c>
      <c r="I51" s="36">
        <v>6.5449999999999999</v>
      </c>
      <c r="J51" s="37" t="e">
        <f>_xlfn.XLOOKUP(A51,'Growth Tracker'!$B$20:$B$90,'Growth Tracker'!$D$20:$D$90,NA())</f>
        <v>#N/A</v>
      </c>
      <c r="K51" s="80" t="e">
        <f t="shared" si="0"/>
        <v>#N/A</v>
      </c>
    </row>
    <row r="52" spans="1:11" x14ac:dyDescent="0.2">
      <c r="A52" s="35">
        <v>50</v>
      </c>
      <c r="B52" s="36">
        <v>0.20710000000000001</v>
      </c>
      <c r="C52" s="36">
        <v>5.2161</v>
      </c>
      <c r="D52" s="36">
        <v>0.12698000000000001</v>
      </c>
      <c r="E52" s="36">
        <v>4.0830000000000002</v>
      </c>
      <c r="F52" s="36">
        <v>4.5650000000000004</v>
      </c>
      <c r="G52" s="36">
        <v>5.2160000000000002</v>
      </c>
      <c r="H52" s="36">
        <v>5.9390000000000001</v>
      </c>
      <c r="I52" s="36">
        <v>6.585</v>
      </c>
      <c r="J52" s="37" t="e">
        <f>_xlfn.XLOOKUP(A52,'Growth Tracker'!$B$20:$B$90,'Growth Tracker'!$D$20:$D$90,NA())</f>
        <v>#N/A</v>
      </c>
      <c r="K52" s="80" t="e">
        <f t="shared" si="0"/>
        <v>#N/A</v>
      </c>
    </row>
    <row r="53" spans="1:11" x14ac:dyDescent="0.2">
      <c r="A53" s="35">
        <v>51</v>
      </c>
      <c r="B53" s="36">
        <v>0.20610000000000001</v>
      </c>
      <c r="C53" s="36">
        <v>5.2500999999999998</v>
      </c>
      <c r="D53" s="36">
        <v>0.12667</v>
      </c>
      <c r="E53" s="36">
        <v>4.1120000000000001</v>
      </c>
      <c r="F53" s="36">
        <v>4.5960000000000001</v>
      </c>
      <c r="G53" s="36">
        <v>5.25</v>
      </c>
      <c r="H53" s="36">
        <v>5.976</v>
      </c>
      <c r="I53" s="36">
        <v>6.625</v>
      </c>
      <c r="J53" s="37" t="e">
        <f>_xlfn.XLOOKUP(A53,'Growth Tracker'!$B$20:$B$90,'Growth Tracker'!$D$20:$D$90,NA())</f>
        <v>#N/A</v>
      </c>
      <c r="K53" s="80" t="e">
        <f t="shared" si="0"/>
        <v>#N/A</v>
      </c>
    </row>
    <row r="54" spans="1:11" x14ac:dyDescent="0.2">
      <c r="A54" s="35">
        <v>52</v>
      </c>
      <c r="B54" s="36">
        <v>0.20519999999999999</v>
      </c>
      <c r="C54" s="36">
        <v>5.2836999999999996</v>
      </c>
      <c r="D54" s="36">
        <v>0.12637000000000001</v>
      </c>
      <c r="E54" s="36">
        <v>4.141</v>
      </c>
      <c r="F54" s="36">
        <v>4.6269999999999998</v>
      </c>
      <c r="G54" s="36">
        <v>5.2839999999999998</v>
      </c>
      <c r="H54" s="36">
        <v>6.0129999999999999</v>
      </c>
      <c r="I54" s="36">
        <v>6.6639999999999997</v>
      </c>
      <c r="J54" s="37" t="e">
        <f>_xlfn.XLOOKUP(A54,'Growth Tracker'!$B$20:$B$90,'Growth Tracker'!$D$20:$D$90,NA())</f>
        <v>#N/A</v>
      </c>
      <c r="K54" s="80" t="e">
        <f t="shared" si="0"/>
        <v>#N/A</v>
      </c>
    </row>
    <row r="55" spans="1:11" x14ac:dyDescent="0.2">
      <c r="A55" s="35">
        <v>53</v>
      </c>
      <c r="B55" s="36">
        <v>0.20419999999999999</v>
      </c>
      <c r="C55" s="36">
        <v>5.3170999999999999</v>
      </c>
      <c r="D55" s="36">
        <v>0.12606999999999999</v>
      </c>
      <c r="E55" s="36">
        <v>4.17</v>
      </c>
      <c r="F55" s="36">
        <v>4.6580000000000004</v>
      </c>
      <c r="G55" s="36">
        <v>5.3170000000000002</v>
      </c>
      <c r="H55" s="36">
        <v>6.0490000000000004</v>
      </c>
      <c r="I55" s="36">
        <v>6.702</v>
      </c>
      <c r="J55" s="37" t="e">
        <f>_xlfn.XLOOKUP(A55,'Growth Tracker'!$B$20:$B$90,'Growth Tracker'!$D$20:$D$90,NA())</f>
        <v>#N/A</v>
      </c>
      <c r="K55" s="80" t="e">
        <f t="shared" si="0"/>
        <v>#N/A</v>
      </c>
    </row>
    <row r="56" spans="1:11" x14ac:dyDescent="0.2">
      <c r="A56" s="35">
        <v>54</v>
      </c>
      <c r="B56" s="36">
        <v>0.20319999999999999</v>
      </c>
      <c r="C56" s="36">
        <v>5.35</v>
      </c>
      <c r="D56" s="36">
        <v>0.12576999999999999</v>
      </c>
      <c r="E56" s="36">
        <v>4.1980000000000004</v>
      </c>
      <c r="F56" s="36">
        <v>4.6879999999999997</v>
      </c>
      <c r="G56" s="36">
        <v>5.35</v>
      </c>
      <c r="H56" s="36">
        <v>6.085</v>
      </c>
      <c r="I56" s="36">
        <v>6.7409999999999997</v>
      </c>
      <c r="J56" s="37" t="e">
        <f>_xlfn.XLOOKUP(A56,'Growth Tracker'!$B$20:$B$90,'Growth Tracker'!$D$20:$D$90,NA())</f>
        <v>#N/A</v>
      </c>
      <c r="K56" s="80" t="e">
        <f t="shared" si="0"/>
        <v>#N/A</v>
      </c>
    </row>
    <row r="57" spans="1:11" x14ac:dyDescent="0.2">
      <c r="A57" s="35">
        <v>55</v>
      </c>
      <c r="B57" s="36">
        <v>0.20230000000000001</v>
      </c>
      <c r="C57" s="36">
        <v>5.3826000000000001</v>
      </c>
      <c r="D57" s="36">
        <v>0.12548000000000001</v>
      </c>
      <c r="E57" s="36">
        <v>4.226</v>
      </c>
      <c r="F57" s="36">
        <v>4.718</v>
      </c>
      <c r="G57" s="36">
        <v>5.383</v>
      </c>
      <c r="H57" s="36">
        <v>6.12</v>
      </c>
      <c r="I57" s="36">
        <v>6.7779999999999996</v>
      </c>
      <c r="J57" s="37" t="e">
        <f>_xlfn.XLOOKUP(A57,'Growth Tracker'!$B$20:$B$90,'Growth Tracker'!$D$20:$D$90,NA())</f>
        <v>#N/A</v>
      </c>
      <c r="K57" s="80" t="e">
        <f t="shared" si="0"/>
        <v>#N/A</v>
      </c>
    </row>
    <row r="58" spans="1:11" x14ac:dyDescent="0.2">
      <c r="A58" s="35">
        <v>56</v>
      </c>
      <c r="B58" s="36">
        <v>0.2014</v>
      </c>
      <c r="C58" s="36">
        <v>5.4149000000000003</v>
      </c>
      <c r="D58" s="36">
        <v>0.12520000000000001</v>
      </c>
      <c r="E58" s="36">
        <v>4.2539999999999996</v>
      </c>
      <c r="F58" s="36">
        <v>4.7480000000000002</v>
      </c>
      <c r="G58" s="36">
        <v>5.415</v>
      </c>
      <c r="H58" s="36">
        <v>6.1550000000000002</v>
      </c>
      <c r="I58" s="36">
        <v>6.8159999999999998</v>
      </c>
      <c r="J58" s="37" t="e">
        <f>_xlfn.XLOOKUP(A58,'Growth Tracker'!$B$20:$B$90,'Growth Tracker'!$D$20:$D$90,NA())</f>
        <v>#N/A</v>
      </c>
      <c r="K58" s="80" t="e">
        <f t="shared" si="0"/>
        <v>#N/A</v>
      </c>
    </row>
    <row r="59" spans="1:11" x14ac:dyDescent="0.2">
      <c r="A59" s="35">
        <v>57</v>
      </c>
      <c r="B59" s="36">
        <v>0.20050000000000001</v>
      </c>
      <c r="C59" s="36">
        <v>5.4467999999999996</v>
      </c>
      <c r="D59" s="36">
        <v>0.12490999999999999</v>
      </c>
      <c r="E59" s="36">
        <v>4.282</v>
      </c>
      <c r="F59" s="36">
        <v>4.7770000000000001</v>
      </c>
      <c r="G59" s="36">
        <v>5.4470000000000001</v>
      </c>
      <c r="H59" s="36">
        <v>6.1890000000000001</v>
      </c>
      <c r="I59" s="36">
        <v>6.8520000000000003</v>
      </c>
      <c r="J59" s="37" t="e">
        <f>_xlfn.XLOOKUP(A59,'Growth Tracker'!$B$20:$B$90,'Growth Tracker'!$D$20:$D$90,NA())</f>
        <v>#N/A</v>
      </c>
      <c r="K59" s="80" t="e">
        <f t="shared" si="0"/>
        <v>#N/A</v>
      </c>
    </row>
    <row r="60" spans="1:11" x14ac:dyDescent="0.2">
      <c r="A60" s="35">
        <v>58</v>
      </c>
      <c r="B60" s="36">
        <v>0.1996</v>
      </c>
      <c r="C60" s="36">
        <v>5.4783999999999997</v>
      </c>
      <c r="D60" s="36">
        <v>0.12463</v>
      </c>
      <c r="E60" s="36">
        <v>4.3090000000000002</v>
      </c>
      <c r="F60" s="36">
        <v>4.806</v>
      </c>
      <c r="G60" s="36">
        <v>5.4779999999999998</v>
      </c>
      <c r="H60" s="36">
        <v>6.2240000000000002</v>
      </c>
      <c r="I60" s="36">
        <v>6.8890000000000002</v>
      </c>
      <c r="J60" s="37" t="e">
        <f>_xlfn.XLOOKUP(A60,'Growth Tracker'!$B$20:$B$90,'Growth Tracker'!$D$20:$D$90,NA())</f>
        <v>#N/A</v>
      </c>
      <c r="K60" s="80" t="e">
        <f t="shared" si="0"/>
        <v>#N/A</v>
      </c>
    </row>
    <row r="61" spans="1:11" x14ac:dyDescent="0.2">
      <c r="A61" s="35">
        <v>59</v>
      </c>
      <c r="B61" s="36">
        <v>0.19869999999999999</v>
      </c>
      <c r="C61" s="36">
        <v>5.5096999999999996</v>
      </c>
      <c r="D61" s="36">
        <v>0.12436</v>
      </c>
      <c r="E61" s="36">
        <v>4.3360000000000003</v>
      </c>
      <c r="F61" s="36">
        <v>4.835</v>
      </c>
      <c r="G61" s="36">
        <v>5.51</v>
      </c>
      <c r="H61" s="36">
        <v>6.2569999999999997</v>
      </c>
      <c r="I61" s="36">
        <v>6.9249999999999998</v>
      </c>
      <c r="J61" s="37">
        <f>_xlfn.XLOOKUP(A61,'Growth Tracker'!$B$20:$B$90,'Growth Tracker'!$D$20:$D$90,NA())</f>
        <v>5.73</v>
      </c>
      <c r="K61" s="80">
        <f t="shared" si="0"/>
        <v>0.62418397068955889</v>
      </c>
    </row>
    <row r="62" spans="1:11" x14ac:dyDescent="0.2">
      <c r="A62" s="35">
        <v>60</v>
      </c>
      <c r="B62" s="36">
        <v>0.1978</v>
      </c>
      <c r="C62" s="36">
        <v>5.5407000000000002</v>
      </c>
      <c r="D62" s="36">
        <v>0.12409000000000001</v>
      </c>
      <c r="E62" s="36">
        <v>4.3630000000000004</v>
      </c>
      <c r="F62" s="36">
        <v>4.8639999999999999</v>
      </c>
      <c r="G62" s="36">
        <v>5.5410000000000004</v>
      </c>
      <c r="H62" s="36">
        <v>6.2910000000000004</v>
      </c>
      <c r="I62" s="36">
        <v>6.9610000000000003</v>
      </c>
      <c r="J62" s="37" t="e">
        <f>_xlfn.XLOOKUP(A62,'Growth Tracker'!$B$20:$B$90,'Growth Tracker'!$D$20:$D$90,NA())</f>
        <v>#N/A</v>
      </c>
      <c r="K62" s="80" t="e">
        <f t="shared" si="0"/>
        <v>#N/A</v>
      </c>
    </row>
    <row r="63" spans="1:11" x14ac:dyDescent="0.2">
      <c r="A63" s="35">
        <v>61</v>
      </c>
      <c r="B63" s="36">
        <v>0.19689999999999999</v>
      </c>
      <c r="C63" s="36">
        <v>5.5713999999999997</v>
      </c>
      <c r="D63" s="36">
        <v>0.12382</v>
      </c>
      <c r="E63" s="36">
        <v>4.3899999999999997</v>
      </c>
      <c r="F63" s="36">
        <v>4.8920000000000003</v>
      </c>
      <c r="G63" s="36">
        <v>5.5709999999999997</v>
      </c>
      <c r="H63" s="36">
        <v>6.3239999999999998</v>
      </c>
      <c r="I63" s="36">
        <v>6.9960000000000004</v>
      </c>
      <c r="J63" s="37" t="e">
        <f>_xlfn.XLOOKUP(A63,'Growth Tracker'!$B$20:$B$90,'Growth Tracker'!$D$20:$D$90,NA())</f>
        <v>#N/A</v>
      </c>
      <c r="K63" s="80" t="e">
        <f t="shared" si="0"/>
        <v>#N/A</v>
      </c>
    </row>
    <row r="64" spans="1:11" x14ac:dyDescent="0.2">
      <c r="A64" s="35">
        <v>62</v>
      </c>
      <c r="B64" s="36">
        <v>0.19600000000000001</v>
      </c>
      <c r="C64" s="36">
        <v>5.6017999999999999</v>
      </c>
      <c r="D64" s="36">
        <v>0.12356</v>
      </c>
      <c r="E64" s="36">
        <v>4.4160000000000004</v>
      </c>
      <c r="F64" s="36">
        <v>4.92</v>
      </c>
      <c r="G64" s="36">
        <v>5.6020000000000003</v>
      </c>
      <c r="H64" s="36">
        <v>6.3570000000000002</v>
      </c>
      <c r="I64" s="36">
        <v>7.0309999999999997</v>
      </c>
      <c r="J64" s="37" t="e">
        <f>_xlfn.XLOOKUP(A64,'Growth Tracker'!$B$20:$B$90,'Growth Tracker'!$D$20:$D$90,NA())</f>
        <v>#N/A</v>
      </c>
      <c r="K64" s="80" t="e">
        <f t="shared" si="0"/>
        <v>#N/A</v>
      </c>
    </row>
    <row r="65" spans="1:11" x14ac:dyDescent="0.2">
      <c r="A65" s="35">
        <v>63</v>
      </c>
      <c r="B65" s="36">
        <v>0.19520000000000001</v>
      </c>
      <c r="C65" s="36">
        <v>5.6318999999999999</v>
      </c>
      <c r="D65" s="36">
        <v>0.12330000000000001</v>
      </c>
      <c r="E65" s="36">
        <v>4.4420000000000002</v>
      </c>
      <c r="F65" s="36">
        <v>4.9480000000000004</v>
      </c>
      <c r="G65" s="36">
        <v>5.6319999999999997</v>
      </c>
      <c r="H65" s="36">
        <v>6.39</v>
      </c>
      <c r="I65" s="36">
        <v>7.0659999999999998</v>
      </c>
      <c r="J65" s="37" t="e">
        <f>_xlfn.XLOOKUP(A65,'Growth Tracker'!$B$20:$B$90,'Growth Tracker'!$D$20:$D$90,NA())</f>
        <v>#N/A</v>
      </c>
      <c r="K65" s="80" t="e">
        <f t="shared" si="0"/>
        <v>#N/A</v>
      </c>
    </row>
    <row r="66" spans="1:11" x14ac:dyDescent="0.2">
      <c r="A66" s="35">
        <v>64</v>
      </c>
      <c r="B66" s="36">
        <v>0.1943</v>
      </c>
      <c r="C66" s="36">
        <v>5.6616999999999997</v>
      </c>
      <c r="D66" s="36">
        <v>0.12304</v>
      </c>
      <c r="E66" s="36">
        <v>4.468</v>
      </c>
      <c r="F66" s="36">
        <v>4.976</v>
      </c>
      <c r="G66" s="36">
        <v>5.6619999999999999</v>
      </c>
      <c r="H66" s="36">
        <v>6.4219999999999997</v>
      </c>
      <c r="I66" s="36">
        <v>7.1</v>
      </c>
      <c r="J66" s="37" t="e">
        <f>_xlfn.XLOOKUP(A66,'Growth Tracker'!$B$20:$B$90,'Growth Tracker'!$D$20:$D$90,NA())</f>
        <v>#N/A</v>
      </c>
      <c r="K66" s="80" t="e">
        <f t="shared" si="0"/>
        <v>#N/A</v>
      </c>
    </row>
    <row r="67" spans="1:11" x14ac:dyDescent="0.2">
      <c r="A67" s="35">
        <v>65</v>
      </c>
      <c r="B67" s="36">
        <v>0.19350000000000001</v>
      </c>
      <c r="C67" s="36">
        <v>5.6912000000000003</v>
      </c>
      <c r="D67" s="36">
        <v>0.12279</v>
      </c>
      <c r="E67" s="36">
        <v>4.4939999999999998</v>
      </c>
      <c r="F67" s="36">
        <v>5.0030000000000001</v>
      </c>
      <c r="G67" s="36">
        <v>5.6909999999999998</v>
      </c>
      <c r="H67" s="36">
        <v>6.4539999999999997</v>
      </c>
      <c r="I67" s="36">
        <v>7.1340000000000003</v>
      </c>
      <c r="J67" s="37" t="e">
        <f>_xlfn.XLOOKUP(A67,'Growth Tracker'!$B$20:$B$90,'Growth Tracker'!$D$20:$D$90,NA())</f>
        <v>#N/A</v>
      </c>
      <c r="K67" s="80" t="e">
        <f t="shared" ref="K67:K130" si="1">IF(ISERROR(J67),NA(),_xlfn.NORM.S.DIST(IF(B67=0,LN(J67/C67)/D67,((J67/C67)^B67-1)/(B67*D67)),TRUE))</f>
        <v>#N/A</v>
      </c>
    </row>
    <row r="68" spans="1:11" x14ac:dyDescent="0.2">
      <c r="A68" s="35">
        <v>66</v>
      </c>
      <c r="B68" s="36">
        <v>0.19259999999999999</v>
      </c>
      <c r="C68" s="36">
        <v>5.7205000000000004</v>
      </c>
      <c r="D68" s="36">
        <v>0.12254</v>
      </c>
      <c r="E68" s="36">
        <v>4.5190000000000001</v>
      </c>
      <c r="F68" s="36">
        <v>5.03</v>
      </c>
      <c r="G68" s="36">
        <v>5.7210000000000001</v>
      </c>
      <c r="H68" s="36">
        <v>6.4850000000000003</v>
      </c>
      <c r="I68" s="36">
        <v>7.1680000000000001</v>
      </c>
      <c r="J68" s="37" t="e">
        <f>_xlfn.XLOOKUP(A68,'Growth Tracker'!$B$20:$B$90,'Growth Tracker'!$D$20:$D$90,NA())</f>
        <v>#N/A</v>
      </c>
      <c r="K68" s="80" t="e">
        <f t="shared" si="1"/>
        <v>#N/A</v>
      </c>
    </row>
    <row r="69" spans="1:11" x14ac:dyDescent="0.2">
      <c r="A69" s="35">
        <v>67</v>
      </c>
      <c r="B69" s="36">
        <v>0.1918</v>
      </c>
      <c r="C69" s="36">
        <v>5.7493999999999996</v>
      </c>
      <c r="D69" s="36">
        <v>0.12229</v>
      </c>
      <c r="E69" s="36">
        <v>4.5439999999999996</v>
      </c>
      <c r="F69" s="36">
        <v>5.0570000000000004</v>
      </c>
      <c r="G69" s="36">
        <v>5.7489999999999997</v>
      </c>
      <c r="H69" s="36">
        <v>6.516</v>
      </c>
      <c r="I69" s="36">
        <v>7.2009999999999996</v>
      </c>
      <c r="J69" s="37" t="e">
        <f>_xlfn.XLOOKUP(A69,'Growth Tracker'!$B$20:$B$90,'Growth Tracker'!$D$20:$D$90,NA())</f>
        <v>#N/A</v>
      </c>
      <c r="K69" s="80" t="e">
        <f t="shared" si="1"/>
        <v>#N/A</v>
      </c>
    </row>
    <row r="70" spans="1:11" x14ac:dyDescent="0.2">
      <c r="A70" s="35">
        <v>68</v>
      </c>
      <c r="B70" s="36">
        <v>0.191</v>
      </c>
      <c r="C70" s="36">
        <v>5.7781000000000002</v>
      </c>
      <c r="D70" s="36">
        <v>0.12205000000000001</v>
      </c>
      <c r="E70" s="36">
        <v>4.569</v>
      </c>
      <c r="F70" s="36">
        <v>5.0839999999999996</v>
      </c>
      <c r="G70" s="36">
        <v>5.7779999999999996</v>
      </c>
      <c r="H70" s="36">
        <v>6.5469999999999997</v>
      </c>
      <c r="I70" s="36">
        <v>7.234</v>
      </c>
      <c r="J70" s="37" t="e">
        <f>_xlfn.XLOOKUP(A70,'Growth Tracker'!$B$20:$B$90,'Growth Tracker'!$D$20:$D$90,NA())</f>
        <v>#N/A</v>
      </c>
      <c r="K70" s="80" t="e">
        <f t="shared" si="1"/>
        <v>#N/A</v>
      </c>
    </row>
    <row r="71" spans="1:11" x14ac:dyDescent="0.2">
      <c r="A71" s="35">
        <v>69</v>
      </c>
      <c r="B71" s="36">
        <v>0.19020000000000001</v>
      </c>
      <c r="C71" s="36">
        <v>5.8064999999999998</v>
      </c>
      <c r="D71" s="36">
        <v>0.12181</v>
      </c>
      <c r="E71" s="36">
        <v>4.5940000000000003</v>
      </c>
      <c r="F71" s="36">
        <v>5.1100000000000003</v>
      </c>
      <c r="G71" s="36">
        <v>5.8070000000000004</v>
      </c>
      <c r="H71" s="36">
        <v>6.5780000000000003</v>
      </c>
      <c r="I71" s="36">
        <v>7.266</v>
      </c>
      <c r="J71" s="37" t="e">
        <f>_xlfn.XLOOKUP(A71,'Growth Tracker'!$B$20:$B$90,'Growth Tracker'!$D$20:$D$90,NA())</f>
        <v>#N/A</v>
      </c>
      <c r="K71" s="80" t="e">
        <f t="shared" si="1"/>
        <v>#N/A</v>
      </c>
    </row>
    <row r="72" spans="1:11" x14ac:dyDescent="0.2">
      <c r="A72" s="35">
        <v>70</v>
      </c>
      <c r="B72" s="36">
        <v>0.18940000000000001</v>
      </c>
      <c r="C72" s="36">
        <v>5.8346</v>
      </c>
      <c r="D72" s="36">
        <v>0.12157</v>
      </c>
      <c r="E72" s="36">
        <v>4.6180000000000003</v>
      </c>
      <c r="F72" s="36">
        <v>5.1360000000000001</v>
      </c>
      <c r="G72" s="36">
        <v>5.835</v>
      </c>
      <c r="H72" s="36">
        <v>6.6079999999999997</v>
      </c>
      <c r="I72" s="36">
        <v>7.298</v>
      </c>
      <c r="J72" s="37" t="e">
        <f>_xlfn.XLOOKUP(A72,'Growth Tracker'!$B$20:$B$90,'Growth Tracker'!$D$20:$D$90,NA())</f>
        <v>#N/A</v>
      </c>
      <c r="K72" s="80" t="e">
        <f t="shared" si="1"/>
        <v>#N/A</v>
      </c>
    </row>
    <row r="73" spans="1:11" x14ac:dyDescent="0.2">
      <c r="A73" s="35">
        <v>71</v>
      </c>
      <c r="B73" s="36">
        <v>0.18859999999999999</v>
      </c>
      <c r="C73" s="36">
        <v>5.8624999999999998</v>
      </c>
      <c r="D73" s="36">
        <v>0.12134</v>
      </c>
      <c r="E73" s="36">
        <v>4.6429999999999998</v>
      </c>
      <c r="F73" s="36">
        <v>5.1619999999999999</v>
      </c>
      <c r="G73" s="36">
        <v>5.8630000000000004</v>
      </c>
      <c r="H73" s="36">
        <v>6.6379999999999999</v>
      </c>
      <c r="I73" s="36">
        <v>7.33</v>
      </c>
      <c r="J73" s="37" t="e">
        <f>_xlfn.XLOOKUP(A73,'Growth Tracker'!$B$20:$B$90,'Growth Tracker'!$D$20:$D$90,NA())</f>
        <v>#N/A</v>
      </c>
      <c r="K73" s="80" t="e">
        <f t="shared" si="1"/>
        <v>#N/A</v>
      </c>
    </row>
    <row r="74" spans="1:11" x14ac:dyDescent="0.2">
      <c r="A74" s="35">
        <v>72</v>
      </c>
      <c r="B74" s="36">
        <v>0.18779999999999999</v>
      </c>
      <c r="C74" s="36">
        <v>5.8901000000000003</v>
      </c>
      <c r="D74" s="36">
        <v>0.12111</v>
      </c>
      <c r="E74" s="36">
        <v>4.6669999999999998</v>
      </c>
      <c r="F74" s="36">
        <v>5.1870000000000003</v>
      </c>
      <c r="G74" s="36">
        <v>5.89</v>
      </c>
      <c r="H74" s="36">
        <v>6.6680000000000001</v>
      </c>
      <c r="I74" s="36">
        <v>7.3620000000000001</v>
      </c>
      <c r="J74" s="37" t="e">
        <f>_xlfn.XLOOKUP(A74,'Growth Tracker'!$B$20:$B$90,'Growth Tracker'!$D$20:$D$90,NA())</f>
        <v>#N/A</v>
      </c>
      <c r="K74" s="80" t="e">
        <f t="shared" si="1"/>
        <v>#N/A</v>
      </c>
    </row>
    <row r="75" spans="1:11" x14ac:dyDescent="0.2">
      <c r="A75" s="35">
        <v>73</v>
      </c>
      <c r="B75" s="36">
        <v>0.187</v>
      </c>
      <c r="C75" s="36">
        <v>5.9173999999999998</v>
      </c>
      <c r="D75" s="36">
        <v>0.12088</v>
      </c>
      <c r="E75" s="36">
        <v>4.6909999999999998</v>
      </c>
      <c r="F75" s="36">
        <v>5.2130000000000001</v>
      </c>
      <c r="G75" s="36">
        <v>5.9169999999999998</v>
      </c>
      <c r="H75" s="36">
        <v>6.6980000000000004</v>
      </c>
      <c r="I75" s="36">
        <v>7.3929999999999998</v>
      </c>
      <c r="J75" s="37">
        <f>_xlfn.XLOOKUP(A75,'Growth Tracker'!$B$20:$B$90,'Growth Tracker'!$D$20:$D$90,NA())</f>
        <v>6.03</v>
      </c>
      <c r="K75" s="80">
        <f t="shared" si="1"/>
        <v>0.56206769989142558</v>
      </c>
    </row>
    <row r="76" spans="1:11" x14ac:dyDescent="0.2">
      <c r="A76" s="35">
        <v>74</v>
      </c>
      <c r="B76" s="36">
        <v>0.18629999999999999</v>
      </c>
      <c r="C76" s="36">
        <v>5.9444999999999997</v>
      </c>
      <c r="D76" s="36">
        <v>0.12066</v>
      </c>
      <c r="E76" s="36">
        <v>4.7140000000000004</v>
      </c>
      <c r="F76" s="36">
        <v>5.2380000000000004</v>
      </c>
      <c r="G76" s="36">
        <v>5.9450000000000003</v>
      </c>
      <c r="H76" s="36">
        <v>6.7270000000000003</v>
      </c>
      <c r="I76" s="36">
        <v>7.4240000000000004</v>
      </c>
      <c r="J76" s="37" t="e">
        <f>_xlfn.XLOOKUP(A76,'Growth Tracker'!$B$20:$B$90,'Growth Tracker'!$D$20:$D$90,NA())</f>
        <v>#N/A</v>
      </c>
      <c r="K76" s="80" t="e">
        <f t="shared" si="1"/>
        <v>#N/A</v>
      </c>
    </row>
    <row r="77" spans="1:11" x14ac:dyDescent="0.2">
      <c r="A77" s="35">
        <v>75</v>
      </c>
      <c r="B77" s="36">
        <v>0.1855</v>
      </c>
      <c r="C77" s="36">
        <v>5.9713000000000003</v>
      </c>
      <c r="D77" s="36">
        <v>0.12044000000000001</v>
      </c>
      <c r="E77" s="36">
        <v>4.7380000000000004</v>
      </c>
      <c r="F77" s="36">
        <v>5.2629999999999999</v>
      </c>
      <c r="G77" s="36">
        <v>5.9710000000000001</v>
      </c>
      <c r="H77" s="36">
        <v>6.7560000000000002</v>
      </c>
      <c r="I77" s="36">
        <v>7.4550000000000001</v>
      </c>
      <c r="J77" s="37" t="e">
        <f>_xlfn.XLOOKUP(A77,'Growth Tracker'!$B$20:$B$90,'Growth Tracker'!$D$20:$D$90,NA())</f>
        <v>#N/A</v>
      </c>
      <c r="K77" s="80" t="e">
        <f t="shared" si="1"/>
        <v>#N/A</v>
      </c>
    </row>
    <row r="78" spans="1:11" x14ac:dyDescent="0.2">
      <c r="A78" s="35">
        <v>76</v>
      </c>
      <c r="B78" s="36">
        <v>0.1847</v>
      </c>
      <c r="C78" s="36">
        <v>5.9978999999999996</v>
      </c>
      <c r="D78" s="36">
        <v>0.12021999999999999</v>
      </c>
      <c r="E78" s="36">
        <v>4.7610000000000001</v>
      </c>
      <c r="F78" s="36">
        <v>5.2880000000000003</v>
      </c>
      <c r="G78" s="36">
        <v>5.9980000000000002</v>
      </c>
      <c r="H78" s="36">
        <v>6.7839999999999998</v>
      </c>
      <c r="I78" s="36">
        <v>7.4850000000000003</v>
      </c>
      <c r="J78" s="37" t="e">
        <f>_xlfn.XLOOKUP(A78,'Growth Tracker'!$B$20:$B$90,'Growth Tracker'!$D$20:$D$90,NA())</f>
        <v>#N/A</v>
      </c>
      <c r="K78" s="80" t="e">
        <f t="shared" si="1"/>
        <v>#N/A</v>
      </c>
    </row>
    <row r="79" spans="1:11" x14ac:dyDescent="0.2">
      <c r="A79" s="35">
        <v>77</v>
      </c>
      <c r="B79" s="36">
        <v>0.184</v>
      </c>
      <c r="C79" s="36">
        <v>6.0242000000000004</v>
      </c>
      <c r="D79" s="36">
        <v>0.12001000000000001</v>
      </c>
      <c r="E79" s="36">
        <v>4.7839999999999998</v>
      </c>
      <c r="F79" s="36">
        <v>5.3120000000000003</v>
      </c>
      <c r="G79" s="36">
        <v>6.024</v>
      </c>
      <c r="H79" s="36">
        <v>6.8129999999999997</v>
      </c>
      <c r="I79" s="36">
        <v>7.5149999999999997</v>
      </c>
      <c r="J79" s="37" t="e">
        <f>_xlfn.XLOOKUP(A79,'Growth Tracker'!$B$20:$B$90,'Growth Tracker'!$D$20:$D$90,NA())</f>
        <v>#N/A</v>
      </c>
      <c r="K79" s="80" t="e">
        <f t="shared" si="1"/>
        <v>#N/A</v>
      </c>
    </row>
    <row r="80" spans="1:11" x14ac:dyDescent="0.2">
      <c r="A80" s="35">
        <v>78</v>
      </c>
      <c r="B80" s="36">
        <v>0.1832</v>
      </c>
      <c r="C80" s="36">
        <v>6.0503</v>
      </c>
      <c r="D80" s="36">
        <v>0.1198</v>
      </c>
      <c r="E80" s="36">
        <v>4.8070000000000004</v>
      </c>
      <c r="F80" s="36">
        <v>5.3360000000000003</v>
      </c>
      <c r="G80" s="36">
        <v>6.05</v>
      </c>
      <c r="H80" s="36">
        <v>6.8410000000000002</v>
      </c>
      <c r="I80" s="36">
        <v>7.5449999999999999</v>
      </c>
      <c r="J80" s="37">
        <f>_xlfn.XLOOKUP(A80,'Growth Tracker'!$B$20:$B$90,'Growth Tracker'!$D$20:$D$90,NA())</f>
        <v>6.18</v>
      </c>
      <c r="K80" s="80">
        <f t="shared" si="1"/>
        <v>0.5704001311723863</v>
      </c>
    </row>
    <row r="81" spans="1:11" x14ac:dyDescent="0.2">
      <c r="A81" s="35">
        <v>79</v>
      </c>
      <c r="B81" s="36">
        <v>0.1825</v>
      </c>
      <c r="C81" s="36">
        <v>6.0762</v>
      </c>
      <c r="D81" s="36">
        <v>0.11959</v>
      </c>
      <c r="E81" s="36">
        <v>4.8289999999999997</v>
      </c>
      <c r="F81" s="36">
        <v>5.36</v>
      </c>
      <c r="G81" s="36">
        <v>6.0759999999999996</v>
      </c>
      <c r="H81" s="36">
        <v>6.8680000000000003</v>
      </c>
      <c r="I81" s="36">
        <v>7.5750000000000002</v>
      </c>
      <c r="J81" s="37" t="e">
        <f>_xlfn.XLOOKUP(A81,'Growth Tracker'!$B$20:$B$90,'Growth Tracker'!$D$20:$D$90,NA())</f>
        <v>#N/A</v>
      </c>
      <c r="K81" s="80" t="e">
        <f t="shared" si="1"/>
        <v>#N/A</v>
      </c>
    </row>
    <row r="82" spans="1:11" x14ac:dyDescent="0.2">
      <c r="A82" s="35">
        <v>80</v>
      </c>
      <c r="B82" s="36">
        <v>0.18179999999999999</v>
      </c>
      <c r="C82" s="36">
        <v>6.1017999999999999</v>
      </c>
      <c r="D82" s="36">
        <v>0.11939</v>
      </c>
      <c r="E82" s="36">
        <v>4.8520000000000003</v>
      </c>
      <c r="F82" s="36">
        <v>5.3840000000000003</v>
      </c>
      <c r="G82" s="36">
        <v>6.1020000000000003</v>
      </c>
      <c r="H82" s="36">
        <v>6.8959999999999999</v>
      </c>
      <c r="I82" s="36">
        <v>7.6040000000000001</v>
      </c>
      <c r="J82" s="37" t="e">
        <f>_xlfn.XLOOKUP(A82,'Growth Tracker'!$B$20:$B$90,'Growth Tracker'!$D$20:$D$90,NA())</f>
        <v>#N/A</v>
      </c>
      <c r="K82" s="80" t="e">
        <f t="shared" si="1"/>
        <v>#N/A</v>
      </c>
    </row>
    <row r="83" spans="1:11" x14ac:dyDescent="0.2">
      <c r="A83" s="35">
        <v>81</v>
      </c>
      <c r="B83" s="36">
        <v>0.18099999999999999</v>
      </c>
      <c r="C83" s="36">
        <v>6.1272000000000002</v>
      </c>
      <c r="D83" s="36">
        <v>0.11917999999999999</v>
      </c>
      <c r="E83" s="36">
        <v>4.8739999999999997</v>
      </c>
      <c r="F83" s="36">
        <v>5.4080000000000004</v>
      </c>
      <c r="G83" s="36">
        <v>6.1269999999999998</v>
      </c>
      <c r="H83" s="36">
        <v>6.923</v>
      </c>
      <c r="I83" s="36">
        <v>7.633</v>
      </c>
      <c r="J83" s="37" t="e">
        <f>_xlfn.XLOOKUP(A83,'Growth Tracker'!$B$20:$B$90,'Growth Tracker'!$D$20:$D$90,NA())</f>
        <v>#N/A</v>
      </c>
      <c r="K83" s="80" t="e">
        <f t="shared" si="1"/>
        <v>#N/A</v>
      </c>
    </row>
    <row r="84" spans="1:11" x14ac:dyDescent="0.2">
      <c r="A84" s="35">
        <v>82</v>
      </c>
      <c r="B84" s="36">
        <v>0.18029999999999999</v>
      </c>
      <c r="C84" s="36">
        <v>6.1523000000000003</v>
      </c>
      <c r="D84" s="36">
        <v>0.11899</v>
      </c>
      <c r="E84" s="36">
        <v>4.8959999999999999</v>
      </c>
      <c r="F84" s="36">
        <v>5.431</v>
      </c>
      <c r="G84" s="36">
        <v>6.1520000000000001</v>
      </c>
      <c r="H84" s="36">
        <v>6.95</v>
      </c>
      <c r="I84" s="36">
        <v>7.6619999999999999</v>
      </c>
      <c r="J84" s="37" t="e">
        <f>_xlfn.XLOOKUP(A84,'Growth Tracker'!$B$20:$B$90,'Growth Tracker'!$D$20:$D$90,NA())</f>
        <v>#N/A</v>
      </c>
      <c r="K84" s="80" t="e">
        <f t="shared" si="1"/>
        <v>#N/A</v>
      </c>
    </row>
    <row r="85" spans="1:11" x14ac:dyDescent="0.2">
      <c r="A85" s="35">
        <v>83</v>
      </c>
      <c r="B85" s="36">
        <v>0.17960000000000001</v>
      </c>
      <c r="C85" s="36">
        <v>6.1772</v>
      </c>
      <c r="D85" s="36">
        <v>0.11879000000000001</v>
      </c>
      <c r="E85" s="36">
        <v>4.9180000000000001</v>
      </c>
      <c r="F85" s="36">
        <v>5.4539999999999997</v>
      </c>
      <c r="G85" s="36">
        <v>6.1769999999999996</v>
      </c>
      <c r="H85" s="36">
        <v>6.9770000000000003</v>
      </c>
      <c r="I85" s="36">
        <v>7.69</v>
      </c>
      <c r="J85" s="37" t="e">
        <f>_xlfn.XLOOKUP(A85,'Growth Tracker'!$B$20:$B$90,'Growth Tracker'!$D$20:$D$90,NA())</f>
        <v>#N/A</v>
      </c>
      <c r="K85" s="80" t="e">
        <f t="shared" si="1"/>
        <v>#N/A</v>
      </c>
    </row>
    <row r="86" spans="1:11" x14ac:dyDescent="0.2">
      <c r="A86" s="35">
        <v>84</v>
      </c>
      <c r="B86" s="36">
        <v>0.1789</v>
      </c>
      <c r="C86" s="36">
        <v>6.2019000000000002</v>
      </c>
      <c r="D86" s="36">
        <v>0.1186</v>
      </c>
      <c r="E86" s="36">
        <v>4.9390000000000001</v>
      </c>
      <c r="F86" s="36">
        <v>5.4770000000000003</v>
      </c>
      <c r="G86" s="36">
        <v>6.202</v>
      </c>
      <c r="H86" s="36">
        <v>7.0039999999999996</v>
      </c>
      <c r="I86" s="36">
        <v>7.718</v>
      </c>
      <c r="J86" s="37" t="e">
        <f>_xlfn.XLOOKUP(A86,'Growth Tracker'!$B$20:$B$90,'Growth Tracker'!$D$20:$D$90,NA())</f>
        <v>#N/A</v>
      </c>
      <c r="K86" s="80" t="e">
        <f t="shared" si="1"/>
        <v>#N/A</v>
      </c>
    </row>
    <row r="87" spans="1:11" x14ac:dyDescent="0.2">
      <c r="A87" s="35">
        <v>85</v>
      </c>
      <c r="B87" s="36">
        <v>0.1782</v>
      </c>
      <c r="C87" s="36">
        <v>6.2263999999999999</v>
      </c>
      <c r="D87" s="36">
        <v>0.11841</v>
      </c>
      <c r="E87" s="36">
        <v>4.9610000000000003</v>
      </c>
      <c r="F87" s="36">
        <v>5.5</v>
      </c>
      <c r="G87" s="36">
        <v>6.226</v>
      </c>
      <c r="H87" s="36">
        <v>7.03</v>
      </c>
      <c r="I87" s="36">
        <v>7.7460000000000004</v>
      </c>
      <c r="J87" s="37" t="e">
        <f>_xlfn.XLOOKUP(A87,'Growth Tracker'!$B$20:$B$90,'Growth Tracker'!$D$20:$D$90,NA())</f>
        <v>#N/A</v>
      </c>
      <c r="K87" s="80" t="e">
        <f t="shared" si="1"/>
        <v>#N/A</v>
      </c>
    </row>
    <row r="88" spans="1:11" x14ac:dyDescent="0.2">
      <c r="A88" s="35">
        <v>86</v>
      </c>
      <c r="B88" s="36">
        <v>0.17749999999999999</v>
      </c>
      <c r="C88" s="36">
        <v>6.2507000000000001</v>
      </c>
      <c r="D88" s="36">
        <v>0.11822000000000001</v>
      </c>
      <c r="E88" s="36">
        <v>4.9820000000000002</v>
      </c>
      <c r="F88" s="36">
        <v>5.5220000000000002</v>
      </c>
      <c r="G88" s="36">
        <v>6.2510000000000003</v>
      </c>
      <c r="H88" s="36">
        <v>7.056</v>
      </c>
      <c r="I88" s="36">
        <v>7.774</v>
      </c>
      <c r="J88" s="37" t="e">
        <f>_xlfn.XLOOKUP(A88,'Growth Tracker'!$B$20:$B$90,'Growth Tracker'!$D$20:$D$90,NA())</f>
        <v>#N/A</v>
      </c>
      <c r="K88" s="80" t="e">
        <f t="shared" si="1"/>
        <v>#N/A</v>
      </c>
    </row>
    <row r="89" spans="1:11" x14ac:dyDescent="0.2">
      <c r="A89" s="35">
        <v>87</v>
      </c>
      <c r="B89" s="36">
        <v>0.17680000000000001</v>
      </c>
      <c r="C89" s="36">
        <v>6.2747999999999999</v>
      </c>
      <c r="D89" s="36">
        <v>0.11803</v>
      </c>
      <c r="E89" s="36">
        <v>5.0030000000000001</v>
      </c>
      <c r="F89" s="36">
        <v>5.5449999999999999</v>
      </c>
      <c r="G89" s="36">
        <v>6.2750000000000004</v>
      </c>
      <c r="H89" s="36">
        <v>7.0819999999999999</v>
      </c>
      <c r="I89" s="36">
        <v>7.8010000000000002</v>
      </c>
      <c r="J89" s="37" t="e">
        <f>_xlfn.XLOOKUP(A89,'Growth Tracker'!$B$20:$B$90,'Growth Tracker'!$D$20:$D$90,NA())</f>
        <v>#N/A</v>
      </c>
      <c r="K89" s="80" t="e">
        <f t="shared" si="1"/>
        <v>#N/A</v>
      </c>
    </row>
    <row r="90" spans="1:11" x14ac:dyDescent="0.2">
      <c r="A90" s="35">
        <v>88</v>
      </c>
      <c r="B90" s="36">
        <v>0.17610000000000001</v>
      </c>
      <c r="C90" s="36">
        <v>6.2986000000000004</v>
      </c>
      <c r="D90" s="36">
        <v>0.11785</v>
      </c>
      <c r="E90" s="36">
        <v>5.024</v>
      </c>
      <c r="F90" s="36">
        <v>5.5670000000000002</v>
      </c>
      <c r="G90" s="36">
        <v>6.2990000000000004</v>
      </c>
      <c r="H90" s="36">
        <v>7.1079999999999997</v>
      </c>
      <c r="I90" s="36">
        <v>7.8280000000000003</v>
      </c>
      <c r="J90" s="37" t="e">
        <f>_xlfn.XLOOKUP(A90,'Growth Tracker'!$B$20:$B$90,'Growth Tracker'!$D$20:$D$90,NA())</f>
        <v>#N/A</v>
      </c>
      <c r="K90" s="80" t="e">
        <f t="shared" si="1"/>
        <v>#N/A</v>
      </c>
    </row>
    <row r="91" spans="1:11" x14ac:dyDescent="0.2">
      <c r="A91" s="35">
        <v>89</v>
      </c>
      <c r="B91" s="36">
        <v>0.1754</v>
      </c>
      <c r="C91" s="36">
        <v>6.3223000000000003</v>
      </c>
      <c r="D91" s="36">
        <v>0.11767</v>
      </c>
      <c r="E91" s="36">
        <v>5.0449999999999999</v>
      </c>
      <c r="F91" s="36">
        <v>5.5890000000000004</v>
      </c>
      <c r="G91" s="36">
        <v>6.3220000000000001</v>
      </c>
      <c r="H91" s="36">
        <v>7.133</v>
      </c>
      <c r="I91" s="36">
        <v>7.8550000000000004</v>
      </c>
      <c r="J91" s="37" t="e">
        <f>_xlfn.XLOOKUP(A91,'Growth Tracker'!$B$20:$B$90,'Growth Tracker'!$D$20:$D$90,NA())</f>
        <v>#N/A</v>
      </c>
      <c r="K91" s="80" t="e">
        <f t="shared" si="1"/>
        <v>#N/A</v>
      </c>
    </row>
    <row r="92" spans="1:11" x14ac:dyDescent="0.2">
      <c r="A92" s="35">
        <v>90</v>
      </c>
      <c r="B92" s="36">
        <v>0.17469999999999999</v>
      </c>
      <c r="C92" s="36">
        <v>6.3456999999999999</v>
      </c>
      <c r="D92" s="36">
        <v>0.11749999999999999</v>
      </c>
      <c r="E92" s="36">
        <v>5.0650000000000004</v>
      </c>
      <c r="F92" s="36">
        <v>5.6109999999999998</v>
      </c>
      <c r="G92" s="36">
        <v>6.3460000000000001</v>
      </c>
      <c r="H92" s="36">
        <v>7.1580000000000004</v>
      </c>
      <c r="I92" s="36">
        <v>7.8819999999999997</v>
      </c>
      <c r="J92" s="37" t="e">
        <f>_xlfn.XLOOKUP(A92,'Growth Tracker'!$B$20:$B$90,'Growth Tracker'!$D$20:$D$90,NA())</f>
        <v>#N/A</v>
      </c>
      <c r="K92" s="80" t="e">
        <f t="shared" si="1"/>
        <v>#N/A</v>
      </c>
    </row>
    <row r="93" spans="1:11" x14ac:dyDescent="0.2">
      <c r="A93" s="35">
        <v>91</v>
      </c>
      <c r="B93" s="36">
        <v>0.17399999999999999</v>
      </c>
      <c r="C93" s="36">
        <v>6.3689999999999998</v>
      </c>
      <c r="D93" s="36">
        <v>0.11731999999999999</v>
      </c>
      <c r="E93" s="36">
        <v>5.0860000000000003</v>
      </c>
      <c r="F93" s="36">
        <v>5.6319999999999997</v>
      </c>
      <c r="G93" s="36">
        <v>6.3689999999999998</v>
      </c>
      <c r="H93" s="36">
        <v>7.1829999999999998</v>
      </c>
      <c r="I93" s="36">
        <v>7.9089999999999998</v>
      </c>
      <c r="J93" s="37" t="e">
        <f>_xlfn.XLOOKUP(A93,'Growth Tracker'!$B$20:$B$90,'Growth Tracker'!$D$20:$D$90,NA())</f>
        <v>#N/A</v>
      </c>
      <c r="K93" s="80" t="e">
        <f t="shared" si="1"/>
        <v>#N/A</v>
      </c>
    </row>
    <row r="94" spans="1:11" x14ac:dyDescent="0.2">
      <c r="A94" s="35">
        <v>92</v>
      </c>
      <c r="B94" s="36">
        <v>0.1734</v>
      </c>
      <c r="C94" s="36">
        <v>6.3921000000000001</v>
      </c>
      <c r="D94" s="36">
        <v>0.11715</v>
      </c>
      <c r="E94" s="36">
        <v>5.1059999999999999</v>
      </c>
      <c r="F94" s="36">
        <v>5.6539999999999999</v>
      </c>
      <c r="G94" s="36">
        <v>6.3920000000000003</v>
      </c>
      <c r="H94" s="36">
        <v>7.2080000000000002</v>
      </c>
      <c r="I94" s="36">
        <v>7.9349999999999996</v>
      </c>
      <c r="J94" s="37" t="e">
        <f>_xlfn.XLOOKUP(A94,'Growth Tracker'!$B$20:$B$90,'Growth Tracker'!$D$20:$D$90,NA())</f>
        <v>#N/A</v>
      </c>
      <c r="K94" s="80" t="e">
        <f t="shared" si="1"/>
        <v>#N/A</v>
      </c>
    </row>
    <row r="95" spans="1:11" x14ac:dyDescent="0.2">
      <c r="A95" s="35">
        <v>93</v>
      </c>
      <c r="B95" s="36">
        <v>0.17269999999999999</v>
      </c>
      <c r="C95" s="36">
        <v>6.4149000000000003</v>
      </c>
      <c r="D95" s="36">
        <v>0.11698</v>
      </c>
      <c r="E95" s="36">
        <v>5.1260000000000003</v>
      </c>
      <c r="F95" s="36">
        <v>5.6749999999999998</v>
      </c>
      <c r="G95" s="36">
        <v>6.415</v>
      </c>
      <c r="H95" s="36">
        <v>7.2329999999999997</v>
      </c>
      <c r="I95" s="36">
        <v>7.9610000000000003</v>
      </c>
      <c r="J95" s="37" t="e">
        <f>_xlfn.XLOOKUP(A95,'Growth Tracker'!$B$20:$B$90,'Growth Tracker'!$D$20:$D$90,NA())</f>
        <v>#N/A</v>
      </c>
      <c r="K95" s="80" t="e">
        <f t="shared" si="1"/>
        <v>#N/A</v>
      </c>
    </row>
    <row r="96" spans="1:11" x14ac:dyDescent="0.2">
      <c r="A96" s="35">
        <v>94</v>
      </c>
      <c r="B96" s="36">
        <v>0.17199999999999999</v>
      </c>
      <c r="C96" s="36">
        <v>6.4375999999999998</v>
      </c>
      <c r="D96" s="36">
        <v>0.11681999999999999</v>
      </c>
      <c r="E96" s="36">
        <v>5.1459999999999999</v>
      </c>
      <c r="F96" s="36">
        <v>5.6959999999999997</v>
      </c>
      <c r="G96" s="36">
        <v>6.4379999999999997</v>
      </c>
      <c r="H96" s="36">
        <v>7.2569999999999997</v>
      </c>
      <c r="I96" s="36">
        <v>7.9870000000000001</v>
      </c>
      <c r="J96" s="37" t="e">
        <f>_xlfn.XLOOKUP(A96,'Growth Tracker'!$B$20:$B$90,'Growth Tracker'!$D$20:$D$90,NA())</f>
        <v>#N/A</v>
      </c>
      <c r="K96" s="80" t="e">
        <f t="shared" si="1"/>
        <v>#N/A</v>
      </c>
    </row>
    <row r="97" spans="1:11" x14ac:dyDescent="0.2">
      <c r="A97" s="35">
        <v>95</v>
      </c>
      <c r="B97" s="36">
        <v>0.1714</v>
      </c>
      <c r="C97" s="36">
        <v>6.4600999999999997</v>
      </c>
      <c r="D97" s="36">
        <v>0.11666</v>
      </c>
      <c r="E97" s="36">
        <v>5.165</v>
      </c>
      <c r="F97" s="36">
        <v>5.7169999999999996</v>
      </c>
      <c r="G97" s="36">
        <v>6.46</v>
      </c>
      <c r="H97" s="36">
        <v>7.2809999999999997</v>
      </c>
      <c r="I97" s="36">
        <v>8.0129999999999999</v>
      </c>
      <c r="J97" s="37" t="e">
        <f>_xlfn.XLOOKUP(A97,'Growth Tracker'!$B$20:$B$90,'Growth Tracker'!$D$20:$D$90,NA())</f>
        <v>#N/A</v>
      </c>
      <c r="K97" s="80" t="e">
        <f t="shared" si="1"/>
        <v>#N/A</v>
      </c>
    </row>
    <row r="98" spans="1:11" x14ac:dyDescent="0.2">
      <c r="A98" s="35">
        <v>96</v>
      </c>
      <c r="B98" s="36">
        <v>0.17069999999999999</v>
      </c>
      <c r="C98" s="36">
        <v>6.4824000000000002</v>
      </c>
      <c r="D98" s="36">
        <v>0.11649</v>
      </c>
      <c r="E98" s="36">
        <v>5.1849999999999996</v>
      </c>
      <c r="F98" s="36">
        <v>5.7380000000000004</v>
      </c>
      <c r="G98" s="36">
        <v>6.4820000000000002</v>
      </c>
      <c r="H98" s="36">
        <v>7.3049999999999997</v>
      </c>
      <c r="I98" s="36">
        <v>8.0380000000000003</v>
      </c>
      <c r="J98" s="37" t="e">
        <f>_xlfn.XLOOKUP(A98,'Growth Tracker'!$B$20:$B$90,'Growth Tracker'!$D$20:$D$90,NA())</f>
        <v>#N/A</v>
      </c>
      <c r="K98" s="80" t="e">
        <f t="shared" si="1"/>
        <v>#N/A</v>
      </c>
    </row>
    <row r="99" spans="1:11" x14ac:dyDescent="0.2">
      <c r="A99" s="35">
        <v>97</v>
      </c>
      <c r="B99" s="36">
        <v>0.1701</v>
      </c>
      <c r="C99" s="36">
        <v>6.5045999999999999</v>
      </c>
      <c r="D99" s="36">
        <v>0.11634</v>
      </c>
      <c r="E99" s="36">
        <v>5.2039999999999997</v>
      </c>
      <c r="F99" s="36">
        <v>5.7590000000000003</v>
      </c>
      <c r="G99" s="36">
        <v>6.5049999999999999</v>
      </c>
      <c r="H99" s="36">
        <v>7.3289999999999997</v>
      </c>
      <c r="I99" s="36">
        <v>8.0630000000000006</v>
      </c>
      <c r="J99" s="37" t="e">
        <f>_xlfn.XLOOKUP(A99,'Growth Tracker'!$B$20:$B$90,'Growth Tracker'!$D$20:$D$90,NA())</f>
        <v>#N/A</v>
      </c>
      <c r="K99" s="80" t="e">
        <f t="shared" si="1"/>
        <v>#N/A</v>
      </c>
    </row>
    <row r="100" spans="1:11" x14ac:dyDescent="0.2">
      <c r="A100" s="35">
        <v>98</v>
      </c>
      <c r="B100" s="36">
        <v>0.1694</v>
      </c>
      <c r="C100" s="36">
        <v>6.5265000000000004</v>
      </c>
      <c r="D100" s="36">
        <v>0.11618000000000001</v>
      </c>
      <c r="E100" s="36">
        <v>5.2240000000000002</v>
      </c>
      <c r="F100" s="36">
        <v>5.7789999999999999</v>
      </c>
      <c r="G100" s="36">
        <v>6.5270000000000001</v>
      </c>
      <c r="H100" s="36">
        <v>7.3529999999999998</v>
      </c>
      <c r="I100" s="36">
        <v>8.0879999999999992</v>
      </c>
      <c r="J100" s="37" t="e">
        <f>_xlfn.XLOOKUP(A100,'Growth Tracker'!$B$20:$B$90,'Growth Tracker'!$D$20:$D$90,NA())</f>
        <v>#N/A</v>
      </c>
      <c r="K100" s="80" t="e">
        <f t="shared" si="1"/>
        <v>#N/A</v>
      </c>
    </row>
    <row r="101" spans="1:11" x14ac:dyDescent="0.2">
      <c r="A101" s="35">
        <v>99</v>
      </c>
      <c r="B101" s="36">
        <v>0.16880000000000001</v>
      </c>
      <c r="C101" s="36">
        <v>6.5483000000000002</v>
      </c>
      <c r="D101" s="36">
        <v>0.11602999999999999</v>
      </c>
      <c r="E101" s="36">
        <v>5.2430000000000003</v>
      </c>
      <c r="F101" s="36">
        <v>5.7990000000000004</v>
      </c>
      <c r="G101" s="36">
        <v>6.548</v>
      </c>
      <c r="H101" s="36">
        <v>7.3760000000000003</v>
      </c>
      <c r="I101" s="36">
        <v>8.1129999999999995</v>
      </c>
      <c r="J101" s="37" t="e">
        <f>_xlfn.XLOOKUP(A101,'Growth Tracker'!$B$20:$B$90,'Growth Tracker'!$D$20:$D$90,NA())</f>
        <v>#N/A</v>
      </c>
      <c r="K101" s="80" t="e">
        <f t="shared" si="1"/>
        <v>#N/A</v>
      </c>
    </row>
    <row r="102" spans="1:11" x14ac:dyDescent="0.2">
      <c r="A102" s="35">
        <v>100</v>
      </c>
      <c r="B102" s="36">
        <v>0.16819999999999999</v>
      </c>
      <c r="C102" s="36">
        <v>6.5698999999999996</v>
      </c>
      <c r="D102" s="36">
        <v>0.11588</v>
      </c>
      <c r="E102" s="36">
        <v>5.2619999999999996</v>
      </c>
      <c r="F102" s="36">
        <v>5.819</v>
      </c>
      <c r="G102" s="36">
        <v>6.57</v>
      </c>
      <c r="H102" s="36">
        <v>7.399</v>
      </c>
      <c r="I102" s="36">
        <v>8.1379999999999999</v>
      </c>
      <c r="J102" s="37" t="e">
        <f>_xlfn.XLOOKUP(A102,'Growth Tracker'!$B$20:$B$90,'Growth Tracker'!$D$20:$D$90,NA())</f>
        <v>#N/A</v>
      </c>
      <c r="K102" s="80" t="e">
        <f t="shared" si="1"/>
        <v>#N/A</v>
      </c>
    </row>
    <row r="103" spans="1:11" x14ac:dyDescent="0.2">
      <c r="A103" s="35">
        <v>101</v>
      </c>
      <c r="B103" s="36">
        <v>0.16750000000000001</v>
      </c>
      <c r="C103" s="36">
        <v>6.5914000000000001</v>
      </c>
      <c r="D103" s="36">
        <v>0.11573</v>
      </c>
      <c r="E103" s="36">
        <v>5.2809999999999997</v>
      </c>
      <c r="F103" s="36">
        <v>5.8390000000000004</v>
      </c>
      <c r="G103" s="36">
        <v>6.5910000000000002</v>
      </c>
      <c r="H103" s="36">
        <v>7.423</v>
      </c>
      <c r="I103" s="36">
        <v>8.1630000000000003</v>
      </c>
      <c r="J103" s="37" t="e">
        <f>_xlfn.XLOOKUP(A103,'Growth Tracker'!$B$20:$B$90,'Growth Tracker'!$D$20:$D$90,NA())</f>
        <v>#N/A</v>
      </c>
      <c r="K103" s="80" t="e">
        <f t="shared" si="1"/>
        <v>#N/A</v>
      </c>
    </row>
    <row r="104" spans="1:11" x14ac:dyDescent="0.2">
      <c r="A104" s="35">
        <v>102</v>
      </c>
      <c r="B104" s="36">
        <v>0.16689999999999999</v>
      </c>
      <c r="C104" s="36">
        <v>6.6125999999999996</v>
      </c>
      <c r="D104" s="36">
        <v>0.11558</v>
      </c>
      <c r="E104" s="36">
        <v>5.2990000000000004</v>
      </c>
      <c r="F104" s="36">
        <v>5.859</v>
      </c>
      <c r="G104" s="36">
        <v>6.6130000000000004</v>
      </c>
      <c r="H104" s="36">
        <v>7.4450000000000003</v>
      </c>
      <c r="I104" s="36">
        <v>8.1869999999999994</v>
      </c>
      <c r="J104" s="37" t="e">
        <f>_xlfn.XLOOKUP(A104,'Growth Tracker'!$B$20:$B$90,'Growth Tracker'!$D$20:$D$90,NA())</f>
        <v>#N/A</v>
      </c>
      <c r="K104" s="80" t="e">
        <f t="shared" si="1"/>
        <v>#N/A</v>
      </c>
    </row>
    <row r="105" spans="1:11" x14ac:dyDescent="0.2">
      <c r="A105" s="35">
        <v>103</v>
      </c>
      <c r="B105" s="36">
        <v>0.1663</v>
      </c>
      <c r="C105" s="36">
        <v>6.6337999999999999</v>
      </c>
      <c r="D105" s="36">
        <v>0.11544</v>
      </c>
      <c r="E105" s="36">
        <v>5.3179999999999996</v>
      </c>
      <c r="F105" s="36">
        <v>5.8789999999999996</v>
      </c>
      <c r="G105" s="36">
        <v>6.6340000000000003</v>
      </c>
      <c r="H105" s="36">
        <v>7.468</v>
      </c>
      <c r="I105" s="36">
        <v>8.2110000000000003</v>
      </c>
      <c r="J105" s="37" t="e">
        <f>_xlfn.XLOOKUP(A105,'Growth Tracker'!$B$20:$B$90,'Growth Tracker'!$D$20:$D$90,NA())</f>
        <v>#N/A</v>
      </c>
      <c r="K105" s="80" t="e">
        <f t="shared" si="1"/>
        <v>#N/A</v>
      </c>
    </row>
    <row r="106" spans="1:11" x14ac:dyDescent="0.2">
      <c r="A106" s="35">
        <v>104</v>
      </c>
      <c r="B106" s="36">
        <v>0.16569999999999999</v>
      </c>
      <c r="C106" s="36">
        <v>6.6547000000000001</v>
      </c>
      <c r="D106" s="36">
        <v>0.1153</v>
      </c>
      <c r="E106" s="36">
        <v>5.3360000000000003</v>
      </c>
      <c r="F106" s="36">
        <v>5.8979999999999997</v>
      </c>
      <c r="G106" s="36">
        <v>6.6550000000000002</v>
      </c>
      <c r="H106" s="36">
        <v>7.4909999999999997</v>
      </c>
      <c r="I106" s="36">
        <v>8.2349999999999994</v>
      </c>
      <c r="J106" s="37" t="e">
        <f>_xlfn.XLOOKUP(A106,'Growth Tracker'!$B$20:$B$90,'Growth Tracker'!$D$20:$D$90,NA())</f>
        <v>#N/A</v>
      </c>
      <c r="K106" s="80" t="e">
        <f t="shared" si="1"/>
        <v>#N/A</v>
      </c>
    </row>
    <row r="107" spans="1:11" x14ac:dyDescent="0.2">
      <c r="A107" s="35">
        <v>105</v>
      </c>
      <c r="B107" s="36">
        <v>0.1651</v>
      </c>
      <c r="C107" s="36">
        <v>6.6755000000000004</v>
      </c>
      <c r="D107" s="36">
        <v>0.11516</v>
      </c>
      <c r="E107" s="36">
        <v>5.3540000000000001</v>
      </c>
      <c r="F107" s="36">
        <v>5.9169999999999998</v>
      </c>
      <c r="G107" s="36">
        <v>6.6760000000000002</v>
      </c>
      <c r="H107" s="36">
        <v>7.5129999999999999</v>
      </c>
      <c r="I107" s="36">
        <v>8.2590000000000003</v>
      </c>
      <c r="J107" s="37" t="e">
        <f>_xlfn.XLOOKUP(A107,'Growth Tracker'!$B$20:$B$90,'Growth Tracker'!$D$20:$D$90,NA())</f>
        <v>#N/A</v>
      </c>
      <c r="K107" s="80" t="e">
        <f t="shared" si="1"/>
        <v>#N/A</v>
      </c>
    </row>
    <row r="108" spans="1:11" x14ac:dyDescent="0.2">
      <c r="A108" s="35">
        <v>106</v>
      </c>
      <c r="B108" s="36">
        <v>0.16439999999999999</v>
      </c>
      <c r="C108" s="36">
        <v>6.6962000000000002</v>
      </c>
      <c r="D108" s="36">
        <v>0.11502</v>
      </c>
      <c r="E108" s="36">
        <v>5.3719999999999999</v>
      </c>
      <c r="F108" s="36">
        <v>5.9370000000000003</v>
      </c>
      <c r="G108" s="36">
        <v>6.6959999999999997</v>
      </c>
      <c r="H108" s="36">
        <v>7.5350000000000001</v>
      </c>
      <c r="I108" s="36">
        <v>8.282</v>
      </c>
      <c r="J108" s="37" t="e">
        <f>_xlfn.XLOOKUP(A108,'Growth Tracker'!$B$20:$B$90,'Growth Tracker'!$D$20:$D$90,NA())</f>
        <v>#N/A</v>
      </c>
      <c r="K108" s="80" t="e">
        <f t="shared" si="1"/>
        <v>#N/A</v>
      </c>
    </row>
    <row r="109" spans="1:11" x14ac:dyDescent="0.2">
      <c r="A109" s="35">
        <v>107</v>
      </c>
      <c r="B109" s="36">
        <v>0.1638</v>
      </c>
      <c r="C109" s="36">
        <v>6.7165999999999997</v>
      </c>
      <c r="D109" s="36">
        <v>0.11489000000000001</v>
      </c>
      <c r="E109" s="36">
        <v>5.39</v>
      </c>
      <c r="F109" s="36">
        <v>5.9560000000000004</v>
      </c>
      <c r="G109" s="36">
        <v>6.7169999999999996</v>
      </c>
      <c r="H109" s="36">
        <v>7.5570000000000004</v>
      </c>
      <c r="I109" s="36">
        <v>8.3059999999999992</v>
      </c>
      <c r="J109" s="37" t="e">
        <f>_xlfn.XLOOKUP(A109,'Growth Tracker'!$B$20:$B$90,'Growth Tracker'!$D$20:$D$90,NA())</f>
        <v>#N/A</v>
      </c>
      <c r="K109" s="80" t="e">
        <f t="shared" si="1"/>
        <v>#N/A</v>
      </c>
    </row>
    <row r="110" spans="1:11" x14ac:dyDescent="0.2">
      <c r="A110" s="35">
        <v>108</v>
      </c>
      <c r="B110" s="36">
        <v>0.16320000000000001</v>
      </c>
      <c r="C110" s="36">
        <v>6.7370000000000001</v>
      </c>
      <c r="D110" s="36">
        <v>0.11476</v>
      </c>
      <c r="E110" s="36">
        <v>5.4080000000000004</v>
      </c>
      <c r="F110" s="36">
        <v>5.9749999999999996</v>
      </c>
      <c r="G110" s="36">
        <v>6.7370000000000001</v>
      </c>
      <c r="H110" s="36">
        <v>7.5789999999999997</v>
      </c>
      <c r="I110" s="36">
        <v>8.3290000000000006</v>
      </c>
      <c r="J110" s="37" t="e">
        <f>_xlfn.XLOOKUP(A110,'Growth Tracker'!$B$20:$B$90,'Growth Tracker'!$D$20:$D$90,NA())</f>
        <v>#N/A</v>
      </c>
      <c r="K110" s="80" t="e">
        <f t="shared" si="1"/>
        <v>#N/A</v>
      </c>
    </row>
    <row r="111" spans="1:11" x14ac:dyDescent="0.2">
      <c r="A111" s="35">
        <v>109</v>
      </c>
      <c r="B111" s="36">
        <v>0.16259999999999999</v>
      </c>
      <c r="C111" s="36">
        <v>6.7572000000000001</v>
      </c>
      <c r="D111" s="36">
        <v>0.11463</v>
      </c>
      <c r="E111" s="36">
        <v>5.4260000000000002</v>
      </c>
      <c r="F111" s="36">
        <v>5.9930000000000003</v>
      </c>
      <c r="G111" s="36">
        <v>6.7569999999999997</v>
      </c>
      <c r="H111" s="36">
        <v>7.601</v>
      </c>
      <c r="I111" s="36">
        <v>8.3520000000000003</v>
      </c>
      <c r="J111" s="37" t="e">
        <f>_xlfn.XLOOKUP(A111,'Growth Tracker'!$B$20:$B$90,'Growth Tracker'!$D$20:$D$90,NA())</f>
        <v>#N/A</v>
      </c>
      <c r="K111" s="80" t="e">
        <f t="shared" si="1"/>
        <v>#N/A</v>
      </c>
    </row>
    <row r="112" spans="1:11" x14ac:dyDescent="0.2">
      <c r="A112" s="35">
        <v>110</v>
      </c>
      <c r="B112" s="36">
        <v>0.16200000000000001</v>
      </c>
      <c r="C112" s="36">
        <v>6.7771999999999997</v>
      </c>
      <c r="D112" s="36">
        <v>0.1145</v>
      </c>
      <c r="E112" s="36">
        <v>5.4429999999999996</v>
      </c>
      <c r="F112" s="36">
        <v>6.0119999999999996</v>
      </c>
      <c r="G112" s="36">
        <v>6.7770000000000001</v>
      </c>
      <c r="H112" s="36">
        <v>7.6230000000000002</v>
      </c>
      <c r="I112" s="36">
        <v>8.375</v>
      </c>
      <c r="J112" s="37" t="e">
        <f>_xlfn.XLOOKUP(A112,'Growth Tracker'!$B$20:$B$90,'Growth Tracker'!$D$20:$D$90,NA())</f>
        <v>#N/A</v>
      </c>
      <c r="K112" s="80" t="e">
        <f t="shared" si="1"/>
        <v>#N/A</v>
      </c>
    </row>
    <row r="113" spans="1:11" x14ac:dyDescent="0.2">
      <c r="A113" s="35">
        <v>111</v>
      </c>
      <c r="B113" s="36">
        <v>0.16139999999999999</v>
      </c>
      <c r="C113" s="36">
        <v>6.7971000000000004</v>
      </c>
      <c r="D113" s="36">
        <v>0.11438</v>
      </c>
      <c r="E113" s="36">
        <v>5.4610000000000003</v>
      </c>
      <c r="F113" s="36">
        <v>6.03</v>
      </c>
      <c r="G113" s="36">
        <v>6.7969999999999997</v>
      </c>
      <c r="H113" s="36">
        <v>7.6440000000000001</v>
      </c>
      <c r="I113" s="36">
        <v>8.3979999999999997</v>
      </c>
      <c r="J113" s="37" t="e">
        <f>_xlfn.XLOOKUP(A113,'Growth Tracker'!$B$20:$B$90,'Growth Tracker'!$D$20:$D$90,NA())</f>
        <v>#N/A</v>
      </c>
      <c r="K113" s="80" t="e">
        <f t="shared" si="1"/>
        <v>#N/A</v>
      </c>
    </row>
    <row r="114" spans="1:11" x14ac:dyDescent="0.2">
      <c r="A114" s="35">
        <v>112</v>
      </c>
      <c r="B114" s="36">
        <v>0.16089999999999999</v>
      </c>
      <c r="C114" s="36">
        <v>6.8167999999999997</v>
      </c>
      <c r="D114" s="36">
        <v>0.11425</v>
      </c>
      <c r="E114" s="36">
        <v>5.4779999999999998</v>
      </c>
      <c r="F114" s="36">
        <v>6.0490000000000004</v>
      </c>
      <c r="G114" s="36">
        <v>6.8170000000000002</v>
      </c>
      <c r="H114" s="36">
        <v>7.665</v>
      </c>
      <c r="I114" s="36">
        <v>8.42</v>
      </c>
      <c r="J114" s="37" t="e">
        <f>_xlfn.XLOOKUP(A114,'Growth Tracker'!$B$20:$B$90,'Growth Tracker'!$D$20:$D$90,NA())</f>
        <v>#N/A</v>
      </c>
      <c r="K114" s="80" t="e">
        <f t="shared" si="1"/>
        <v>#N/A</v>
      </c>
    </row>
    <row r="115" spans="1:11" x14ac:dyDescent="0.2">
      <c r="A115" s="35">
        <v>113</v>
      </c>
      <c r="B115" s="36">
        <v>0.1603</v>
      </c>
      <c r="C115" s="36">
        <v>6.8365</v>
      </c>
      <c r="D115" s="36">
        <v>0.11413</v>
      </c>
      <c r="E115" s="36">
        <v>5.4950000000000001</v>
      </c>
      <c r="F115" s="36">
        <v>6.0670000000000002</v>
      </c>
      <c r="G115" s="36">
        <v>6.8369999999999997</v>
      </c>
      <c r="H115" s="36">
        <v>7.6859999999999999</v>
      </c>
      <c r="I115" s="36">
        <v>8.4429999999999996</v>
      </c>
      <c r="J115" s="37" t="e">
        <f>_xlfn.XLOOKUP(A115,'Growth Tracker'!$B$20:$B$90,'Growth Tracker'!$D$20:$D$90,NA())</f>
        <v>#N/A</v>
      </c>
      <c r="K115" s="80" t="e">
        <f t="shared" si="1"/>
        <v>#N/A</v>
      </c>
    </row>
    <row r="116" spans="1:11" x14ac:dyDescent="0.2">
      <c r="A116" s="35">
        <v>114</v>
      </c>
      <c r="B116" s="36">
        <v>0.15970000000000001</v>
      </c>
      <c r="C116" s="36">
        <v>6.8559000000000001</v>
      </c>
      <c r="D116" s="36">
        <v>0.11401</v>
      </c>
      <c r="E116" s="36">
        <v>5.5119999999999996</v>
      </c>
      <c r="F116" s="36">
        <v>6.085</v>
      </c>
      <c r="G116" s="36">
        <v>6.8559999999999999</v>
      </c>
      <c r="H116" s="36">
        <v>7.7069999999999999</v>
      </c>
      <c r="I116" s="36">
        <v>8.4649999999999999</v>
      </c>
      <c r="J116" s="37" t="e">
        <f>_xlfn.XLOOKUP(A116,'Growth Tracker'!$B$20:$B$90,'Growth Tracker'!$D$20:$D$90,NA())</f>
        <v>#N/A</v>
      </c>
      <c r="K116" s="80" t="e">
        <f t="shared" si="1"/>
        <v>#N/A</v>
      </c>
    </row>
    <row r="117" spans="1:11" x14ac:dyDescent="0.2">
      <c r="A117" s="35">
        <v>115</v>
      </c>
      <c r="B117" s="36">
        <v>0.15909999999999999</v>
      </c>
      <c r="C117" s="36">
        <v>6.8753000000000002</v>
      </c>
      <c r="D117" s="36">
        <v>0.1139</v>
      </c>
      <c r="E117" s="36">
        <v>5.5289999999999999</v>
      </c>
      <c r="F117" s="36">
        <v>6.1029999999999998</v>
      </c>
      <c r="G117" s="36">
        <v>6.875</v>
      </c>
      <c r="H117" s="36">
        <v>7.7279999999999998</v>
      </c>
      <c r="I117" s="36">
        <v>8.4870000000000001</v>
      </c>
      <c r="J117" s="37" t="e">
        <f>_xlfn.XLOOKUP(A117,'Growth Tracker'!$B$20:$B$90,'Growth Tracker'!$D$20:$D$90,NA())</f>
        <v>#N/A</v>
      </c>
      <c r="K117" s="80" t="e">
        <f t="shared" si="1"/>
        <v>#N/A</v>
      </c>
    </row>
    <row r="118" spans="1:11" x14ac:dyDescent="0.2">
      <c r="A118" s="35">
        <v>116</v>
      </c>
      <c r="B118" s="36">
        <v>0.1585</v>
      </c>
      <c r="C118" s="36">
        <v>6.8944999999999999</v>
      </c>
      <c r="D118" s="36">
        <v>0.11378000000000001</v>
      </c>
      <c r="E118" s="36">
        <v>5.5460000000000003</v>
      </c>
      <c r="F118" s="36">
        <v>6.1210000000000004</v>
      </c>
      <c r="G118" s="36">
        <v>6.8949999999999996</v>
      </c>
      <c r="H118" s="36">
        <v>7.7489999999999997</v>
      </c>
      <c r="I118" s="36">
        <v>8.5090000000000003</v>
      </c>
      <c r="J118" s="37" t="e">
        <f>_xlfn.XLOOKUP(A118,'Growth Tracker'!$B$20:$B$90,'Growth Tracker'!$D$20:$D$90,NA())</f>
        <v>#N/A</v>
      </c>
      <c r="K118" s="80" t="e">
        <f t="shared" si="1"/>
        <v>#N/A</v>
      </c>
    </row>
    <row r="119" spans="1:11" x14ac:dyDescent="0.2">
      <c r="A119" s="35">
        <v>117</v>
      </c>
      <c r="B119" s="36">
        <v>0.158</v>
      </c>
      <c r="C119" s="36">
        <v>6.9135</v>
      </c>
      <c r="D119" s="36">
        <v>0.11366999999999999</v>
      </c>
      <c r="E119" s="36">
        <v>5.5620000000000003</v>
      </c>
      <c r="F119" s="36">
        <v>6.1379999999999999</v>
      </c>
      <c r="G119" s="36">
        <v>6.9139999999999997</v>
      </c>
      <c r="H119" s="36">
        <v>7.7690000000000001</v>
      </c>
      <c r="I119" s="36">
        <v>8.5310000000000006</v>
      </c>
      <c r="J119" s="37" t="e">
        <f>_xlfn.XLOOKUP(A119,'Growth Tracker'!$B$20:$B$90,'Growth Tracker'!$D$20:$D$90,NA())</f>
        <v>#N/A</v>
      </c>
      <c r="K119" s="80" t="e">
        <f t="shared" si="1"/>
        <v>#N/A</v>
      </c>
    </row>
    <row r="120" spans="1:11" x14ac:dyDescent="0.2">
      <c r="A120" s="35">
        <v>118</v>
      </c>
      <c r="B120" s="36">
        <v>0.15740000000000001</v>
      </c>
      <c r="C120" s="36">
        <v>6.9325000000000001</v>
      </c>
      <c r="D120" s="36">
        <v>0.11355999999999999</v>
      </c>
      <c r="E120" s="36">
        <v>5.5789999999999997</v>
      </c>
      <c r="F120" s="36">
        <v>6.1559999999999997</v>
      </c>
      <c r="G120" s="36">
        <v>6.9329999999999998</v>
      </c>
      <c r="H120" s="36">
        <v>7.79</v>
      </c>
      <c r="I120" s="36">
        <v>8.5530000000000008</v>
      </c>
      <c r="J120" s="37" t="e">
        <f>_xlfn.XLOOKUP(A120,'Growth Tracker'!$B$20:$B$90,'Growth Tracker'!$D$20:$D$90,NA())</f>
        <v>#N/A</v>
      </c>
      <c r="K120" s="80" t="e">
        <f t="shared" si="1"/>
        <v>#N/A</v>
      </c>
    </row>
    <row r="121" spans="1:11" x14ac:dyDescent="0.2">
      <c r="A121" s="35">
        <v>119</v>
      </c>
      <c r="B121" s="36">
        <v>0.15679999999999999</v>
      </c>
      <c r="C121" s="36">
        <v>6.9512999999999998</v>
      </c>
      <c r="D121" s="36">
        <v>0.11345</v>
      </c>
      <c r="E121" s="36">
        <v>5.5949999999999998</v>
      </c>
      <c r="F121" s="36">
        <v>6.173</v>
      </c>
      <c r="G121" s="36">
        <v>6.9509999999999996</v>
      </c>
      <c r="H121" s="36">
        <v>7.81</v>
      </c>
      <c r="I121" s="36">
        <v>8.5749999999999993</v>
      </c>
      <c r="J121" s="37" t="e">
        <f>_xlfn.XLOOKUP(A121,'Growth Tracker'!$B$20:$B$90,'Growth Tracker'!$D$20:$D$90,NA())</f>
        <v>#N/A</v>
      </c>
      <c r="K121" s="80" t="e">
        <f t="shared" si="1"/>
        <v>#N/A</v>
      </c>
    </row>
    <row r="122" spans="1:11" x14ac:dyDescent="0.2">
      <c r="A122" s="35">
        <v>120</v>
      </c>
      <c r="B122" s="36">
        <v>0.15629999999999999</v>
      </c>
      <c r="C122" s="36">
        <v>6.9699</v>
      </c>
      <c r="D122" s="36">
        <v>0.11334</v>
      </c>
      <c r="E122" s="36">
        <v>5.6109999999999998</v>
      </c>
      <c r="F122" s="36">
        <v>6.1909999999999998</v>
      </c>
      <c r="G122" s="36">
        <v>6.97</v>
      </c>
      <c r="H122" s="36">
        <v>7.83</v>
      </c>
      <c r="I122" s="36">
        <v>8.5960000000000001</v>
      </c>
      <c r="J122" s="37" t="e">
        <f>_xlfn.XLOOKUP(A122,'Growth Tracker'!$B$20:$B$90,'Growth Tracker'!$D$20:$D$90,NA())</f>
        <v>#N/A</v>
      </c>
      <c r="K122" s="80" t="e">
        <f t="shared" si="1"/>
        <v>#N/A</v>
      </c>
    </row>
    <row r="123" spans="1:11" x14ac:dyDescent="0.2">
      <c r="A123" s="35">
        <v>121</v>
      </c>
      <c r="B123" s="36">
        <v>0.15570000000000001</v>
      </c>
      <c r="C123" s="36">
        <v>6.9885000000000002</v>
      </c>
      <c r="D123" s="36">
        <v>0.11323999999999999</v>
      </c>
      <c r="E123" s="36">
        <v>5.6280000000000001</v>
      </c>
      <c r="F123" s="36">
        <v>6.2080000000000002</v>
      </c>
      <c r="G123" s="36">
        <v>6.9889999999999999</v>
      </c>
      <c r="H123" s="36">
        <v>7.85</v>
      </c>
      <c r="I123" s="36">
        <v>8.6170000000000009</v>
      </c>
      <c r="J123" s="37" t="e">
        <f>_xlfn.XLOOKUP(A123,'Growth Tracker'!$B$20:$B$90,'Growth Tracker'!$D$20:$D$90,NA())</f>
        <v>#N/A</v>
      </c>
      <c r="K123" s="80" t="e">
        <f t="shared" si="1"/>
        <v>#N/A</v>
      </c>
    </row>
    <row r="124" spans="1:11" x14ac:dyDescent="0.2">
      <c r="A124" s="35">
        <v>122</v>
      </c>
      <c r="B124" s="36">
        <v>0.15509999999999999</v>
      </c>
      <c r="C124" s="36">
        <v>7.0068999999999999</v>
      </c>
      <c r="D124" s="36">
        <v>0.11312999999999999</v>
      </c>
      <c r="E124" s="36">
        <v>5.6440000000000001</v>
      </c>
      <c r="F124" s="36">
        <v>6.2249999999999996</v>
      </c>
      <c r="G124" s="36">
        <v>7.0069999999999997</v>
      </c>
      <c r="H124" s="36">
        <v>7.87</v>
      </c>
      <c r="I124" s="36">
        <v>8.6389999999999993</v>
      </c>
      <c r="J124" s="37" t="e">
        <f>_xlfn.XLOOKUP(A124,'Growth Tracker'!$B$20:$B$90,'Growth Tracker'!$D$20:$D$90,NA())</f>
        <v>#N/A</v>
      </c>
      <c r="K124" s="80" t="e">
        <f t="shared" si="1"/>
        <v>#N/A</v>
      </c>
    </row>
    <row r="125" spans="1:11" x14ac:dyDescent="0.2">
      <c r="A125" s="35">
        <v>123</v>
      </c>
      <c r="B125" s="36">
        <v>0.15459999999999999</v>
      </c>
      <c r="C125" s="36">
        <v>7.0251999999999999</v>
      </c>
      <c r="D125" s="36">
        <v>0.11303000000000001</v>
      </c>
      <c r="E125" s="36">
        <v>5.66</v>
      </c>
      <c r="F125" s="36">
        <v>6.242</v>
      </c>
      <c r="G125" s="36">
        <v>7.0250000000000004</v>
      </c>
      <c r="H125" s="36">
        <v>7.89</v>
      </c>
      <c r="I125" s="36">
        <v>8.66</v>
      </c>
      <c r="J125" s="37" t="e">
        <f>_xlfn.XLOOKUP(A125,'Growth Tracker'!$B$20:$B$90,'Growth Tracker'!$D$20:$D$90,NA())</f>
        <v>#N/A</v>
      </c>
      <c r="K125" s="80" t="e">
        <f t="shared" si="1"/>
        <v>#N/A</v>
      </c>
    </row>
    <row r="126" spans="1:11" x14ac:dyDescent="0.2">
      <c r="A126" s="35">
        <v>124</v>
      </c>
      <c r="B126" s="36">
        <v>0.154</v>
      </c>
      <c r="C126" s="36">
        <v>7.0434000000000001</v>
      </c>
      <c r="D126" s="36">
        <v>0.11293</v>
      </c>
      <c r="E126" s="36">
        <v>5.6749999999999998</v>
      </c>
      <c r="F126" s="36">
        <v>6.2590000000000003</v>
      </c>
      <c r="G126" s="36">
        <v>7.0430000000000001</v>
      </c>
      <c r="H126" s="36">
        <v>7.91</v>
      </c>
      <c r="I126" s="36">
        <v>8.6809999999999992</v>
      </c>
      <c r="J126" s="37" t="e">
        <f>_xlfn.XLOOKUP(A126,'Growth Tracker'!$B$20:$B$90,'Growth Tracker'!$D$20:$D$90,NA())</f>
        <v>#N/A</v>
      </c>
      <c r="K126" s="80" t="e">
        <f t="shared" si="1"/>
        <v>#N/A</v>
      </c>
    </row>
    <row r="127" spans="1:11" x14ac:dyDescent="0.2">
      <c r="A127" s="35">
        <v>125</v>
      </c>
      <c r="B127" s="36">
        <v>0.1535</v>
      </c>
      <c r="C127" s="36">
        <v>7.0614999999999997</v>
      </c>
      <c r="D127" s="36">
        <v>0.11283</v>
      </c>
      <c r="E127" s="36">
        <v>5.6909999999999998</v>
      </c>
      <c r="F127" s="36">
        <v>6.2759999999999998</v>
      </c>
      <c r="G127" s="36">
        <v>7.0620000000000003</v>
      </c>
      <c r="H127" s="36">
        <v>7.9290000000000003</v>
      </c>
      <c r="I127" s="36">
        <v>8.7010000000000005</v>
      </c>
      <c r="J127" s="37" t="e">
        <f>_xlfn.XLOOKUP(A127,'Growth Tracker'!$B$20:$B$90,'Growth Tracker'!$D$20:$D$90,NA())</f>
        <v>#N/A</v>
      </c>
      <c r="K127" s="80" t="e">
        <f t="shared" si="1"/>
        <v>#N/A</v>
      </c>
    </row>
    <row r="128" spans="1:11" x14ac:dyDescent="0.2">
      <c r="A128" s="35">
        <v>126</v>
      </c>
      <c r="B128" s="36">
        <v>0.15290000000000001</v>
      </c>
      <c r="C128" s="36">
        <v>7.0793999999999997</v>
      </c>
      <c r="D128" s="36">
        <v>0.11274000000000001</v>
      </c>
      <c r="E128" s="36">
        <v>5.7069999999999999</v>
      </c>
      <c r="F128" s="36">
        <v>6.2919999999999998</v>
      </c>
      <c r="G128" s="36">
        <v>7.0789999999999997</v>
      </c>
      <c r="H128" s="36">
        <v>7.9489999999999998</v>
      </c>
      <c r="I128" s="36">
        <v>8.7219999999999995</v>
      </c>
      <c r="J128" s="37" t="e">
        <f>_xlfn.XLOOKUP(A128,'Growth Tracker'!$B$20:$B$90,'Growth Tracker'!$D$20:$D$90,NA())</f>
        <v>#N/A</v>
      </c>
      <c r="K128" s="80" t="e">
        <f t="shared" si="1"/>
        <v>#N/A</v>
      </c>
    </row>
    <row r="129" spans="1:11" x14ac:dyDescent="0.2">
      <c r="A129" s="35">
        <v>127</v>
      </c>
      <c r="B129" s="36">
        <v>0.15240000000000001</v>
      </c>
      <c r="C129" s="36">
        <v>7.0972</v>
      </c>
      <c r="D129" s="36">
        <v>0.11265</v>
      </c>
      <c r="E129" s="36">
        <v>5.7220000000000004</v>
      </c>
      <c r="F129" s="36">
        <v>6.3079999999999998</v>
      </c>
      <c r="G129" s="36">
        <v>7.0970000000000004</v>
      </c>
      <c r="H129" s="36">
        <v>7.968</v>
      </c>
      <c r="I129" s="36">
        <v>8.7430000000000003</v>
      </c>
      <c r="J129" s="37">
        <f>_xlfn.XLOOKUP(A129,'Growth Tracker'!$B$20:$B$90,'Growth Tracker'!$D$20:$D$90,NA())</f>
        <v>7.06</v>
      </c>
      <c r="K129" s="80">
        <f t="shared" si="1"/>
        <v>0.48140294595272365</v>
      </c>
    </row>
    <row r="130" spans="1:11" x14ac:dyDescent="0.2">
      <c r="A130" s="35">
        <v>128</v>
      </c>
      <c r="B130" s="36">
        <v>0.15190000000000001</v>
      </c>
      <c r="C130" s="36">
        <v>7.1148999999999996</v>
      </c>
      <c r="D130" s="36">
        <v>0.11255</v>
      </c>
      <c r="E130" s="36">
        <v>5.7380000000000004</v>
      </c>
      <c r="F130" s="36">
        <v>6.3250000000000002</v>
      </c>
      <c r="G130" s="36">
        <v>7.1150000000000002</v>
      </c>
      <c r="H130" s="36">
        <v>7.9870000000000001</v>
      </c>
      <c r="I130" s="36">
        <v>8.7629999999999999</v>
      </c>
      <c r="J130" s="37" t="e">
        <f>_xlfn.XLOOKUP(A130,'Growth Tracker'!$B$20:$B$90,'Growth Tracker'!$D$20:$D$90,NA())</f>
        <v>#N/A</v>
      </c>
      <c r="K130" s="80" t="e">
        <f t="shared" si="1"/>
        <v>#N/A</v>
      </c>
    </row>
    <row r="131" spans="1:11" x14ac:dyDescent="0.2">
      <c r="A131" s="35">
        <v>129</v>
      </c>
      <c r="B131" s="36">
        <v>0.15129999999999999</v>
      </c>
      <c r="C131" s="36">
        <v>7.1325000000000003</v>
      </c>
      <c r="D131" s="36">
        <v>0.11246</v>
      </c>
      <c r="E131" s="36">
        <v>5.7530000000000001</v>
      </c>
      <c r="F131" s="36">
        <v>6.3410000000000002</v>
      </c>
      <c r="G131" s="36">
        <v>7.133</v>
      </c>
      <c r="H131" s="36">
        <v>8.0060000000000002</v>
      </c>
      <c r="I131" s="36">
        <v>8.7829999999999995</v>
      </c>
      <c r="J131" s="37" t="e">
        <f>_xlfn.XLOOKUP(A131,'Growth Tracker'!$B$20:$B$90,'Growth Tracker'!$D$20:$D$90,NA())</f>
        <v>#N/A</v>
      </c>
      <c r="K131" s="80" t="e">
        <f t="shared" ref="K131:K194" si="2">IF(ISERROR(J131),NA(),_xlfn.NORM.S.DIST(IF(B131=0,LN(J131/C131)/D131,((J131/C131)^B131-1)/(B131*D131)),TRUE))</f>
        <v>#N/A</v>
      </c>
    </row>
    <row r="132" spans="1:11" x14ac:dyDescent="0.2">
      <c r="A132" s="35">
        <v>130</v>
      </c>
      <c r="B132" s="36">
        <v>0.15079999999999999</v>
      </c>
      <c r="C132" s="36">
        <v>7.15</v>
      </c>
      <c r="D132" s="36">
        <v>0.11237</v>
      </c>
      <c r="E132" s="36">
        <v>5.7679999999999998</v>
      </c>
      <c r="F132" s="36">
        <v>6.3570000000000002</v>
      </c>
      <c r="G132" s="36">
        <v>7.15</v>
      </c>
      <c r="H132" s="36">
        <v>8.0250000000000004</v>
      </c>
      <c r="I132" s="36">
        <v>8.8040000000000003</v>
      </c>
      <c r="J132" s="37" t="e">
        <f>_xlfn.XLOOKUP(A132,'Growth Tracker'!$B$20:$B$90,'Growth Tracker'!$D$20:$D$90,NA())</f>
        <v>#N/A</v>
      </c>
      <c r="K132" s="80" t="e">
        <f t="shared" si="2"/>
        <v>#N/A</v>
      </c>
    </row>
    <row r="133" spans="1:11" x14ac:dyDescent="0.2">
      <c r="A133" s="35">
        <v>131</v>
      </c>
      <c r="B133" s="36">
        <v>0.1502</v>
      </c>
      <c r="C133" s="36">
        <v>7.1673999999999998</v>
      </c>
      <c r="D133" s="36">
        <v>0.11229</v>
      </c>
      <c r="E133" s="36">
        <v>5.7830000000000004</v>
      </c>
      <c r="F133" s="36">
        <v>6.3730000000000002</v>
      </c>
      <c r="G133" s="36">
        <v>7.1669999999999998</v>
      </c>
      <c r="H133" s="36">
        <v>8.0440000000000005</v>
      </c>
      <c r="I133" s="36">
        <v>8.8239999999999998</v>
      </c>
      <c r="J133" s="37" t="e">
        <f>_xlfn.XLOOKUP(A133,'Growth Tracker'!$B$20:$B$90,'Growth Tracker'!$D$20:$D$90,NA())</f>
        <v>#N/A</v>
      </c>
      <c r="K133" s="80" t="e">
        <f t="shared" si="2"/>
        <v>#N/A</v>
      </c>
    </row>
    <row r="134" spans="1:11" x14ac:dyDescent="0.2">
      <c r="A134" s="35">
        <v>132</v>
      </c>
      <c r="B134" s="36">
        <v>0.1497</v>
      </c>
      <c r="C134" s="36">
        <v>7.1845999999999997</v>
      </c>
      <c r="D134" s="36">
        <v>0.11219999999999999</v>
      </c>
      <c r="E134" s="36">
        <v>5.798</v>
      </c>
      <c r="F134" s="36">
        <v>6.3890000000000002</v>
      </c>
      <c r="G134" s="36">
        <v>7.1849999999999996</v>
      </c>
      <c r="H134" s="36">
        <v>8.0630000000000006</v>
      </c>
      <c r="I134" s="36">
        <v>8.8439999999999994</v>
      </c>
      <c r="J134" s="37" t="e">
        <f>_xlfn.XLOOKUP(A134,'Growth Tracker'!$B$20:$B$90,'Growth Tracker'!$D$20:$D$90,NA())</f>
        <v>#N/A</v>
      </c>
      <c r="K134" s="80" t="e">
        <f t="shared" si="2"/>
        <v>#N/A</v>
      </c>
    </row>
    <row r="135" spans="1:11" x14ac:dyDescent="0.2">
      <c r="A135" s="35">
        <v>133</v>
      </c>
      <c r="B135" s="36">
        <v>0.1492</v>
      </c>
      <c r="C135" s="36">
        <v>7.2018000000000004</v>
      </c>
      <c r="D135" s="36">
        <v>0.11212</v>
      </c>
      <c r="E135" s="36">
        <v>5.8129999999999997</v>
      </c>
      <c r="F135" s="36">
        <v>6.4050000000000002</v>
      </c>
      <c r="G135" s="36">
        <v>7.202</v>
      </c>
      <c r="H135" s="36">
        <v>8.0809999999999995</v>
      </c>
      <c r="I135" s="36">
        <v>8.8640000000000008</v>
      </c>
      <c r="J135" s="37" t="e">
        <f>_xlfn.XLOOKUP(A135,'Growth Tracker'!$B$20:$B$90,'Growth Tracker'!$D$20:$D$90,NA())</f>
        <v>#N/A</v>
      </c>
      <c r="K135" s="80" t="e">
        <f t="shared" si="2"/>
        <v>#N/A</v>
      </c>
    </row>
    <row r="136" spans="1:11" x14ac:dyDescent="0.2">
      <c r="A136" s="35">
        <v>134</v>
      </c>
      <c r="B136" s="36">
        <v>0.1487</v>
      </c>
      <c r="C136" s="36">
        <v>7.2187999999999999</v>
      </c>
      <c r="D136" s="36">
        <v>0.11204</v>
      </c>
      <c r="E136" s="36">
        <v>5.8280000000000003</v>
      </c>
      <c r="F136" s="36">
        <v>6.4210000000000003</v>
      </c>
      <c r="G136" s="36">
        <v>7.2190000000000003</v>
      </c>
      <c r="H136" s="36">
        <v>8.1</v>
      </c>
      <c r="I136" s="36">
        <v>8.8829999999999991</v>
      </c>
      <c r="J136" s="37" t="e">
        <f>_xlfn.XLOOKUP(A136,'Growth Tracker'!$B$20:$B$90,'Growth Tracker'!$D$20:$D$90,NA())</f>
        <v>#N/A</v>
      </c>
      <c r="K136" s="80" t="e">
        <f t="shared" si="2"/>
        <v>#N/A</v>
      </c>
    </row>
    <row r="137" spans="1:11" x14ac:dyDescent="0.2">
      <c r="A137" s="35">
        <v>135</v>
      </c>
      <c r="B137" s="36">
        <v>0.14810000000000001</v>
      </c>
      <c r="C137" s="36">
        <v>7.2356999999999996</v>
      </c>
      <c r="D137" s="36">
        <v>0.11196</v>
      </c>
      <c r="E137" s="36">
        <v>5.8419999999999996</v>
      </c>
      <c r="F137" s="36">
        <v>6.4359999999999999</v>
      </c>
      <c r="G137" s="36">
        <v>7.2359999999999998</v>
      </c>
      <c r="H137" s="36">
        <v>8.1180000000000003</v>
      </c>
      <c r="I137" s="36">
        <v>8.9030000000000005</v>
      </c>
      <c r="J137" s="37" t="e">
        <f>_xlfn.XLOOKUP(A137,'Growth Tracker'!$B$20:$B$90,'Growth Tracker'!$D$20:$D$90,NA())</f>
        <v>#N/A</v>
      </c>
      <c r="K137" s="80" t="e">
        <f t="shared" si="2"/>
        <v>#N/A</v>
      </c>
    </row>
    <row r="138" spans="1:11" x14ac:dyDescent="0.2">
      <c r="A138" s="35">
        <v>136</v>
      </c>
      <c r="B138" s="36">
        <v>0.14760000000000001</v>
      </c>
      <c r="C138" s="36">
        <v>7.2525000000000004</v>
      </c>
      <c r="D138" s="36">
        <v>0.11187999999999999</v>
      </c>
      <c r="E138" s="36">
        <v>5.8570000000000002</v>
      </c>
      <c r="F138" s="36">
        <v>6.452</v>
      </c>
      <c r="G138" s="36">
        <v>7.2530000000000001</v>
      </c>
      <c r="H138" s="36">
        <v>8.1359999999999992</v>
      </c>
      <c r="I138" s="36">
        <v>8.9220000000000006</v>
      </c>
      <c r="J138" s="37" t="e">
        <f>_xlfn.XLOOKUP(A138,'Growth Tracker'!$B$20:$B$90,'Growth Tracker'!$D$20:$D$90,NA())</f>
        <v>#N/A</v>
      </c>
      <c r="K138" s="80" t="e">
        <f t="shared" si="2"/>
        <v>#N/A</v>
      </c>
    </row>
    <row r="139" spans="1:11" x14ac:dyDescent="0.2">
      <c r="A139" s="35">
        <v>137</v>
      </c>
      <c r="B139" s="36">
        <v>0.14710000000000001</v>
      </c>
      <c r="C139" s="36">
        <v>7.2691999999999997</v>
      </c>
      <c r="D139" s="36">
        <v>0.1118</v>
      </c>
      <c r="E139" s="36">
        <v>5.8710000000000004</v>
      </c>
      <c r="F139" s="36">
        <v>6.4669999999999996</v>
      </c>
      <c r="G139" s="36">
        <v>7.2690000000000001</v>
      </c>
      <c r="H139" s="36">
        <v>8.1539999999999999</v>
      </c>
      <c r="I139" s="36">
        <v>8.9420000000000002</v>
      </c>
      <c r="J139" s="37" t="e">
        <f>_xlfn.XLOOKUP(A139,'Growth Tracker'!$B$20:$B$90,'Growth Tracker'!$D$20:$D$90,NA())</f>
        <v>#N/A</v>
      </c>
      <c r="K139" s="80" t="e">
        <f t="shared" si="2"/>
        <v>#N/A</v>
      </c>
    </row>
    <row r="140" spans="1:11" x14ac:dyDescent="0.2">
      <c r="A140" s="35">
        <v>138</v>
      </c>
      <c r="B140" s="36">
        <v>0.14660000000000001</v>
      </c>
      <c r="C140" s="36">
        <v>7.2858000000000001</v>
      </c>
      <c r="D140" s="36">
        <v>0.11172</v>
      </c>
      <c r="E140" s="36">
        <v>5.8860000000000001</v>
      </c>
      <c r="F140" s="36">
        <v>6.4829999999999997</v>
      </c>
      <c r="G140" s="36">
        <v>7.2859999999999996</v>
      </c>
      <c r="H140" s="36">
        <v>8.1720000000000006</v>
      </c>
      <c r="I140" s="36">
        <v>8.9610000000000003</v>
      </c>
      <c r="J140" s="37" t="e">
        <f>_xlfn.XLOOKUP(A140,'Growth Tracker'!$B$20:$B$90,'Growth Tracker'!$D$20:$D$90,NA())</f>
        <v>#N/A</v>
      </c>
      <c r="K140" s="80" t="e">
        <f t="shared" si="2"/>
        <v>#N/A</v>
      </c>
    </row>
    <row r="141" spans="1:11" x14ac:dyDescent="0.2">
      <c r="A141" s="35">
        <v>139</v>
      </c>
      <c r="B141" s="36">
        <v>0.14610000000000001</v>
      </c>
      <c r="C141" s="36">
        <v>7.3022999999999998</v>
      </c>
      <c r="D141" s="36">
        <v>0.11165</v>
      </c>
      <c r="E141" s="36">
        <v>5.9</v>
      </c>
      <c r="F141" s="36">
        <v>6.4980000000000002</v>
      </c>
      <c r="G141" s="36">
        <v>7.3019999999999996</v>
      </c>
      <c r="H141" s="36">
        <v>8.19</v>
      </c>
      <c r="I141" s="36">
        <v>8.98</v>
      </c>
      <c r="J141" s="37" t="e">
        <f>_xlfn.XLOOKUP(A141,'Growth Tracker'!$B$20:$B$90,'Growth Tracker'!$D$20:$D$90,NA())</f>
        <v>#N/A</v>
      </c>
      <c r="K141" s="80" t="e">
        <f t="shared" si="2"/>
        <v>#N/A</v>
      </c>
    </row>
    <row r="142" spans="1:11" x14ac:dyDescent="0.2">
      <c r="A142" s="35">
        <v>140</v>
      </c>
      <c r="B142" s="36">
        <v>0.14560000000000001</v>
      </c>
      <c r="C142" s="36">
        <v>7.3186999999999998</v>
      </c>
      <c r="D142" s="36">
        <v>0.11158</v>
      </c>
      <c r="E142" s="36">
        <v>5.9139999999999997</v>
      </c>
      <c r="F142" s="36">
        <v>6.5129999999999999</v>
      </c>
      <c r="G142" s="36">
        <v>7.319</v>
      </c>
      <c r="H142" s="36">
        <v>8.2080000000000002</v>
      </c>
      <c r="I142" s="36">
        <v>8.9990000000000006</v>
      </c>
      <c r="J142" s="37" t="e">
        <f>_xlfn.XLOOKUP(A142,'Growth Tracker'!$B$20:$B$90,'Growth Tracker'!$D$20:$D$90,NA())</f>
        <v>#N/A</v>
      </c>
      <c r="K142" s="80" t="e">
        <f t="shared" si="2"/>
        <v>#N/A</v>
      </c>
    </row>
    <row r="143" spans="1:11" x14ac:dyDescent="0.2">
      <c r="A143" s="35">
        <v>141</v>
      </c>
      <c r="B143" s="36">
        <v>0.14510000000000001</v>
      </c>
      <c r="C143" s="36">
        <v>7.335</v>
      </c>
      <c r="D143" s="36">
        <v>0.1115</v>
      </c>
      <c r="E143" s="36">
        <v>5.9279999999999999</v>
      </c>
      <c r="F143" s="36">
        <v>6.5279999999999996</v>
      </c>
      <c r="G143" s="36">
        <v>7.335</v>
      </c>
      <c r="H143" s="36">
        <v>8.2260000000000009</v>
      </c>
      <c r="I143" s="36">
        <v>9.0180000000000007</v>
      </c>
      <c r="J143" s="37" t="e">
        <f>_xlfn.XLOOKUP(A143,'Growth Tracker'!$B$20:$B$90,'Growth Tracker'!$D$20:$D$90,NA())</f>
        <v>#N/A</v>
      </c>
      <c r="K143" s="80" t="e">
        <f t="shared" si="2"/>
        <v>#N/A</v>
      </c>
    </row>
    <row r="144" spans="1:11" x14ac:dyDescent="0.2">
      <c r="A144" s="35">
        <v>142</v>
      </c>
      <c r="B144" s="36">
        <v>0.14460000000000001</v>
      </c>
      <c r="C144" s="36">
        <v>7.3512000000000004</v>
      </c>
      <c r="D144" s="36">
        <v>0.11143</v>
      </c>
      <c r="E144" s="36">
        <v>5.9420000000000002</v>
      </c>
      <c r="F144" s="36">
        <v>6.5430000000000001</v>
      </c>
      <c r="G144" s="36">
        <v>7.351</v>
      </c>
      <c r="H144" s="36">
        <v>8.2430000000000003</v>
      </c>
      <c r="I144" s="36">
        <v>9.0370000000000008</v>
      </c>
      <c r="J144" s="37" t="e">
        <f>_xlfn.XLOOKUP(A144,'Growth Tracker'!$B$20:$B$90,'Growth Tracker'!$D$20:$D$90,NA())</f>
        <v>#N/A</v>
      </c>
      <c r="K144" s="80" t="e">
        <f t="shared" si="2"/>
        <v>#N/A</v>
      </c>
    </row>
    <row r="145" spans="1:11" x14ac:dyDescent="0.2">
      <c r="A145" s="35">
        <v>143</v>
      </c>
      <c r="B145" s="36">
        <v>0.14410000000000001</v>
      </c>
      <c r="C145" s="36">
        <v>7.3673000000000002</v>
      </c>
      <c r="D145" s="36">
        <v>0.11137</v>
      </c>
      <c r="E145" s="36">
        <v>5.9560000000000004</v>
      </c>
      <c r="F145" s="36">
        <v>6.5579999999999998</v>
      </c>
      <c r="G145" s="36">
        <v>7.367</v>
      </c>
      <c r="H145" s="36">
        <v>8.2609999999999992</v>
      </c>
      <c r="I145" s="36">
        <v>9.0559999999999992</v>
      </c>
      <c r="J145" s="37" t="e">
        <f>_xlfn.XLOOKUP(A145,'Growth Tracker'!$B$20:$B$90,'Growth Tracker'!$D$20:$D$90,NA())</f>
        <v>#N/A</v>
      </c>
      <c r="K145" s="80" t="e">
        <f t="shared" si="2"/>
        <v>#N/A</v>
      </c>
    </row>
    <row r="146" spans="1:11" x14ac:dyDescent="0.2">
      <c r="A146" s="35">
        <v>144</v>
      </c>
      <c r="B146" s="36">
        <v>0.14360000000000001</v>
      </c>
      <c r="C146" s="36">
        <v>7.3833000000000002</v>
      </c>
      <c r="D146" s="36">
        <v>0.1113</v>
      </c>
      <c r="E146" s="36">
        <v>5.97</v>
      </c>
      <c r="F146" s="36">
        <v>6.5730000000000004</v>
      </c>
      <c r="G146" s="36">
        <v>7.383</v>
      </c>
      <c r="H146" s="36">
        <v>8.2780000000000005</v>
      </c>
      <c r="I146" s="36">
        <v>9.0749999999999993</v>
      </c>
      <c r="J146" s="37" t="e">
        <f>_xlfn.XLOOKUP(A146,'Growth Tracker'!$B$20:$B$90,'Growth Tracker'!$D$20:$D$90,NA())</f>
        <v>#N/A</v>
      </c>
      <c r="K146" s="80" t="e">
        <f t="shared" si="2"/>
        <v>#N/A</v>
      </c>
    </row>
    <row r="147" spans="1:11" x14ac:dyDescent="0.2">
      <c r="A147" s="35">
        <v>145</v>
      </c>
      <c r="B147" s="36">
        <v>0.1431</v>
      </c>
      <c r="C147" s="36">
        <v>7.3992000000000004</v>
      </c>
      <c r="D147" s="36">
        <v>0.11123</v>
      </c>
      <c r="E147" s="36">
        <v>5.9829999999999997</v>
      </c>
      <c r="F147" s="36">
        <v>6.5869999999999997</v>
      </c>
      <c r="G147" s="36">
        <v>7.399</v>
      </c>
      <c r="H147" s="36">
        <v>8.2959999999999994</v>
      </c>
      <c r="I147" s="36">
        <v>9.093</v>
      </c>
      <c r="J147" s="37" t="e">
        <f>_xlfn.XLOOKUP(A147,'Growth Tracker'!$B$20:$B$90,'Growth Tracker'!$D$20:$D$90,NA())</f>
        <v>#N/A</v>
      </c>
      <c r="K147" s="80" t="e">
        <f t="shared" si="2"/>
        <v>#N/A</v>
      </c>
    </row>
    <row r="148" spans="1:11" x14ac:dyDescent="0.2">
      <c r="A148" s="35">
        <v>146</v>
      </c>
      <c r="B148" s="36">
        <v>0.1426</v>
      </c>
      <c r="C148" s="36">
        <v>7.415</v>
      </c>
      <c r="D148" s="36">
        <v>0.11117</v>
      </c>
      <c r="E148" s="36">
        <v>5.9969999999999999</v>
      </c>
      <c r="F148" s="36">
        <v>6.6020000000000003</v>
      </c>
      <c r="G148" s="36">
        <v>7.415</v>
      </c>
      <c r="H148" s="36">
        <v>8.3130000000000006</v>
      </c>
      <c r="I148" s="36">
        <v>9.1110000000000007</v>
      </c>
      <c r="J148" s="37" t="e">
        <f>_xlfn.XLOOKUP(A148,'Growth Tracker'!$B$20:$B$90,'Growth Tracker'!$D$20:$D$90,NA())</f>
        <v>#N/A</v>
      </c>
      <c r="K148" s="80" t="e">
        <f t="shared" si="2"/>
        <v>#N/A</v>
      </c>
    </row>
    <row r="149" spans="1:11" x14ac:dyDescent="0.2">
      <c r="A149" s="35">
        <v>147</v>
      </c>
      <c r="B149" s="36">
        <v>0.1421</v>
      </c>
      <c r="C149" s="36">
        <v>7.4306999999999999</v>
      </c>
      <c r="D149" s="36">
        <v>0.11111</v>
      </c>
      <c r="E149" s="36">
        <v>6.01</v>
      </c>
      <c r="F149" s="36">
        <v>6.6159999999999997</v>
      </c>
      <c r="G149" s="36">
        <v>7.431</v>
      </c>
      <c r="H149" s="36">
        <v>8.33</v>
      </c>
      <c r="I149" s="36">
        <v>9.1300000000000008</v>
      </c>
      <c r="J149" s="37" t="e">
        <f>_xlfn.XLOOKUP(A149,'Growth Tracker'!$B$20:$B$90,'Growth Tracker'!$D$20:$D$90,NA())</f>
        <v>#N/A</v>
      </c>
      <c r="K149" s="80" t="e">
        <f t="shared" si="2"/>
        <v>#N/A</v>
      </c>
    </row>
    <row r="150" spans="1:11" x14ac:dyDescent="0.2">
      <c r="A150" s="35">
        <v>148</v>
      </c>
      <c r="B150" s="36">
        <v>0.1416</v>
      </c>
      <c r="C150" s="36">
        <v>7.4462999999999999</v>
      </c>
      <c r="D150" s="36">
        <v>0.11104</v>
      </c>
      <c r="E150" s="36">
        <v>6.024</v>
      </c>
      <c r="F150" s="36">
        <v>6.6310000000000002</v>
      </c>
      <c r="G150" s="36">
        <v>7.4459999999999997</v>
      </c>
      <c r="H150" s="36">
        <v>8.3469999999999995</v>
      </c>
      <c r="I150" s="36">
        <v>9.1479999999999997</v>
      </c>
      <c r="J150" s="37" t="e">
        <f>_xlfn.XLOOKUP(A150,'Growth Tracker'!$B$20:$B$90,'Growth Tracker'!$D$20:$D$90,NA())</f>
        <v>#N/A</v>
      </c>
      <c r="K150" s="80" t="e">
        <f t="shared" si="2"/>
        <v>#N/A</v>
      </c>
    </row>
    <row r="151" spans="1:11" x14ac:dyDescent="0.2">
      <c r="A151" s="35">
        <v>149</v>
      </c>
      <c r="B151" s="36">
        <v>0.1411</v>
      </c>
      <c r="C151" s="36">
        <v>7.4618000000000002</v>
      </c>
      <c r="D151" s="36">
        <v>0.11098</v>
      </c>
      <c r="E151" s="36">
        <v>6.0369999999999999</v>
      </c>
      <c r="F151" s="36">
        <v>6.6449999999999996</v>
      </c>
      <c r="G151" s="36">
        <v>7.4619999999999997</v>
      </c>
      <c r="H151" s="36">
        <v>8.3640000000000008</v>
      </c>
      <c r="I151" s="36">
        <v>9.1660000000000004</v>
      </c>
      <c r="J151" s="37" t="e">
        <f>_xlfn.XLOOKUP(A151,'Growth Tracker'!$B$20:$B$90,'Growth Tracker'!$D$20:$D$90,NA())</f>
        <v>#N/A</v>
      </c>
      <c r="K151" s="80" t="e">
        <f t="shared" si="2"/>
        <v>#N/A</v>
      </c>
    </row>
    <row r="152" spans="1:11" x14ac:dyDescent="0.2">
      <c r="A152" s="35">
        <v>150</v>
      </c>
      <c r="B152" s="36">
        <v>0.1406</v>
      </c>
      <c r="C152" s="36">
        <v>7.4771999999999998</v>
      </c>
      <c r="D152" s="36">
        <v>0.11092</v>
      </c>
      <c r="E152" s="36">
        <v>6.05</v>
      </c>
      <c r="F152" s="36">
        <v>6.6589999999999998</v>
      </c>
      <c r="G152" s="36">
        <v>7.4770000000000003</v>
      </c>
      <c r="H152" s="36">
        <v>8.3800000000000008</v>
      </c>
      <c r="I152" s="36">
        <v>9.1839999999999993</v>
      </c>
      <c r="J152" s="37">
        <f>_xlfn.XLOOKUP(A152,'Growth Tracker'!$B$20:$B$90,'Growth Tracker'!$D$20:$D$90,NA())</f>
        <v>7.43</v>
      </c>
      <c r="K152" s="80">
        <f t="shared" si="2"/>
        <v>0.47724648020996108</v>
      </c>
    </row>
    <row r="153" spans="1:11" x14ac:dyDescent="0.2">
      <c r="A153" s="35">
        <v>151</v>
      </c>
      <c r="B153" s="36">
        <v>0.1401</v>
      </c>
      <c r="C153" s="36">
        <v>7.4924999999999997</v>
      </c>
      <c r="D153" s="36">
        <v>0.11087</v>
      </c>
      <c r="E153" s="36">
        <v>6.0629999999999997</v>
      </c>
      <c r="F153" s="36">
        <v>6.673</v>
      </c>
      <c r="G153" s="36">
        <v>7.4930000000000003</v>
      </c>
      <c r="H153" s="36">
        <v>8.3970000000000002</v>
      </c>
      <c r="I153" s="36">
        <v>9.202</v>
      </c>
      <c r="J153" s="37" t="e">
        <f>_xlfn.XLOOKUP(A153,'Growth Tracker'!$B$20:$B$90,'Growth Tracker'!$D$20:$D$90,NA())</f>
        <v>#N/A</v>
      </c>
      <c r="K153" s="80" t="e">
        <f t="shared" si="2"/>
        <v>#N/A</v>
      </c>
    </row>
    <row r="154" spans="1:11" x14ac:dyDescent="0.2">
      <c r="A154" s="35">
        <v>152</v>
      </c>
      <c r="B154" s="36">
        <v>0.1396</v>
      </c>
      <c r="C154" s="36">
        <v>7.5076999999999998</v>
      </c>
      <c r="D154" s="36">
        <v>0.11081000000000001</v>
      </c>
      <c r="E154" s="36">
        <v>6.0759999999999996</v>
      </c>
      <c r="F154" s="36">
        <v>6.6870000000000003</v>
      </c>
      <c r="G154" s="36">
        <v>7.508</v>
      </c>
      <c r="H154" s="36">
        <v>8.4139999999999997</v>
      </c>
      <c r="I154" s="36">
        <v>9.2200000000000006</v>
      </c>
      <c r="J154" s="37" t="e">
        <f>_xlfn.XLOOKUP(A154,'Growth Tracker'!$B$20:$B$90,'Growth Tracker'!$D$20:$D$90,NA())</f>
        <v>#N/A</v>
      </c>
      <c r="K154" s="80" t="e">
        <f t="shared" si="2"/>
        <v>#N/A</v>
      </c>
    </row>
    <row r="155" spans="1:11" x14ac:dyDescent="0.2">
      <c r="A155" s="35">
        <v>153</v>
      </c>
      <c r="B155" s="36">
        <v>0.1391</v>
      </c>
      <c r="C155" s="36">
        <v>7.5228000000000002</v>
      </c>
      <c r="D155" s="36">
        <v>0.11075</v>
      </c>
      <c r="E155" s="36">
        <v>6.0890000000000004</v>
      </c>
      <c r="F155" s="36">
        <v>6.7009999999999996</v>
      </c>
      <c r="G155" s="36">
        <v>7.5229999999999997</v>
      </c>
      <c r="H155" s="36">
        <v>8.43</v>
      </c>
      <c r="I155" s="36">
        <v>9.2379999999999995</v>
      </c>
      <c r="J155" s="37" t="e">
        <f>_xlfn.XLOOKUP(A155,'Growth Tracker'!$B$20:$B$90,'Growth Tracker'!$D$20:$D$90,NA())</f>
        <v>#N/A</v>
      </c>
      <c r="K155" s="80" t="e">
        <f t="shared" si="2"/>
        <v>#N/A</v>
      </c>
    </row>
    <row r="156" spans="1:11" x14ac:dyDescent="0.2">
      <c r="A156" s="35">
        <v>154</v>
      </c>
      <c r="B156" s="36">
        <v>0.13869999999999999</v>
      </c>
      <c r="C156" s="36">
        <v>7.5378999999999996</v>
      </c>
      <c r="D156" s="36">
        <v>0.11070000000000001</v>
      </c>
      <c r="E156" s="36">
        <v>6.1020000000000003</v>
      </c>
      <c r="F156" s="36">
        <v>6.7149999999999999</v>
      </c>
      <c r="G156" s="36">
        <v>7.5380000000000003</v>
      </c>
      <c r="H156" s="36">
        <v>8.4469999999999992</v>
      </c>
      <c r="I156" s="36">
        <v>9.2550000000000008</v>
      </c>
      <c r="J156" s="37" t="e">
        <f>_xlfn.XLOOKUP(A156,'Growth Tracker'!$B$20:$B$90,'Growth Tracker'!$D$20:$D$90,NA())</f>
        <v>#N/A</v>
      </c>
      <c r="K156" s="80" t="e">
        <f t="shared" si="2"/>
        <v>#N/A</v>
      </c>
    </row>
    <row r="157" spans="1:11" x14ac:dyDescent="0.2">
      <c r="A157" s="35">
        <v>155</v>
      </c>
      <c r="B157" s="36">
        <v>0.13819999999999999</v>
      </c>
      <c r="C157" s="36">
        <v>7.5528000000000004</v>
      </c>
      <c r="D157" s="36">
        <v>0.11065</v>
      </c>
      <c r="E157" s="36">
        <v>6.1150000000000002</v>
      </c>
      <c r="F157" s="36">
        <v>6.7279999999999998</v>
      </c>
      <c r="G157" s="36">
        <v>7.5529999999999999</v>
      </c>
      <c r="H157" s="36">
        <v>8.4629999999999992</v>
      </c>
      <c r="I157" s="36">
        <v>9.2729999999999997</v>
      </c>
      <c r="J157" s="37" t="e">
        <f>_xlfn.XLOOKUP(A157,'Growth Tracker'!$B$20:$B$90,'Growth Tracker'!$D$20:$D$90,NA())</f>
        <v>#N/A</v>
      </c>
      <c r="K157" s="80" t="e">
        <f t="shared" si="2"/>
        <v>#N/A</v>
      </c>
    </row>
    <row r="158" spans="1:11" x14ac:dyDescent="0.2">
      <c r="A158" s="35">
        <v>156</v>
      </c>
      <c r="B158" s="36">
        <v>0.13769999999999999</v>
      </c>
      <c r="C158" s="36">
        <v>7.5677000000000003</v>
      </c>
      <c r="D158" s="36">
        <v>0.11058999999999999</v>
      </c>
      <c r="E158" s="36">
        <v>6.1280000000000001</v>
      </c>
      <c r="F158" s="36">
        <v>6.742</v>
      </c>
      <c r="G158" s="36">
        <v>7.5679999999999996</v>
      </c>
      <c r="H158" s="36">
        <v>8.4789999999999992</v>
      </c>
      <c r="I158" s="36">
        <v>9.2899999999999991</v>
      </c>
      <c r="J158" s="37" t="e">
        <f>_xlfn.XLOOKUP(A158,'Growth Tracker'!$B$20:$B$90,'Growth Tracker'!$D$20:$D$90,NA())</f>
        <v>#N/A</v>
      </c>
      <c r="K158" s="80" t="e">
        <f t="shared" si="2"/>
        <v>#N/A</v>
      </c>
    </row>
    <row r="159" spans="1:11" x14ac:dyDescent="0.2">
      <c r="A159" s="35">
        <v>157</v>
      </c>
      <c r="B159" s="36">
        <v>0.13719999999999999</v>
      </c>
      <c r="C159" s="36">
        <v>7.5823999999999998</v>
      </c>
      <c r="D159" s="36">
        <v>0.11054</v>
      </c>
      <c r="E159" s="36">
        <v>6.14</v>
      </c>
      <c r="F159" s="36">
        <v>6.7549999999999999</v>
      </c>
      <c r="G159" s="36">
        <v>7.5819999999999999</v>
      </c>
      <c r="H159" s="36">
        <v>8.4949999999999992</v>
      </c>
      <c r="I159" s="36">
        <v>9.3079999999999998</v>
      </c>
      <c r="J159" s="37" t="e">
        <f>_xlfn.XLOOKUP(A159,'Growth Tracker'!$B$20:$B$90,'Growth Tracker'!$D$20:$D$90,NA())</f>
        <v>#N/A</v>
      </c>
      <c r="K159" s="80" t="e">
        <f t="shared" si="2"/>
        <v>#N/A</v>
      </c>
    </row>
    <row r="160" spans="1:11" x14ac:dyDescent="0.2">
      <c r="A160" s="35">
        <v>158</v>
      </c>
      <c r="B160" s="36">
        <v>0.1368</v>
      </c>
      <c r="C160" s="36">
        <v>7.5971000000000002</v>
      </c>
      <c r="D160" s="36">
        <v>0.11049</v>
      </c>
      <c r="E160" s="36">
        <v>6.1529999999999996</v>
      </c>
      <c r="F160" s="36">
        <v>6.7690000000000001</v>
      </c>
      <c r="G160" s="36">
        <v>7.5970000000000004</v>
      </c>
      <c r="H160" s="36">
        <v>8.5109999999999992</v>
      </c>
      <c r="I160" s="36">
        <v>9.3249999999999993</v>
      </c>
      <c r="J160" s="37" t="e">
        <f>_xlfn.XLOOKUP(A160,'Growth Tracker'!$B$20:$B$90,'Growth Tracker'!$D$20:$D$90,NA())</f>
        <v>#N/A</v>
      </c>
      <c r="K160" s="80" t="e">
        <f t="shared" si="2"/>
        <v>#N/A</v>
      </c>
    </row>
    <row r="161" spans="1:11" x14ac:dyDescent="0.2">
      <c r="A161" s="35">
        <v>159</v>
      </c>
      <c r="B161" s="36">
        <v>0.1363</v>
      </c>
      <c r="C161" s="36">
        <v>7.6116999999999999</v>
      </c>
      <c r="D161" s="36">
        <v>0.11044</v>
      </c>
      <c r="E161" s="36">
        <v>6.1660000000000004</v>
      </c>
      <c r="F161" s="36">
        <v>6.782</v>
      </c>
      <c r="G161" s="36">
        <v>7.6120000000000001</v>
      </c>
      <c r="H161" s="36">
        <v>8.5269999999999992</v>
      </c>
      <c r="I161" s="36">
        <v>9.3420000000000005</v>
      </c>
      <c r="J161" s="37" t="e">
        <f>_xlfn.XLOOKUP(A161,'Growth Tracker'!$B$20:$B$90,'Growth Tracker'!$D$20:$D$90,NA())</f>
        <v>#N/A</v>
      </c>
      <c r="K161" s="80" t="e">
        <f t="shared" si="2"/>
        <v>#N/A</v>
      </c>
    </row>
    <row r="162" spans="1:11" x14ac:dyDescent="0.2">
      <c r="A162" s="35">
        <v>160</v>
      </c>
      <c r="B162" s="36">
        <v>0.1358</v>
      </c>
      <c r="C162" s="36">
        <v>7.6261999999999999</v>
      </c>
      <c r="D162" s="36">
        <v>0.1104</v>
      </c>
      <c r="E162" s="36">
        <v>6.1779999999999999</v>
      </c>
      <c r="F162" s="36">
        <v>6.7960000000000003</v>
      </c>
      <c r="G162" s="36">
        <v>7.6260000000000003</v>
      </c>
      <c r="H162" s="36">
        <v>8.5429999999999993</v>
      </c>
      <c r="I162" s="36">
        <v>9.359</v>
      </c>
      <c r="J162" s="37" t="e">
        <f>_xlfn.XLOOKUP(A162,'Growth Tracker'!$B$20:$B$90,'Growth Tracker'!$D$20:$D$90,NA())</f>
        <v>#N/A</v>
      </c>
      <c r="K162" s="80" t="e">
        <f t="shared" si="2"/>
        <v>#N/A</v>
      </c>
    </row>
    <row r="163" spans="1:11" x14ac:dyDescent="0.2">
      <c r="A163" s="35">
        <v>161</v>
      </c>
      <c r="B163" s="36">
        <v>0.13539999999999999</v>
      </c>
      <c r="C163" s="36">
        <v>7.6406000000000001</v>
      </c>
      <c r="D163" s="36">
        <v>0.11035</v>
      </c>
      <c r="E163" s="36">
        <v>6.19</v>
      </c>
      <c r="F163" s="36">
        <v>6.8090000000000002</v>
      </c>
      <c r="G163" s="36">
        <v>7.641</v>
      </c>
      <c r="H163" s="36">
        <v>8.5589999999999993</v>
      </c>
      <c r="I163" s="36">
        <v>9.3759999999999994</v>
      </c>
      <c r="J163" s="37" t="e">
        <f>_xlfn.XLOOKUP(A163,'Growth Tracker'!$B$20:$B$90,'Growth Tracker'!$D$20:$D$90,NA())</f>
        <v>#N/A</v>
      </c>
      <c r="K163" s="80" t="e">
        <f t="shared" si="2"/>
        <v>#N/A</v>
      </c>
    </row>
    <row r="164" spans="1:11" x14ac:dyDescent="0.2">
      <c r="A164" s="35">
        <v>162</v>
      </c>
      <c r="B164" s="36">
        <v>0.13489999999999999</v>
      </c>
      <c r="C164" s="36">
        <v>7.6550000000000002</v>
      </c>
      <c r="D164" s="36">
        <v>0.11031000000000001</v>
      </c>
      <c r="E164" s="36">
        <v>6.202</v>
      </c>
      <c r="F164" s="36">
        <v>6.8220000000000001</v>
      </c>
      <c r="G164" s="36">
        <v>7.6550000000000002</v>
      </c>
      <c r="H164" s="36">
        <v>8.5749999999999993</v>
      </c>
      <c r="I164" s="36">
        <v>9.3930000000000007</v>
      </c>
      <c r="J164" s="37" t="e">
        <f>_xlfn.XLOOKUP(A164,'Growth Tracker'!$B$20:$B$90,'Growth Tracker'!$D$20:$D$90,NA())</f>
        <v>#N/A</v>
      </c>
      <c r="K164" s="80" t="e">
        <f t="shared" si="2"/>
        <v>#N/A</v>
      </c>
    </row>
    <row r="165" spans="1:11" x14ac:dyDescent="0.2">
      <c r="A165" s="35">
        <v>163</v>
      </c>
      <c r="B165" s="36">
        <v>0.13439999999999999</v>
      </c>
      <c r="C165" s="36">
        <v>7.6692</v>
      </c>
      <c r="D165" s="36">
        <v>0.11026</v>
      </c>
      <c r="E165" s="36">
        <v>6.2149999999999999</v>
      </c>
      <c r="F165" s="36">
        <v>6.835</v>
      </c>
      <c r="G165" s="36">
        <v>7.6689999999999996</v>
      </c>
      <c r="H165" s="36">
        <v>8.59</v>
      </c>
      <c r="I165" s="36">
        <v>9.41</v>
      </c>
      <c r="J165" s="37" t="e">
        <f>_xlfn.XLOOKUP(A165,'Growth Tracker'!$B$20:$B$90,'Growth Tracker'!$D$20:$D$90,NA())</f>
        <v>#N/A</v>
      </c>
      <c r="K165" s="80" t="e">
        <f t="shared" si="2"/>
        <v>#N/A</v>
      </c>
    </row>
    <row r="166" spans="1:11" x14ac:dyDescent="0.2">
      <c r="A166" s="35">
        <v>164</v>
      </c>
      <c r="B166" s="36">
        <v>0.13400000000000001</v>
      </c>
      <c r="C166" s="36">
        <v>7.6833999999999998</v>
      </c>
      <c r="D166" s="36">
        <v>0.11022</v>
      </c>
      <c r="E166" s="36">
        <v>6.2270000000000003</v>
      </c>
      <c r="F166" s="36">
        <v>6.8479999999999999</v>
      </c>
      <c r="G166" s="36">
        <v>7.6829999999999998</v>
      </c>
      <c r="H166" s="36">
        <v>8.6059999999999999</v>
      </c>
      <c r="I166" s="36">
        <v>9.4269999999999996</v>
      </c>
      <c r="J166" s="37" t="e">
        <f>_xlfn.XLOOKUP(A166,'Growth Tracker'!$B$20:$B$90,'Growth Tracker'!$D$20:$D$90,NA())</f>
        <v>#N/A</v>
      </c>
      <c r="K166" s="80" t="e">
        <f t="shared" si="2"/>
        <v>#N/A</v>
      </c>
    </row>
    <row r="167" spans="1:11" x14ac:dyDescent="0.2">
      <c r="A167" s="35">
        <v>165</v>
      </c>
      <c r="B167" s="36">
        <v>0.13350000000000001</v>
      </c>
      <c r="C167" s="36">
        <v>7.6974999999999998</v>
      </c>
      <c r="D167" s="36">
        <v>0.11018</v>
      </c>
      <c r="E167" s="36">
        <v>6.2389999999999999</v>
      </c>
      <c r="F167" s="36">
        <v>6.8609999999999998</v>
      </c>
      <c r="G167" s="36">
        <v>7.6980000000000004</v>
      </c>
      <c r="H167" s="36">
        <v>8.6210000000000004</v>
      </c>
      <c r="I167" s="36">
        <v>9.4429999999999996</v>
      </c>
      <c r="J167" s="37" t="e">
        <f>_xlfn.XLOOKUP(A167,'Growth Tracker'!$B$20:$B$90,'Growth Tracker'!$D$20:$D$90,NA())</f>
        <v>#N/A</v>
      </c>
      <c r="K167" s="80" t="e">
        <f t="shared" si="2"/>
        <v>#N/A</v>
      </c>
    </row>
    <row r="168" spans="1:11" x14ac:dyDescent="0.2">
      <c r="A168" s="35">
        <v>166</v>
      </c>
      <c r="B168" s="36">
        <v>0.1331</v>
      </c>
      <c r="C168" s="36">
        <v>7.7115</v>
      </c>
      <c r="D168" s="36">
        <v>0.11013000000000001</v>
      </c>
      <c r="E168" s="36">
        <v>6.2510000000000003</v>
      </c>
      <c r="F168" s="36">
        <v>6.8739999999999997</v>
      </c>
      <c r="G168" s="36">
        <v>7.7119999999999997</v>
      </c>
      <c r="H168" s="36">
        <v>8.6359999999999992</v>
      </c>
      <c r="I168" s="36">
        <v>9.4600000000000009</v>
      </c>
      <c r="J168" s="37" t="e">
        <f>_xlfn.XLOOKUP(A168,'Growth Tracker'!$B$20:$B$90,'Growth Tracker'!$D$20:$D$90,NA())</f>
        <v>#N/A</v>
      </c>
      <c r="K168" s="80" t="e">
        <f t="shared" si="2"/>
        <v>#N/A</v>
      </c>
    </row>
    <row r="169" spans="1:11" x14ac:dyDescent="0.2">
      <c r="A169" s="35">
        <v>167</v>
      </c>
      <c r="B169" s="36">
        <v>0.1326</v>
      </c>
      <c r="C169" s="36">
        <v>7.7255000000000003</v>
      </c>
      <c r="D169" s="36">
        <v>0.11008999999999999</v>
      </c>
      <c r="E169" s="36">
        <v>6.2619999999999996</v>
      </c>
      <c r="F169" s="36">
        <v>6.8860000000000001</v>
      </c>
      <c r="G169" s="36">
        <v>7.726</v>
      </c>
      <c r="H169" s="36">
        <v>8.6519999999999992</v>
      </c>
      <c r="I169" s="36">
        <v>9.4760000000000009</v>
      </c>
      <c r="J169" s="37" t="e">
        <f>_xlfn.XLOOKUP(A169,'Growth Tracker'!$B$20:$B$90,'Growth Tracker'!$D$20:$D$90,NA())</f>
        <v>#N/A</v>
      </c>
      <c r="K169" s="80" t="e">
        <f t="shared" si="2"/>
        <v>#N/A</v>
      </c>
    </row>
    <row r="170" spans="1:11" x14ac:dyDescent="0.2">
      <c r="A170" s="35">
        <v>168</v>
      </c>
      <c r="B170" s="36">
        <v>0.13220000000000001</v>
      </c>
      <c r="C170" s="36">
        <v>7.7393999999999998</v>
      </c>
      <c r="D170" s="36">
        <v>0.11005</v>
      </c>
      <c r="E170" s="36">
        <v>6.274</v>
      </c>
      <c r="F170" s="36">
        <v>6.899</v>
      </c>
      <c r="G170" s="36">
        <v>7.7389999999999999</v>
      </c>
      <c r="H170" s="36">
        <v>8.6669999999999998</v>
      </c>
      <c r="I170" s="36">
        <v>9.4930000000000003</v>
      </c>
      <c r="J170" s="37" t="e">
        <f>_xlfn.XLOOKUP(A170,'Growth Tracker'!$B$20:$B$90,'Growth Tracker'!$D$20:$D$90,NA())</f>
        <v>#N/A</v>
      </c>
      <c r="K170" s="80" t="e">
        <f t="shared" si="2"/>
        <v>#N/A</v>
      </c>
    </row>
    <row r="171" spans="1:11" x14ac:dyDescent="0.2">
      <c r="A171" s="35">
        <v>169</v>
      </c>
      <c r="B171" s="36">
        <v>0.13170000000000001</v>
      </c>
      <c r="C171" s="36">
        <v>7.7531999999999996</v>
      </c>
      <c r="D171" s="36">
        <v>0.11002000000000001</v>
      </c>
      <c r="E171" s="36">
        <v>6.2859999999999996</v>
      </c>
      <c r="F171" s="36">
        <v>6.9119999999999999</v>
      </c>
      <c r="G171" s="36">
        <v>7.7530000000000001</v>
      </c>
      <c r="H171" s="36">
        <v>8.6820000000000004</v>
      </c>
      <c r="I171" s="36">
        <v>9.5090000000000003</v>
      </c>
      <c r="J171" s="37" t="e">
        <f>_xlfn.XLOOKUP(A171,'Growth Tracker'!$B$20:$B$90,'Growth Tracker'!$D$20:$D$90,NA())</f>
        <v>#N/A</v>
      </c>
      <c r="K171" s="80" t="e">
        <f t="shared" si="2"/>
        <v>#N/A</v>
      </c>
    </row>
    <row r="172" spans="1:11" x14ac:dyDescent="0.2">
      <c r="A172" s="35">
        <v>170</v>
      </c>
      <c r="B172" s="36">
        <v>0.1313</v>
      </c>
      <c r="C172" s="36">
        <v>7.7668999999999997</v>
      </c>
      <c r="D172" s="36">
        <v>0.10997999999999999</v>
      </c>
      <c r="E172" s="36">
        <v>6.298</v>
      </c>
      <c r="F172" s="36">
        <v>6.9240000000000004</v>
      </c>
      <c r="G172" s="36">
        <v>7.7670000000000003</v>
      </c>
      <c r="H172" s="36">
        <v>8.6969999999999992</v>
      </c>
      <c r="I172" s="36">
        <v>9.5250000000000004</v>
      </c>
      <c r="J172" s="37" t="e">
        <f>_xlfn.XLOOKUP(A172,'Growth Tracker'!$B$20:$B$90,'Growth Tracker'!$D$20:$D$90,NA())</f>
        <v>#N/A</v>
      </c>
      <c r="K172" s="80" t="e">
        <f t="shared" si="2"/>
        <v>#N/A</v>
      </c>
    </row>
    <row r="173" spans="1:11" x14ac:dyDescent="0.2">
      <c r="A173" s="35">
        <v>171</v>
      </c>
      <c r="B173" s="36">
        <v>0.1308</v>
      </c>
      <c r="C173" s="36">
        <v>7.7805</v>
      </c>
      <c r="D173" s="36">
        <v>0.10994</v>
      </c>
      <c r="E173" s="36">
        <v>6.3090000000000002</v>
      </c>
      <c r="F173" s="36">
        <v>6.9370000000000003</v>
      </c>
      <c r="G173" s="36">
        <v>7.7809999999999997</v>
      </c>
      <c r="H173" s="36">
        <v>8.7119999999999997</v>
      </c>
      <c r="I173" s="36">
        <v>9.5410000000000004</v>
      </c>
      <c r="J173" s="37" t="e">
        <f>_xlfn.XLOOKUP(A173,'Growth Tracker'!$B$20:$B$90,'Growth Tracker'!$D$20:$D$90,NA())</f>
        <v>#N/A</v>
      </c>
      <c r="K173" s="80" t="e">
        <f t="shared" si="2"/>
        <v>#N/A</v>
      </c>
    </row>
    <row r="174" spans="1:11" x14ac:dyDescent="0.2">
      <c r="A174" s="35">
        <v>172</v>
      </c>
      <c r="B174" s="36">
        <v>0.13039999999999999</v>
      </c>
      <c r="C174" s="36">
        <v>7.7941000000000003</v>
      </c>
      <c r="D174" s="36">
        <v>0.10990999999999999</v>
      </c>
      <c r="E174" s="36">
        <v>6.3209999999999997</v>
      </c>
      <c r="F174" s="36">
        <v>6.9489999999999998</v>
      </c>
      <c r="G174" s="36">
        <v>7.7939999999999996</v>
      </c>
      <c r="H174" s="36">
        <v>8.7270000000000003</v>
      </c>
      <c r="I174" s="36">
        <v>9.5579999999999998</v>
      </c>
      <c r="J174" s="37" t="e">
        <f>_xlfn.XLOOKUP(A174,'Growth Tracker'!$B$20:$B$90,'Growth Tracker'!$D$20:$D$90,NA())</f>
        <v>#N/A</v>
      </c>
      <c r="K174" s="80" t="e">
        <f t="shared" si="2"/>
        <v>#N/A</v>
      </c>
    </row>
    <row r="175" spans="1:11" x14ac:dyDescent="0.2">
      <c r="A175" s="35">
        <v>173</v>
      </c>
      <c r="B175" s="36">
        <v>0.12989999999999999</v>
      </c>
      <c r="C175" s="36">
        <v>7.8075999999999999</v>
      </c>
      <c r="D175" s="36">
        <v>0.10987</v>
      </c>
      <c r="E175" s="36">
        <v>6.3319999999999999</v>
      </c>
      <c r="F175" s="36">
        <v>6.9610000000000003</v>
      </c>
      <c r="G175" s="36">
        <v>7.8079999999999998</v>
      </c>
      <c r="H175" s="36">
        <v>8.7420000000000009</v>
      </c>
      <c r="I175" s="36">
        <v>9.5739999999999998</v>
      </c>
      <c r="J175" s="37" t="e">
        <f>_xlfn.XLOOKUP(A175,'Growth Tracker'!$B$20:$B$90,'Growth Tracker'!$D$20:$D$90,NA())</f>
        <v>#N/A</v>
      </c>
      <c r="K175" s="80" t="e">
        <f t="shared" si="2"/>
        <v>#N/A</v>
      </c>
    </row>
    <row r="176" spans="1:11" x14ac:dyDescent="0.2">
      <c r="A176" s="35">
        <v>174</v>
      </c>
      <c r="B176" s="36">
        <v>0.1295</v>
      </c>
      <c r="C176" s="36">
        <v>7.8209999999999997</v>
      </c>
      <c r="D176" s="36">
        <v>0.10983999999999999</v>
      </c>
      <c r="E176" s="36">
        <v>6.343</v>
      </c>
      <c r="F176" s="36">
        <v>6.9740000000000002</v>
      </c>
      <c r="G176" s="36">
        <v>7.8209999999999997</v>
      </c>
      <c r="H176" s="36">
        <v>8.7569999999999997</v>
      </c>
      <c r="I176" s="36">
        <v>9.59</v>
      </c>
      <c r="J176" s="37" t="e">
        <f>_xlfn.XLOOKUP(A176,'Growth Tracker'!$B$20:$B$90,'Growth Tracker'!$D$20:$D$90,NA())</f>
        <v>#N/A</v>
      </c>
      <c r="K176" s="80" t="e">
        <f t="shared" si="2"/>
        <v>#N/A</v>
      </c>
    </row>
    <row r="177" spans="1:11" x14ac:dyDescent="0.2">
      <c r="A177" s="35">
        <v>175</v>
      </c>
      <c r="B177" s="36">
        <v>0.129</v>
      </c>
      <c r="C177" s="36">
        <v>7.8343999999999996</v>
      </c>
      <c r="D177" s="36">
        <v>0.10979999999999999</v>
      </c>
      <c r="E177" s="36">
        <v>6.3550000000000004</v>
      </c>
      <c r="F177" s="36">
        <v>6.9859999999999998</v>
      </c>
      <c r="G177" s="36">
        <v>7.8339999999999996</v>
      </c>
      <c r="H177" s="36">
        <v>8.7710000000000008</v>
      </c>
      <c r="I177" s="36">
        <v>9.6050000000000004</v>
      </c>
      <c r="J177" s="37" t="e">
        <f>_xlfn.XLOOKUP(A177,'Growth Tracker'!$B$20:$B$90,'Growth Tracker'!$D$20:$D$90,NA())</f>
        <v>#N/A</v>
      </c>
      <c r="K177" s="80" t="e">
        <f t="shared" si="2"/>
        <v>#N/A</v>
      </c>
    </row>
    <row r="178" spans="1:11" x14ac:dyDescent="0.2">
      <c r="A178" s="35">
        <v>176</v>
      </c>
      <c r="B178" s="36">
        <v>0.12859999999999999</v>
      </c>
      <c r="C178" s="36">
        <v>7.8476999999999997</v>
      </c>
      <c r="D178" s="36">
        <v>0.10977000000000001</v>
      </c>
      <c r="E178" s="36">
        <v>6.3659999999999997</v>
      </c>
      <c r="F178" s="36">
        <v>6.9980000000000002</v>
      </c>
      <c r="G178" s="36">
        <v>7.8479999999999999</v>
      </c>
      <c r="H178" s="36">
        <v>8.7859999999999996</v>
      </c>
      <c r="I178" s="36">
        <v>9.6210000000000004</v>
      </c>
      <c r="J178" s="37" t="e">
        <f>_xlfn.XLOOKUP(A178,'Growth Tracker'!$B$20:$B$90,'Growth Tracker'!$D$20:$D$90,NA())</f>
        <v>#N/A</v>
      </c>
      <c r="K178" s="80" t="e">
        <f t="shared" si="2"/>
        <v>#N/A</v>
      </c>
    </row>
    <row r="179" spans="1:11" x14ac:dyDescent="0.2">
      <c r="A179" s="35">
        <v>177</v>
      </c>
      <c r="B179" s="36">
        <v>0.12820000000000001</v>
      </c>
      <c r="C179" s="36">
        <v>7.8609</v>
      </c>
      <c r="D179" s="36">
        <v>0.10974</v>
      </c>
      <c r="E179" s="36">
        <v>6.3769999999999998</v>
      </c>
      <c r="F179" s="36">
        <v>7.01</v>
      </c>
      <c r="G179" s="36">
        <v>7.8609999999999998</v>
      </c>
      <c r="H179" s="36">
        <v>8.8010000000000002</v>
      </c>
      <c r="I179" s="36">
        <v>9.6370000000000005</v>
      </c>
      <c r="J179" s="37" t="e">
        <f>_xlfn.XLOOKUP(A179,'Growth Tracker'!$B$20:$B$90,'Growth Tracker'!$D$20:$D$90,NA())</f>
        <v>#N/A</v>
      </c>
      <c r="K179" s="80" t="e">
        <f t="shared" si="2"/>
        <v>#N/A</v>
      </c>
    </row>
    <row r="180" spans="1:11" x14ac:dyDescent="0.2">
      <c r="A180" s="35">
        <v>178</v>
      </c>
      <c r="B180" s="36">
        <v>0.12770000000000001</v>
      </c>
      <c r="C180" s="36">
        <v>7.8741000000000003</v>
      </c>
      <c r="D180" s="36">
        <v>0.10971</v>
      </c>
      <c r="E180" s="36">
        <v>6.3879999999999999</v>
      </c>
      <c r="F180" s="36">
        <v>7.0220000000000002</v>
      </c>
      <c r="G180" s="36">
        <v>7.8739999999999997</v>
      </c>
      <c r="H180" s="36">
        <v>8.8149999999999995</v>
      </c>
      <c r="I180" s="36">
        <v>9.6530000000000005</v>
      </c>
      <c r="J180" s="37" t="e">
        <f>_xlfn.XLOOKUP(A180,'Growth Tracker'!$B$20:$B$90,'Growth Tracker'!$D$20:$D$90,NA())</f>
        <v>#N/A</v>
      </c>
      <c r="K180" s="80" t="e">
        <f t="shared" si="2"/>
        <v>#N/A</v>
      </c>
    </row>
    <row r="181" spans="1:11" x14ac:dyDescent="0.2">
      <c r="A181" s="35">
        <v>179</v>
      </c>
      <c r="B181" s="36">
        <v>0.1273</v>
      </c>
      <c r="C181" s="36">
        <v>7.8871000000000002</v>
      </c>
      <c r="D181" s="36">
        <v>0.10968</v>
      </c>
      <c r="E181" s="36">
        <v>6.399</v>
      </c>
      <c r="F181" s="36">
        <v>7.0339999999999998</v>
      </c>
      <c r="G181" s="36">
        <v>7.8869999999999996</v>
      </c>
      <c r="H181" s="36">
        <v>8.8290000000000006</v>
      </c>
      <c r="I181" s="36">
        <v>9.6679999999999993</v>
      </c>
      <c r="J181" s="37" t="e">
        <f>_xlfn.XLOOKUP(A181,'Growth Tracker'!$B$20:$B$90,'Growth Tracker'!$D$20:$D$90,NA())</f>
        <v>#N/A</v>
      </c>
      <c r="K181" s="80" t="e">
        <f t="shared" si="2"/>
        <v>#N/A</v>
      </c>
    </row>
    <row r="182" spans="1:11" x14ac:dyDescent="0.2">
      <c r="A182" s="35">
        <v>180</v>
      </c>
      <c r="B182" s="36">
        <v>0.12690000000000001</v>
      </c>
      <c r="C182" s="36">
        <v>7.9001999999999999</v>
      </c>
      <c r="D182" s="36">
        <v>0.10965</v>
      </c>
      <c r="E182" s="36">
        <v>6.41</v>
      </c>
      <c r="F182" s="36">
        <v>7.0460000000000003</v>
      </c>
      <c r="G182" s="36">
        <v>7.9</v>
      </c>
      <c r="H182" s="36">
        <v>8.8439999999999994</v>
      </c>
      <c r="I182" s="36">
        <v>9.6839999999999993</v>
      </c>
      <c r="J182" s="37" t="e">
        <f>_xlfn.XLOOKUP(A182,'Growth Tracker'!$B$20:$B$90,'Growth Tracker'!$D$20:$D$90,NA())</f>
        <v>#N/A</v>
      </c>
      <c r="K182" s="80" t="e">
        <f t="shared" si="2"/>
        <v>#N/A</v>
      </c>
    </row>
    <row r="183" spans="1:11" x14ac:dyDescent="0.2">
      <c r="A183" s="35">
        <v>181</v>
      </c>
      <c r="B183" s="36">
        <v>0.12640000000000001</v>
      </c>
      <c r="C183" s="36">
        <v>7.9131</v>
      </c>
      <c r="D183" s="36">
        <v>0.10962</v>
      </c>
      <c r="E183" s="36">
        <v>6.4210000000000003</v>
      </c>
      <c r="F183" s="36">
        <v>7.0570000000000004</v>
      </c>
      <c r="G183" s="36">
        <v>7.9130000000000003</v>
      </c>
      <c r="H183" s="36">
        <v>8.8580000000000005</v>
      </c>
      <c r="I183" s="36">
        <v>9.6989999999999998</v>
      </c>
      <c r="J183" s="37" t="e">
        <f>_xlfn.XLOOKUP(A183,'Growth Tracker'!$B$20:$B$90,'Growth Tracker'!$D$20:$D$90,NA())</f>
        <v>#N/A</v>
      </c>
      <c r="K183" s="80" t="e">
        <f t="shared" si="2"/>
        <v>#N/A</v>
      </c>
    </row>
    <row r="184" spans="1:11" x14ac:dyDescent="0.2">
      <c r="A184" s="35">
        <v>182</v>
      </c>
      <c r="B184" s="36">
        <v>0.126</v>
      </c>
      <c r="C184" s="36">
        <v>7.9260000000000002</v>
      </c>
      <c r="D184" s="36">
        <v>0.10959000000000001</v>
      </c>
      <c r="E184" s="36">
        <v>6.4320000000000004</v>
      </c>
      <c r="F184" s="36">
        <v>7.069</v>
      </c>
      <c r="G184" s="36">
        <v>7.9260000000000002</v>
      </c>
      <c r="H184" s="36">
        <v>8.8719999999999999</v>
      </c>
      <c r="I184" s="36">
        <v>9.7149999999999999</v>
      </c>
      <c r="J184" s="37" t="e">
        <f>_xlfn.XLOOKUP(A184,'Growth Tracker'!$B$20:$B$90,'Growth Tracker'!$D$20:$D$90,NA())</f>
        <v>#N/A</v>
      </c>
      <c r="K184" s="80" t="e">
        <f t="shared" si="2"/>
        <v>#N/A</v>
      </c>
    </row>
    <row r="185" spans="1:11" x14ac:dyDescent="0.2">
      <c r="A185" s="35">
        <v>183</v>
      </c>
      <c r="B185" s="36">
        <v>0.12559999999999999</v>
      </c>
      <c r="C185" s="36">
        <v>7.9389000000000003</v>
      </c>
      <c r="D185" s="36">
        <v>0.10957</v>
      </c>
      <c r="E185" s="36">
        <v>6.4429999999999996</v>
      </c>
      <c r="F185" s="36">
        <v>7.0810000000000004</v>
      </c>
      <c r="G185" s="36">
        <v>7.9390000000000001</v>
      </c>
      <c r="H185" s="36">
        <v>8.8870000000000005</v>
      </c>
      <c r="I185" s="36">
        <v>9.73</v>
      </c>
      <c r="J185" s="37" t="e">
        <f>_xlfn.XLOOKUP(A185,'Growth Tracker'!$B$20:$B$90,'Growth Tracker'!$D$20:$D$90,NA())</f>
        <v>#N/A</v>
      </c>
      <c r="K185" s="80" t="e">
        <f t="shared" si="2"/>
        <v>#N/A</v>
      </c>
    </row>
    <row r="186" spans="1:11" x14ac:dyDescent="0.2">
      <c r="A186" s="35">
        <v>184</v>
      </c>
      <c r="B186" s="36">
        <v>0.12509999999999999</v>
      </c>
      <c r="C186" s="36">
        <v>7.9516</v>
      </c>
      <c r="D186" s="36">
        <v>0.10954</v>
      </c>
      <c r="E186" s="36">
        <v>6.4539999999999997</v>
      </c>
      <c r="F186" s="36">
        <v>7.0919999999999996</v>
      </c>
      <c r="G186" s="36">
        <v>7.952</v>
      </c>
      <c r="H186" s="36">
        <v>8.9</v>
      </c>
      <c r="I186" s="36">
        <v>9.7449999999999992</v>
      </c>
      <c r="J186" s="37" t="e">
        <f>_xlfn.XLOOKUP(A186,'Growth Tracker'!$B$20:$B$90,'Growth Tracker'!$D$20:$D$90,NA())</f>
        <v>#N/A</v>
      </c>
      <c r="K186" s="80" t="e">
        <f t="shared" si="2"/>
        <v>#N/A</v>
      </c>
    </row>
    <row r="187" spans="1:11" x14ac:dyDescent="0.2">
      <c r="A187" s="35">
        <v>185</v>
      </c>
      <c r="B187" s="36">
        <v>0.12470000000000001</v>
      </c>
      <c r="C187" s="36">
        <v>7.9642999999999997</v>
      </c>
      <c r="D187" s="36">
        <v>0.10951</v>
      </c>
      <c r="E187" s="36">
        <v>6.4640000000000004</v>
      </c>
      <c r="F187" s="36">
        <v>7.1040000000000001</v>
      </c>
      <c r="G187" s="36">
        <v>7.9640000000000004</v>
      </c>
      <c r="H187" s="36">
        <v>8.9139999999999997</v>
      </c>
      <c r="I187" s="36">
        <v>9.76</v>
      </c>
      <c r="J187" s="37" t="e">
        <f>_xlfn.XLOOKUP(A187,'Growth Tracker'!$B$20:$B$90,'Growth Tracker'!$D$20:$D$90,NA())</f>
        <v>#N/A</v>
      </c>
      <c r="K187" s="80" t="e">
        <f t="shared" si="2"/>
        <v>#N/A</v>
      </c>
    </row>
    <row r="188" spans="1:11" x14ac:dyDescent="0.2">
      <c r="A188" s="35">
        <v>186</v>
      </c>
      <c r="B188" s="36">
        <v>0.12429999999999999</v>
      </c>
      <c r="C188" s="36">
        <v>7.9770000000000003</v>
      </c>
      <c r="D188" s="36">
        <v>0.10949</v>
      </c>
      <c r="E188" s="36">
        <v>6.4749999999999996</v>
      </c>
      <c r="F188" s="36">
        <v>7.1150000000000002</v>
      </c>
      <c r="G188" s="36">
        <v>7.9770000000000003</v>
      </c>
      <c r="H188" s="36">
        <v>8.9290000000000003</v>
      </c>
      <c r="I188" s="36">
        <v>9.7759999999999998</v>
      </c>
      <c r="J188" s="37" t="e">
        <f>_xlfn.XLOOKUP(A188,'Growth Tracker'!$B$20:$B$90,'Growth Tracker'!$D$20:$D$90,NA())</f>
        <v>#N/A</v>
      </c>
      <c r="K188" s="80" t="e">
        <f t="shared" si="2"/>
        <v>#N/A</v>
      </c>
    </row>
    <row r="189" spans="1:11" x14ac:dyDescent="0.2">
      <c r="A189" s="35">
        <v>187</v>
      </c>
      <c r="B189" s="36">
        <v>0.1239</v>
      </c>
      <c r="C189" s="36">
        <v>7.9894999999999996</v>
      </c>
      <c r="D189" s="36">
        <v>0.10946</v>
      </c>
      <c r="E189" s="36">
        <v>6.4859999999999998</v>
      </c>
      <c r="F189" s="36">
        <v>7.1269999999999998</v>
      </c>
      <c r="G189" s="36">
        <v>7.99</v>
      </c>
      <c r="H189" s="36">
        <v>8.9420000000000002</v>
      </c>
      <c r="I189" s="36">
        <v>9.7910000000000004</v>
      </c>
      <c r="J189" s="37" t="e">
        <f>_xlfn.XLOOKUP(A189,'Growth Tracker'!$B$20:$B$90,'Growth Tracker'!$D$20:$D$90,NA())</f>
        <v>#N/A</v>
      </c>
      <c r="K189" s="80" t="e">
        <f t="shared" si="2"/>
        <v>#N/A</v>
      </c>
    </row>
    <row r="190" spans="1:11" x14ac:dyDescent="0.2">
      <c r="A190" s="35">
        <v>188</v>
      </c>
      <c r="B190" s="36">
        <v>0.1235</v>
      </c>
      <c r="C190" s="36">
        <v>8.0021000000000004</v>
      </c>
      <c r="D190" s="36">
        <v>0.10944</v>
      </c>
      <c r="E190" s="36">
        <v>6.4960000000000004</v>
      </c>
      <c r="F190" s="36">
        <v>7.1379999999999999</v>
      </c>
      <c r="G190" s="36">
        <v>8.0020000000000007</v>
      </c>
      <c r="H190" s="36">
        <v>8.9559999999999995</v>
      </c>
      <c r="I190" s="36">
        <v>9.8059999999999992</v>
      </c>
      <c r="J190" s="37" t="e">
        <f>_xlfn.XLOOKUP(A190,'Growth Tracker'!$B$20:$B$90,'Growth Tracker'!$D$20:$D$90,NA())</f>
        <v>#N/A</v>
      </c>
      <c r="K190" s="80" t="e">
        <f t="shared" si="2"/>
        <v>#N/A</v>
      </c>
    </row>
    <row r="191" spans="1:11" x14ac:dyDescent="0.2">
      <c r="A191" s="35">
        <v>189</v>
      </c>
      <c r="B191" s="36">
        <v>0.123</v>
      </c>
      <c r="C191" s="36">
        <v>8.0145</v>
      </c>
      <c r="D191" s="36">
        <v>0.10942</v>
      </c>
      <c r="E191" s="36">
        <v>6.5069999999999997</v>
      </c>
      <c r="F191" s="36">
        <v>7.15</v>
      </c>
      <c r="G191" s="36">
        <v>8.0150000000000006</v>
      </c>
      <c r="H191" s="36">
        <v>8.9700000000000006</v>
      </c>
      <c r="I191" s="36">
        <v>9.8209999999999997</v>
      </c>
      <c r="J191" s="37" t="e">
        <f>_xlfn.XLOOKUP(A191,'Growth Tracker'!$B$20:$B$90,'Growth Tracker'!$D$20:$D$90,NA())</f>
        <v>#N/A</v>
      </c>
      <c r="K191" s="80" t="e">
        <f t="shared" si="2"/>
        <v>#N/A</v>
      </c>
    </row>
    <row r="192" spans="1:11" x14ac:dyDescent="0.2">
      <c r="A192" s="35">
        <v>190</v>
      </c>
      <c r="B192" s="36">
        <v>0.1226</v>
      </c>
      <c r="C192" s="36">
        <v>8.0268999999999995</v>
      </c>
      <c r="D192" s="36">
        <v>0.1094</v>
      </c>
      <c r="E192" s="36">
        <v>6.5170000000000003</v>
      </c>
      <c r="F192" s="36">
        <v>7.1609999999999996</v>
      </c>
      <c r="G192" s="36">
        <v>8.0269999999999992</v>
      </c>
      <c r="H192" s="36">
        <v>8.984</v>
      </c>
      <c r="I192" s="36">
        <v>9.8360000000000003</v>
      </c>
      <c r="J192" s="37" t="e">
        <f>_xlfn.XLOOKUP(A192,'Growth Tracker'!$B$20:$B$90,'Growth Tracker'!$D$20:$D$90,NA())</f>
        <v>#N/A</v>
      </c>
      <c r="K192" s="80" t="e">
        <f t="shared" si="2"/>
        <v>#N/A</v>
      </c>
    </row>
    <row r="193" spans="1:11" x14ac:dyDescent="0.2">
      <c r="A193" s="35">
        <v>191</v>
      </c>
      <c r="B193" s="36">
        <v>0.1222</v>
      </c>
      <c r="C193" s="36">
        <v>8.0391999999999992</v>
      </c>
      <c r="D193" s="36">
        <v>0.10936999999999999</v>
      </c>
      <c r="E193" s="36">
        <v>6.5270000000000001</v>
      </c>
      <c r="F193" s="36">
        <v>7.1719999999999997</v>
      </c>
      <c r="G193" s="36">
        <v>8.0389999999999997</v>
      </c>
      <c r="H193" s="36">
        <v>8.9969999999999999</v>
      </c>
      <c r="I193" s="36">
        <v>9.85</v>
      </c>
      <c r="J193" s="37" t="e">
        <f>_xlfn.XLOOKUP(A193,'Growth Tracker'!$B$20:$B$90,'Growth Tracker'!$D$20:$D$90,NA())</f>
        <v>#N/A</v>
      </c>
      <c r="K193" s="80" t="e">
        <f t="shared" si="2"/>
        <v>#N/A</v>
      </c>
    </row>
    <row r="194" spans="1:11" x14ac:dyDescent="0.2">
      <c r="A194" s="35">
        <v>192</v>
      </c>
      <c r="B194" s="36">
        <v>0.12180000000000001</v>
      </c>
      <c r="C194" s="36">
        <v>8.0515000000000008</v>
      </c>
      <c r="D194" s="36">
        <v>0.10935</v>
      </c>
      <c r="E194" s="36">
        <v>6.5380000000000003</v>
      </c>
      <c r="F194" s="36">
        <v>7.1829999999999998</v>
      </c>
      <c r="G194" s="36">
        <v>8.0519999999999996</v>
      </c>
      <c r="H194" s="36">
        <v>9.0109999999999992</v>
      </c>
      <c r="I194" s="36">
        <v>9.8650000000000002</v>
      </c>
      <c r="J194" s="37">
        <f>_xlfn.XLOOKUP(A194,'Growth Tracker'!$B$20:$B$90,'Growth Tracker'!$D$20:$D$90,NA())</f>
        <v>8.11</v>
      </c>
      <c r="K194" s="80">
        <f t="shared" si="2"/>
        <v>0.52640410287045603</v>
      </c>
    </row>
    <row r="195" spans="1:11" x14ac:dyDescent="0.2">
      <c r="A195" s="35">
        <v>193</v>
      </c>
      <c r="B195" s="36">
        <v>0.12139999999999999</v>
      </c>
      <c r="C195" s="36">
        <v>8.0637000000000008</v>
      </c>
      <c r="D195" s="36">
        <v>0.10933</v>
      </c>
      <c r="E195" s="36">
        <v>6.548</v>
      </c>
      <c r="F195" s="36">
        <v>7.194</v>
      </c>
      <c r="G195" s="36">
        <v>8.0640000000000001</v>
      </c>
      <c r="H195" s="36">
        <v>9.0239999999999991</v>
      </c>
      <c r="I195" s="36">
        <v>9.8800000000000008</v>
      </c>
      <c r="J195" s="37" t="e">
        <f>_xlfn.XLOOKUP(A195,'Growth Tracker'!$B$20:$B$90,'Growth Tracker'!$D$20:$D$90,NA())</f>
        <v>#N/A</v>
      </c>
      <c r="K195" s="80" t="e">
        <f t="shared" ref="K195:K258" si="3">IF(ISERROR(J195),NA(),_xlfn.NORM.S.DIST(IF(B195=0,LN(J195/C195)/D195,((J195/C195)^B195-1)/(B195*D195)),TRUE))</f>
        <v>#N/A</v>
      </c>
    </row>
    <row r="196" spans="1:11" x14ac:dyDescent="0.2">
      <c r="A196" s="35">
        <v>194</v>
      </c>
      <c r="B196" s="36">
        <v>0.121</v>
      </c>
      <c r="C196" s="36">
        <v>8.0759000000000007</v>
      </c>
      <c r="D196" s="36">
        <v>0.10931</v>
      </c>
      <c r="E196" s="36">
        <v>6.5579999999999998</v>
      </c>
      <c r="F196" s="36">
        <v>7.2050000000000001</v>
      </c>
      <c r="G196" s="36">
        <v>8.0760000000000005</v>
      </c>
      <c r="H196" s="36">
        <v>9.0380000000000003</v>
      </c>
      <c r="I196" s="36">
        <v>9.8940000000000001</v>
      </c>
      <c r="J196" s="37" t="e">
        <f>_xlfn.XLOOKUP(A196,'Growth Tracker'!$B$20:$B$90,'Growth Tracker'!$D$20:$D$90,NA())</f>
        <v>#N/A</v>
      </c>
      <c r="K196" s="80" t="e">
        <f t="shared" si="3"/>
        <v>#N/A</v>
      </c>
    </row>
    <row r="197" spans="1:11" x14ac:dyDescent="0.2">
      <c r="A197" s="35">
        <v>195</v>
      </c>
      <c r="B197" s="36">
        <v>0.1206</v>
      </c>
      <c r="C197" s="36">
        <v>8.0878999999999994</v>
      </c>
      <c r="D197" s="36">
        <v>0.10929</v>
      </c>
      <c r="E197" s="36">
        <v>6.5679999999999996</v>
      </c>
      <c r="F197" s="36">
        <v>7.2160000000000002</v>
      </c>
      <c r="G197" s="36">
        <v>8.0879999999999992</v>
      </c>
      <c r="H197" s="36">
        <v>9.0510000000000002</v>
      </c>
      <c r="I197" s="36">
        <v>9.9090000000000007</v>
      </c>
      <c r="J197" s="37" t="e">
        <f>_xlfn.XLOOKUP(A197,'Growth Tracker'!$B$20:$B$90,'Growth Tracker'!$D$20:$D$90,NA())</f>
        <v>#N/A</v>
      </c>
      <c r="K197" s="80" t="e">
        <f t="shared" si="3"/>
        <v>#N/A</v>
      </c>
    </row>
    <row r="198" spans="1:11" x14ac:dyDescent="0.2">
      <c r="A198" s="35">
        <v>196</v>
      </c>
      <c r="B198" s="36">
        <v>0.1201</v>
      </c>
      <c r="C198" s="36">
        <v>8.1</v>
      </c>
      <c r="D198" s="36">
        <v>0.10927000000000001</v>
      </c>
      <c r="E198" s="36">
        <v>6.5780000000000003</v>
      </c>
      <c r="F198" s="36">
        <v>7.2270000000000003</v>
      </c>
      <c r="G198" s="36">
        <v>8.1</v>
      </c>
      <c r="H198" s="36">
        <v>9.0640000000000001</v>
      </c>
      <c r="I198" s="36">
        <v>9.923</v>
      </c>
      <c r="J198" s="37" t="e">
        <f>_xlfn.XLOOKUP(A198,'Growth Tracker'!$B$20:$B$90,'Growth Tracker'!$D$20:$D$90,NA())</f>
        <v>#N/A</v>
      </c>
      <c r="K198" s="80" t="e">
        <f t="shared" si="3"/>
        <v>#N/A</v>
      </c>
    </row>
    <row r="199" spans="1:11" x14ac:dyDescent="0.2">
      <c r="A199" s="35">
        <v>197</v>
      </c>
      <c r="B199" s="36">
        <v>0.1197</v>
      </c>
      <c r="C199" s="36">
        <v>8.1120000000000001</v>
      </c>
      <c r="D199" s="36">
        <v>0.10925</v>
      </c>
      <c r="E199" s="36">
        <v>6.5880000000000001</v>
      </c>
      <c r="F199" s="36">
        <v>7.2380000000000004</v>
      </c>
      <c r="G199" s="36">
        <v>8.1120000000000001</v>
      </c>
      <c r="H199" s="36">
        <v>9.0779999999999994</v>
      </c>
      <c r="I199" s="36">
        <v>9.9380000000000006</v>
      </c>
      <c r="J199" s="37" t="e">
        <f>_xlfn.XLOOKUP(A199,'Growth Tracker'!$B$20:$B$90,'Growth Tracker'!$D$20:$D$90,NA())</f>
        <v>#N/A</v>
      </c>
      <c r="K199" s="80" t="e">
        <f t="shared" si="3"/>
        <v>#N/A</v>
      </c>
    </row>
    <row r="200" spans="1:11" x14ac:dyDescent="0.2">
      <c r="A200" s="35">
        <v>198</v>
      </c>
      <c r="B200" s="36">
        <v>0.1193</v>
      </c>
      <c r="C200" s="36">
        <v>8.1239000000000008</v>
      </c>
      <c r="D200" s="36">
        <v>0.10924</v>
      </c>
      <c r="E200" s="36">
        <v>6.5979999999999999</v>
      </c>
      <c r="F200" s="36">
        <v>7.2489999999999997</v>
      </c>
      <c r="G200" s="36">
        <v>8.1240000000000006</v>
      </c>
      <c r="H200" s="36">
        <v>9.0909999999999993</v>
      </c>
      <c r="I200" s="36">
        <v>9.952</v>
      </c>
      <c r="J200" s="37" t="e">
        <f>_xlfn.XLOOKUP(A200,'Growth Tracker'!$B$20:$B$90,'Growth Tracker'!$D$20:$D$90,NA())</f>
        <v>#N/A</v>
      </c>
      <c r="K200" s="80" t="e">
        <f t="shared" si="3"/>
        <v>#N/A</v>
      </c>
    </row>
    <row r="201" spans="1:11" x14ac:dyDescent="0.2">
      <c r="A201" s="35">
        <v>199</v>
      </c>
      <c r="B201" s="36">
        <v>0.11890000000000001</v>
      </c>
      <c r="C201" s="36">
        <v>8.1356999999999999</v>
      </c>
      <c r="D201" s="36">
        <v>0.10922</v>
      </c>
      <c r="E201" s="36">
        <v>6.6079999999999997</v>
      </c>
      <c r="F201" s="36">
        <v>7.2590000000000003</v>
      </c>
      <c r="G201" s="36">
        <v>8.1359999999999992</v>
      </c>
      <c r="H201" s="36">
        <v>9.1039999999999992</v>
      </c>
      <c r="I201" s="36">
        <v>9.9659999999999993</v>
      </c>
      <c r="J201" s="37" t="e">
        <f>_xlfn.XLOOKUP(A201,'Growth Tracker'!$B$20:$B$90,'Growth Tracker'!$D$20:$D$90,NA())</f>
        <v>#N/A</v>
      </c>
      <c r="K201" s="80" t="e">
        <f t="shared" si="3"/>
        <v>#N/A</v>
      </c>
    </row>
    <row r="202" spans="1:11" x14ac:dyDescent="0.2">
      <c r="A202" s="35">
        <v>200</v>
      </c>
      <c r="B202" s="36">
        <v>0.11849999999999999</v>
      </c>
      <c r="C202" s="36">
        <v>8.1475000000000009</v>
      </c>
      <c r="D202" s="36">
        <v>0.10920000000000001</v>
      </c>
      <c r="E202" s="36">
        <v>6.6180000000000003</v>
      </c>
      <c r="F202" s="36">
        <v>7.27</v>
      </c>
      <c r="G202" s="36">
        <v>8.1479999999999997</v>
      </c>
      <c r="H202" s="36">
        <v>9.1170000000000009</v>
      </c>
      <c r="I202" s="36">
        <v>9.9809999999999999</v>
      </c>
      <c r="J202" s="37" t="e">
        <f>_xlfn.XLOOKUP(A202,'Growth Tracker'!$B$20:$B$90,'Growth Tracker'!$D$20:$D$90,NA())</f>
        <v>#N/A</v>
      </c>
      <c r="K202" s="80" t="e">
        <f t="shared" si="3"/>
        <v>#N/A</v>
      </c>
    </row>
    <row r="203" spans="1:11" x14ac:dyDescent="0.2">
      <c r="A203" s="35">
        <v>201</v>
      </c>
      <c r="B203" s="36">
        <v>0.1181</v>
      </c>
      <c r="C203" s="36">
        <v>8.1593</v>
      </c>
      <c r="D203" s="36">
        <v>0.10919</v>
      </c>
      <c r="E203" s="36">
        <v>6.6280000000000001</v>
      </c>
      <c r="F203" s="36">
        <v>7.2809999999999997</v>
      </c>
      <c r="G203" s="36">
        <v>8.1590000000000007</v>
      </c>
      <c r="H203" s="36">
        <v>9.1300000000000008</v>
      </c>
      <c r="I203" s="36">
        <v>9.9949999999999992</v>
      </c>
      <c r="J203" s="37" t="e">
        <f>_xlfn.XLOOKUP(A203,'Growth Tracker'!$B$20:$B$90,'Growth Tracker'!$D$20:$D$90,NA())</f>
        <v>#N/A</v>
      </c>
      <c r="K203" s="80" t="e">
        <f t="shared" si="3"/>
        <v>#N/A</v>
      </c>
    </row>
    <row r="204" spans="1:11" x14ac:dyDescent="0.2">
      <c r="A204" s="35">
        <v>202</v>
      </c>
      <c r="B204" s="36">
        <v>0.1177</v>
      </c>
      <c r="C204" s="36">
        <v>8.1709999999999994</v>
      </c>
      <c r="D204" s="36">
        <v>0.10917</v>
      </c>
      <c r="E204" s="36">
        <v>6.6379999999999999</v>
      </c>
      <c r="F204" s="36">
        <v>7.2910000000000004</v>
      </c>
      <c r="G204" s="36">
        <v>8.1709999999999994</v>
      </c>
      <c r="H204" s="36">
        <v>9.1430000000000007</v>
      </c>
      <c r="I204" s="36">
        <v>10.009</v>
      </c>
      <c r="J204" s="37" t="e">
        <f>_xlfn.XLOOKUP(A204,'Growth Tracker'!$B$20:$B$90,'Growth Tracker'!$D$20:$D$90,NA())</f>
        <v>#N/A</v>
      </c>
      <c r="K204" s="80" t="e">
        <f t="shared" si="3"/>
        <v>#N/A</v>
      </c>
    </row>
    <row r="205" spans="1:11" x14ac:dyDescent="0.2">
      <c r="A205" s="35">
        <v>203</v>
      </c>
      <c r="B205" s="36">
        <v>0.1173</v>
      </c>
      <c r="C205" s="36">
        <v>8.1826000000000008</v>
      </c>
      <c r="D205" s="36">
        <v>0.10915</v>
      </c>
      <c r="E205" s="36">
        <v>6.6470000000000002</v>
      </c>
      <c r="F205" s="36">
        <v>7.3019999999999996</v>
      </c>
      <c r="G205" s="36">
        <v>8.1829999999999998</v>
      </c>
      <c r="H205" s="36">
        <v>9.1560000000000006</v>
      </c>
      <c r="I205" s="36">
        <v>10.023</v>
      </c>
      <c r="J205" s="37" t="e">
        <f>_xlfn.XLOOKUP(A205,'Growth Tracker'!$B$20:$B$90,'Growth Tracker'!$D$20:$D$90,NA())</f>
        <v>#N/A</v>
      </c>
      <c r="K205" s="80" t="e">
        <f t="shared" si="3"/>
        <v>#N/A</v>
      </c>
    </row>
    <row r="206" spans="1:11" x14ac:dyDescent="0.2">
      <c r="A206" s="35">
        <v>204</v>
      </c>
      <c r="B206" s="36">
        <v>0.1169</v>
      </c>
      <c r="C206" s="36">
        <v>8.1942000000000004</v>
      </c>
      <c r="D206" s="36">
        <v>0.10914</v>
      </c>
      <c r="E206" s="36">
        <v>6.657</v>
      </c>
      <c r="F206" s="36">
        <v>7.3120000000000003</v>
      </c>
      <c r="G206" s="36">
        <v>8.1940000000000008</v>
      </c>
      <c r="H206" s="36">
        <v>9.1690000000000005</v>
      </c>
      <c r="I206" s="36">
        <v>10.037000000000001</v>
      </c>
      <c r="J206" s="37" t="e">
        <f>_xlfn.XLOOKUP(A206,'Growth Tracker'!$B$20:$B$90,'Growth Tracker'!$D$20:$D$90,NA())</f>
        <v>#N/A</v>
      </c>
      <c r="K206" s="80" t="e">
        <f t="shared" si="3"/>
        <v>#N/A</v>
      </c>
    </row>
    <row r="207" spans="1:11" x14ac:dyDescent="0.2">
      <c r="A207" s="35">
        <v>205</v>
      </c>
      <c r="B207" s="36">
        <v>0.11650000000000001</v>
      </c>
      <c r="C207" s="36">
        <v>8.2058</v>
      </c>
      <c r="D207" s="36">
        <v>0.10913</v>
      </c>
      <c r="E207" s="36">
        <v>6.6669999999999998</v>
      </c>
      <c r="F207" s="36">
        <v>7.3230000000000004</v>
      </c>
      <c r="G207" s="36">
        <v>8.2059999999999995</v>
      </c>
      <c r="H207" s="36">
        <v>9.1820000000000004</v>
      </c>
      <c r="I207" s="36">
        <v>10.051</v>
      </c>
      <c r="J207" s="37" t="e">
        <f>_xlfn.XLOOKUP(A207,'Growth Tracker'!$B$20:$B$90,'Growth Tracker'!$D$20:$D$90,NA())</f>
        <v>#N/A</v>
      </c>
      <c r="K207" s="80" t="e">
        <f t="shared" si="3"/>
        <v>#N/A</v>
      </c>
    </row>
    <row r="208" spans="1:11" x14ac:dyDescent="0.2">
      <c r="A208" s="35">
        <v>206</v>
      </c>
      <c r="B208" s="36">
        <v>0.11609999999999999</v>
      </c>
      <c r="C208" s="36">
        <v>8.2172999999999998</v>
      </c>
      <c r="D208" s="36">
        <v>0.10911</v>
      </c>
      <c r="E208" s="36">
        <v>6.6760000000000002</v>
      </c>
      <c r="F208" s="36">
        <v>7.3330000000000002</v>
      </c>
      <c r="G208" s="36">
        <v>8.2170000000000005</v>
      </c>
      <c r="H208" s="36">
        <v>9.1940000000000008</v>
      </c>
      <c r="I208" s="36">
        <v>10.065</v>
      </c>
      <c r="J208" s="37" t="e">
        <f>_xlfn.XLOOKUP(A208,'Growth Tracker'!$B$20:$B$90,'Growth Tracker'!$D$20:$D$90,NA())</f>
        <v>#N/A</v>
      </c>
      <c r="K208" s="80" t="e">
        <f t="shared" si="3"/>
        <v>#N/A</v>
      </c>
    </row>
    <row r="209" spans="1:11" x14ac:dyDescent="0.2">
      <c r="A209" s="35">
        <v>207</v>
      </c>
      <c r="B209" s="36">
        <v>0.1157</v>
      </c>
      <c r="C209" s="36">
        <v>8.2286999999999999</v>
      </c>
      <c r="D209" s="36">
        <v>0.1091</v>
      </c>
      <c r="E209" s="36">
        <v>6.6859999999999999</v>
      </c>
      <c r="F209" s="36">
        <v>7.343</v>
      </c>
      <c r="G209" s="36">
        <v>8.2289999999999992</v>
      </c>
      <c r="H209" s="36">
        <v>9.2070000000000007</v>
      </c>
      <c r="I209" s="36">
        <v>10.079000000000001</v>
      </c>
      <c r="J209" s="37" t="e">
        <f>_xlfn.XLOOKUP(A209,'Growth Tracker'!$B$20:$B$90,'Growth Tracker'!$D$20:$D$90,NA())</f>
        <v>#N/A</v>
      </c>
      <c r="K209" s="80" t="e">
        <f t="shared" si="3"/>
        <v>#N/A</v>
      </c>
    </row>
    <row r="210" spans="1:11" x14ac:dyDescent="0.2">
      <c r="A210" s="35">
        <v>208</v>
      </c>
      <c r="B210" s="36">
        <v>0.1153</v>
      </c>
      <c r="C210" s="36">
        <v>8.2401</v>
      </c>
      <c r="D210" s="36">
        <v>0.10908</v>
      </c>
      <c r="E210" s="36">
        <v>6.6950000000000003</v>
      </c>
      <c r="F210" s="36">
        <v>7.3540000000000001</v>
      </c>
      <c r="G210" s="36">
        <v>8.24</v>
      </c>
      <c r="H210" s="36">
        <v>9.2200000000000006</v>
      </c>
      <c r="I210" s="36">
        <v>10.092000000000001</v>
      </c>
      <c r="J210" s="37" t="e">
        <f>_xlfn.XLOOKUP(A210,'Growth Tracker'!$B$20:$B$90,'Growth Tracker'!$D$20:$D$90,NA())</f>
        <v>#N/A</v>
      </c>
      <c r="K210" s="80" t="e">
        <f t="shared" si="3"/>
        <v>#N/A</v>
      </c>
    </row>
    <row r="211" spans="1:11" x14ac:dyDescent="0.2">
      <c r="A211" s="35">
        <v>209</v>
      </c>
      <c r="B211" s="36">
        <v>0.1149</v>
      </c>
      <c r="C211" s="36">
        <v>8.2514000000000003</v>
      </c>
      <c r="D211" s="36">
        <v>0.10907</v>
      </c>
      <c r="E211" s="36">
        <v>6.7050000000000001</v>
      </c>
      <c r="F211" s="36">
        <v>7.3639999999999999</v>
      </c>
      <c r="G211" s="36">
        <v>8.2509999999999994</v>
      </c>
      <c r="H211" s="36">
        <v>9.2319999999999993</v>
      </c>
      <c r="I211" s="36">
        <v>10.106</v>
      </c>
      <c r="J211" s="37" t="e">
        <f>_xlfn.XLOOKUP(A211,'Growth Tracker'!$B$20:$B$90,'Growth Tracker'!$D$20:$D$90,NA())</f>
        <v>#N/A</v>
      </c>
      <c r="K211" s="80" t="e">
        <f t="shared" si="3"/>
        <v>#N/A</v>
      </c>
    </row>
    <row r="212" spans="1:11" x14ac:dyDescent="0.2">
      <c r="A212" s="35">
        <v>210</v>
      </c>
      <c r="B212" s="36">
        <v>0.1145</v>
      </c>
      <c r="C212" s="36">
        <v>8.2627000000000006</v>
      </c>
      <c r="D212" s="36">
        <v>0.10906</v>
      </c>
      <c r="E212" s="36">
        <v>6.7140000000000004</v>
      </c>
      <c r="F212" s="36">
        <v>7.3739999999999997</v>
      </c>
      <c r="G212" s="36">
        <v>8.2629999999999999</v>
      </c>
      <c r="H212" s="36">
        <v>9.2449999999999992</v>
      </c>
      <c r="I212" s="36">
        <v>10.119999999999999</v>
      </c>
      <c r="J212" s="37" t="e">
        <f>_xlfn.XLOOKUP(A212,'Growth Tracker'!$B$20:$B$90,'Growth Tracker'!$D$20:$D$90,NA())</f>
        <v>#N/A</v>
      </c>
      <c r="K212" s="80" t="e">
        <f t="shared" si="3"/>
        <v>#N/A</v>
      </c>
    </row>
    <row r="213" spans="1:11" x14ac:dyDescent="0.2">
      <c r="A213" s="35">
        <v>211</v>
      </c>
      <c r="B213" s="36">
        <v>0.1142</v>
      </c>
      <c r="C213" s="36">
        <v>8.2738999999999994</v>
      </c>
      <c r="D213" s="36">
        <v>0.10904999999999999</v>
      </c>
      <c r="E213" s="36">
        <v>6.7229999999999999</v>
      </c>
      <c r="F213" s="36">
        <v>7.3840000000000003</v>
      </c>
      <c r="G213" s="36">
        <v>8.2739999999999991</v>
      </c>
      <c r="H213" s="36">
        <v>9.2569999999999997</v>
      </c>
      <c r="I213" s="36">
        <v>10.132999999999999</v>
      </c>
      <c r="J213" s="37" t="e">
        <f>_xlfn.XLOOKUP(A213,'Growth Tracker'!$B$20:$B$90,'Growth Tracker'!$D$20:$D$90,NA())</f>
        <v>#N/A</v>
      </c>
      <c r="K213" s="80" t="e">
        <f t="shared" si="3"/>
        <v>#N/A</v>
      </c>
    </row>
    <row r="214" spans="1:11" x14ac:dyDescent="0.2">
      <c r="A214" s="35">
        <v>212</v>
      </c>
      <c r="B214" s="36">
        <v>0.1138</v>
      </c>
      <c r="C214" s="36">
        <v>8.2850999999999999</v>
      </c>
      <c r="D214" s="36">
        <v>0.10903</v>
      </c>
      <c r="E214" s="36">
        <v>6.7329999999999997</v>
      </c>
      <c r="F214" s="36">
        <v>7.3940000000000001</v>
      </c>
      <c r="G214" s="36">
        <v>8.2850000000000001</v>
      </c>
      <c r="H214" s="36">
        <v>9.27</v>
      </c>
      <c r="I214" s="36">
        <v>10.147</v>
      </c>
      <c r="J214" s="37" t="e">
        <f>_xlfn.XLOOKUP(A214,'Growth Tracker'!$B$20:$B$90,'Growth Tracker'!$D$20:$D$90,NA())</f>
        <v>#N/A</v>
      </c>
      <c r="K214" s="80" t="e">
        <f t="shared" si="3"/>
        <v>#N/A</v>
      </c>
    </row>
    <row r="215" spans="1:11" x14ac:dyDescent="0.2">
      <c r="A215" s="35">
        <v>213</v>
      </c>
      <c r="B215" s="36">
        <v>0.1134</v>
      </c>
      <c r="C215" s="36">
        <v>8.2963000000000005</v>
      </c>
      <c r="D215" s="36">
        <v>0.10902000000000001</v>
      </c>
      <c r="E215" s="36">
        <v>6.742</v>
      </c>
      <c r="F215" s="36">
        <v>7.4039999999999999</v>
      </c>
      <c r="G215" s="36">
        <v>8.2959999999999994</v>
      </c>
      <c r="H215" s="36">
        <v>9.282</v>
      </c>
      <c r="I215" s="36">
        <v>10.16</v>
      </c>
      <c r="J215" s="37" t="e">
        <f>_xlfn.XLOOKUP(A215,'Growth Tracker'!$B$20:$B$90,'Growth Tracker'!$D$20:$D$90,NA())</f>
        <v>#N/A</v>
      </c>
      <c r="K215" s="80" t="e">
        <f t="shared" si="3"/>
        <v>#N/A</v>
      </c>
    </row>
    <row r="216" spans="1:11" x14ac:dyDescent="0.2">
      <c r="A216" s="35">
        <v>214</v>
      </c>
      <c r="B216" s="36">
        <v>0.113</v>
      </c>
      <c r="C216" s="36">
        <v>8.3073999999999995</v>
      </c>
      <c r="D216" s="36">
        <v>0.10901</v>
      </c>
      <c r="E216" s="36">
        <v>6.7510000000000003</v>
      </c>
      <c r="F216" s="36">
        <v>7.415</v>
      </c>
      <c r="G216" s="36">
        <v>8.3070000000000004</v>
      </c>
      <c r="H216" s="36">
        <v>9.2940000000000005</v>
      </c>
      <c r="I216" s="36">
        <v>10.173999999999999</v>
      </c>
      <c r="J216" s="37" t="e">
        <f>_xlfn.XLOOKUP(A216,'Growth Tracker'!$B$20:$B$90,'Growth Tracker'!$D$20:$D$90,NA())</f>
        <v>#N/A</v>
      </c>
      <c r="K216" s="80" t="e">
        <f t="shared" si="3"/>
        <v>#N/A</v>
      </c>
    </row>
    <row r="217" spans="1:11" x14ac:dyDescent="0.2">
      <c r="A217" s="35">
        <v>215</v>
      </c>
      <c r="B217" s="36">
        <v>0.11260000000000001</v>
      </c>
      <c r="C217" s="36">
        <v>8.3184000000000005</v>
      </c>
      <c r="D217" s="36">
        <v>0.109</v>
      </c>
      <c r="E217" s="36">
        <v>6.76</v>
      </c>
      <c r="F217" s="36">
        <v>7.4240000000000004</v>
      </c>
      <c r="G217" s="36">
        <v>8.3179999999999996</v>
      </c>
      <c r="H217" s="36">
        <v>9.3070000000000004</v>
      </c>
      <c r="I217" s="36">
        <v>10.186999999999999</v>
      </c>
      <c r="J217" s="37" t="e">
        <f>_xlfn.XLOOKUP(A217,'Growth Tracker'!$B$20:$B$90,'Growth Tracker'!$D$20:$D$90,NA())</f>
        <v>#N/A</v>
      </c>
      <c r="K217" s="80" t="e">
        <f t="shared" si="3"/>
        <v>#N/A</v>
      </c>
    </row>
    <row r="218" spans="1:11" x14ac:dyDescent="0.2">
      <c r="A218" s="35">
        <v>216</v>
      </c>
      <c r="B218" s="36">
        <v>0.11219999999999999</v>
      </c>
      <c r="C218" s="36">
        <v>8.3293999999999997</v>
      </c>
      <c r="D218" s="36">
        <v>0.10899</v>
      </c>
      <c r="E218" s="36">
        <v>6.7690000000000001</v>
      </c>
      <c r="F218" s="36">
        <v>7.4340000000000002</v>
      </c>
      <c r="G218" s="36">
        <v>8.3290000000000006</v>
      </c>
      <c r="H218" s="36">
        <v>9.3190000000000008</v>
      </c>
      <c r="I218" s="36">
        <v>10.201000000000001</v>
      </c>
      <c r="J218" s="37" t="e">
        <f>_xlfn.XLOOKUP(A218,'Growth Tracker'!$B$20:$B$90,'Growth Tracker'!$D$20:$D$90,NA())</f>
        <v>#N/A</v>
      </c>
      <c r="K218" s="80" t="e">
        <f t="shared" si="3"/>
        <v>#N/A</v>
      </c>
    </row>
    <row r="219" spans="1:11" x14ac:dyDescent="0.2">
      <c r="A219" s="35">
        <v>217</v>
      </c>
      <c r="B219" s="36">
        <v>0.1118</v>
      </c>
      <c r="C219" s="36">
        <v>8.3404000000000007</v>
      </c>
      <c r="D219" s="36">
        <v>0.10897999999999999</v>
      </c>
      <c r="E219" s="36">
        <v>6.7789999999999999</v>
      </c>
      <c r="F219" s="36">
        <v>7.444</v>
      </c>
      <c r="G219" s="36">
        <v>8.34</v>
      </c>
      <c r="H219" s="36">
        <v>9.3309999999999995</v>
      </c>
      <c r="I219" s="36">
        <v>10.214</v>
      </c>
      <c r="J219" s="37" t="e">
        <f>_xlfn.XLOOKUP(A219,'Growth Tracker'!$B$20:$B$90,'Growth Tracker'!$D$20:$D$90,NA())</f>
        <v>#N/A</v>
      </c>
      <c r="K219" s="80" t="e">
        <f t="shared" si="3"/>
        <v>#N/A</v>
      </c>
    </row>
    <row r="220" spans="1:11" x14ac:dyDescent="0.2">
      <c r="A220" s="35">
        <v>218</v>
      </c>
      <c r="B220" s="36">
        <v>0.1115</v>
      </c>
      <c r="C220" s="36">
        <v>8.3513000000000002</v>
      </c>
      <c r="D220" s="36">
        <v>0.10897</v>
      </c>
      <c r="E220" s="36">
        <v>6.7880000000000003</v>
      </c>
      <c r="F220" s="36">
        <v>7.4539999999999997</v>
      </c>
      <c r="G220" s="36">
        <v>8.3510000000000009</v>
      </c>
      <c r="H220" s="36">
        <v>9.343</v>
      </c>
      <c r="I220" s="36">
        <v>10.227</v>
      </c>
      <c r="J220" s="37" t="e">
        <f>_xlfn.XLOOKUP(A220,'Growth Tracker'!$B$20:$B$90,'Growth Tracker'!$D$20:$D$90,NA())</f>
        <v>#N/A</v>
      </c>
      <c r="K220" s="80" t="e">
        <f t="shared" si="3"/>
        <v>#N/A</v>
      </c>
    </row>
    <row r="221" spans="1:11" x14ac:dyDescent="0.2">
      <c r="A221" s="35">
        <v>219</v>
      </c>
      <c r="B221" s="36">
        <v>0.1111</v>
      </c>
      <c r="C221" s="36">
        <v>8.3620999999999999</v>
      </c>
      <c r="D221" s="36">
        <v>0.10896</v>
      </c>
      <c r="E221" s="36">
        <v>6.7969999999999997</v>
      </c>
      <c r="F221" s="36">
        <v>7.4640000000000004</v>
      </c>
      <c r="G221" s="36">
        <v>8.3620000000000001</v>
      </c>
      <c r="H221" s="36">
        <v>9.3550000000000004</v>
      </c>
      <c r="I221" s="36">
        <v>10.24</v>
      </c>
      <c r="J221" s="37" t="e">
        <f>_xlfn.XLOOKUP(A221,'Growth Tracker'!$B$20:$B$90,'Growth Tracker'!$D$20:$D$90,NA())</f>
        <v>#N/A</v>
      </c>
      <c r="K221" s="80" t="e">
        <f t="shared" si="3"/>
        <v>#N/A</v>
      </c>
    </row>
    <row r="222" spans="1:11" x14ac:dyDescent="0.2">
      <c r="A222" s="35">
        <v>220</v>
      </c>
      <c r="B222" s="36">
        <v>0.11070000000000001</v>
      </c>
      <c r="C222" s="36">
        <v>8.3728999999999996</v>
      </c>
      <c r="D222" s="36">
        <v>0.10895000000000001</v>
      </c>
      <c r="E222" s="36">
        <v>6.8049999999999997</v>
      </c>
      <c r="F222" s="36">
        <v>7.4740000000000002</v>
      </c>
      <c r="G222" s="36">
        <v>8.3729999999999993</v>
      </c>
      <c r="H222" s="36">
        <v>9.3670000000000009</v>
      </c>
      <c r="I222" s="36">
        <v>10.254</v>
      </c>
      <c r="J222" s="37" t="e">
        <f>_xlfn.XLOOKUP(A222,'Growth Tracker'!$B$20:$B$90,'Growth Tracker'!$D$20:$D$90,NA())</f>
        <v>#N/A</v>
      </c>
      <c r="K222" s="80" t="e">
        <f t="shared" si="3"/>
        <v>#N/A</v>
      </c>
    </row>
    <row r="223" spans="1:11" x14ac:dyDescent="0.2">
      <c r="A223" s="35">
        <v>221</v>
      </c>
      <c r="B223" s="36">
        <v>0.1103</v>
      </c>
      <c r="C223" s="36">
        <v>8.3836999999999993</v>
      </c>
      <c r="D223" s="36">
        <v>0.10894</v>
      </c>
      <c r="E223" s="36">
        <v>6.8140000000000001</v>
      </c>
      <c r="F223" s="36">
        <v>7.4829999999999997</v>
      </c>
      <c r="G223" s="36">
        <v>8.3840000000000003</v>
      </c>
      <c r="H223" s="36">
        <v>9.3789999999999996</v>
      </c>
      <c r="I223" s="36">
        <v>10.266999999999999</v>
      </c>
      <c r="J223" s="37" t="e">
        <f>_xlfn.XLOOKUP(A223,'Growth Tracker'!$B$20:$B$90,'Growth Tracker'!$D$20:$D$90,NA())</f>
        <v>#N/A</v>
      </c>
      <c r="K223" s="80" t="e">
        <f t="shared" si="3"/>
        <v>#N/A</v>
      </c>
    </row>
    <row r="224" spans="1:11" x14ac:dyDescent="0.2">
      <c r="A224" s="35">
        <v>222</v>
      </c>
      <c r="B224" s="36">
        <v>0.1099</v>
      </c>
      <c r="C224" s="36">
        <v>8.3943999999999992</v>
      </c>
      <c r="D224" s="36">
        <v>0.10894</v>
      </c>
      <c r="E224" s="36">
        <v>6.8230000000000004</v>
      </c>
      <c r="F224" s="36">
        <v>7.4930000000000003</v>
      </c>
      <c r="G224" s="36">
        <v>8.3940000000000001</v>
      </c>
      <c r="H224" s="36">
        <v>9.391</v>
      </c>
      <c r="I224" s="36">
        <v>10.28</v>
      </c>
      <c r="J224" s="37" t="e">
        <f>_xlfn.XLOOKUP(A224,'Growth Tracker'!$B$20:$B$90,'Growth Tracker'!$D$20:$D$90,NA())</f>
        <v>#N/A</v>
      </c>
      <c r="K224" s="80" t="e">
        <f t="shared" si="3"/>
        <v>#N/A</v>
      </c>
    </row>
    <row r="225" spans="1:11" x14ac:dyDescent="0.2">
      <c r="A225" s="35">
        <v>223</v>
      </c>
      <c r="B225" s="36">
        <v>0.1096</v>
      </c>
      <c r="C225" s="36">
        <v>8.4050999999999991</v>
      </c>
      <c r="D225" s="36">
        <v>0.10893</v>
      </c>
      <c r="E225" s="36">
        <v>6.8319999999999999</v>
      </c>
      <c r="F225" s="36">
        <v>7.5019999999999998</v>
      </c>
      <c r="G225" s="36">
        <v>8.4049999999999994</v>
      </c>
      <c r="H225" s="36">
        <v>9.4030000000000005</v>
      </c>
      <c r="I225" s="36">
        <v>10.292999999999999</v>
      </c>
      <c r="J225" s="37" t="e">
        <f>_xlfn.XLOOKUP(A225,'Growth Tracker'!$B$20:$B$90,'Growth Tracker'!$D$20:$D$90,NA())</f>
        <v>#N/A</v>
      </c>
      <c r="K225" s="80" t="e">
        <f t="shared" si="3"/>
        <v>#N/A</v>
      </c>
    </row>
    <row r="226" spans="1:11" x14ac:dyDescent="0.2">
      <c r="A226" s="35">
        <v>224</v>
      </c>
      <c r="B226" s="36">
        <v>0.10920000000000001</v>
      </c>
      <c r="C226" s="36">
        <v>8.4156999999999993</v>
      </c>
      <c r="D226" s="36">
        <v>0.10892</v>
      </c>
      <c r="E226" s="36">
        <v>6.8410000000000002</v>
      </c>
      <c r="F226" s="36">
        <v>7.5119999999999996</v>
      </c>
      <c r="G226" s="36">
        <v>8.4160000000000004</v>
      </c>
      <c r="H226" s="36">
        <v>9.4149999999999991</v>
      </c>
      <c r="I226" s="36">
        <v>10.305999999999999</v>
      </c>
      <c r="J226" s="37" t="e">
        <f>_xlfn.XLOOKUP(A226,'Growth Tracker'!$B$20:$B$90,'Growth Tracker'!$D$20:$D$90,NA())</f>
        <v>#N/A</v>
      </c>
      <c r="K226" s="80" t="e">
        <f t="shared" si="3"/>
        <v>#N/A</v>
      </c>
    </row>
    <row r="227" spans="1:11" x14ac:dyDescent="0.2">
      <c r="A227" s="35">
        <v>225</v>
      </c>
      <c r="B227" s="36">
        <v>0.10879999999999999</v>
      </c>
      <c r="C227" s="36">
        <v>8.4262999999999995</v>
      </c>
      <c r="D227" s="36">
        <v>0.10891000000000001</v>
      </c>
      <c r="E227" s="36">
        <v>6.85</v>
      </c>
      <c r="F227" s="36">
        <v>7.5220000000000002</v>
      </c>
      <c r="G227" s="36">
        <v>8.4260000000000002</v>
      </c>
      <c r="H227" s="36">
        <v>9.4269999999999996</v>
      </c>
      <c r="I227" s="36">
        <v>10.319000000000001</v>
      </c>
      <c r="J227" s="37" t="e">
        <f>_xlfn.XLOOKUP(A227,'Growth Tracker'!$B$20:$B$90,'Growth Tracker'!$D$20:$D$90,NA())</f>
        <v>#N/A</v>
      </c>
      <c r="K227" s="80" t="e">
        <f t="shared" si="3"/>
        <v>#N/A</v>
      </c>
    </row>
    <row r="228" spans="1:11" x14ac:dyDescent="0.2">
      <c r="A228" s="35">
        <v>226</v>
      </c>
      <c r="B228" s="36">
        <v>0.1084</v>
      </c>
      <c r="C228" s="36">
        <v>8.4368999999999996</v>
      </c>
      <c r="D228" s="36">
        <v>0.10891000000000001</v>
      </c>
      <c r="E228" s="36">
        <v>6.8579999999999997</v>
      </c>
      <c r="F228" s="36">
        <v>7.5309999999999997</v>
      </c>
      <c r="G228" s="36">
        <v>8.4369999999999994</v>
      </c>
      <c r="H228" s="36">
        <v>9.4390000000000001</v>
      </c>
      <c r="I228" s="36">
        <v>10.332000000000001</v>
      </c>
      <c r="J228" s="37" t="e">
        <f>_xlfn.XLOOKUP(A228,'Growth Tracker'!$B$20:$B$90,'Growth Tracker'!$D$20:$D$90,NA())</f>
        <v>#N/A</v>
      </c>
      <c r="K228" s="80" t="e">
        <f t="shared" si="3"/>
        <v>#N/A</v>
      </c>
    </row>
    <row r="229" spans="1:11" x14ac:dyDescent="0.2">
      <c r="A229" s="35">
        <v>227</v>
      </c>
      <c r="B229" s="36">
        <v>0.1081</v>
      </c>
      <c r="C229" s="36">
        <v>8.4474</v>
      </c>
      <c r="D229" s="36">
        <v>0.1089</v>
      </c>
      <c r="E229" s="36">
        <v>6.867</v>
      </c>
      <c r="F229" s="36">
        <v>7.5410000000000004</v>
      </c>
      <c r="G229" s="36">
        <v>8.4469999999999992</v>
      </c>
      <c r="H229" s="36">
        <v>9.4499999999999993</v>
      </c>
      <c r="I229" s="36">
        <v>10.343999999999999</v>
      </c>
      <c r="J229" s="37" t="e">
        <f>_xlfn.XLOOKUP(A229,'Growth Tracker'!$B$20:$B$90,'Growth Tracker'!$D$20:$D$90,NA())</f>
        <v>#N/A</v>
      </c>
      <c r="K229" s="80" t="e">
        <f t="shared" si="3"/>
        <v>#N/A</v>
      </c>
    </row>
    <row r="230" spans="1:11" x14ac:dyDescent="0.2">
      <c r="A230" s="35">
        <v>228</v>
      </c>
      <c r="B230" s="36">
        <v>0.1077</v>
      </c>
      <c r="C230" s="36">
        <v>8.4578000000000007</v>
      </c>
      <c r="D230" s="36">
        <v>0.10889</v>
      </c>
      <c r="E230" s="36">
        <v>6.8760000000000003</v>
      </c>
      <c r="F230" s="36">
        <v>7.55</v>
      </c>
      <c r="G230" s="36">
        <v>8.4580000000000002</v>
      </c>
      <c r="H230" s="36">
        <v>9.4619999999999997</v>
      </c>
      <c r="I230" s="36">
        <v>10.356999999999999</v>
      </c>
      <c r="J230" s="37" t="e">
        <f>_xlfn.XLOOKUP(A230,'Growth Tracker'!$B$20:$B$90,'Growth Tracker'!$D$20:$D$90,NA())</f>
        <v>#N/A</v>
      </c>
      <c r="K230" s="80" t="e">
        <f t="shared" si="3"/>
        <v>#N/A</v>
      </c>
    </row>
    <row r="231" spans="1:11" x14ac:dyDescent="0.2">
      <c r="A231" s="35">
        <v>229</v>
      </c>
      <c r="B231" s="36">
        <v>0.10730000000000001</v>
      </c>
      <c r="C231" s="36">
        <v>8.4682999999999993</v>
      </c>
      <c r="D231" s="36">
        <v>0.10889</v>
      </c>
      <c r="E231" s="36">
        <v>6.8840000000000003</v>
      </c>
      <c r="F231" s="36">
        <v>7.5590000000000002</v>
      </c>
      <c r="G231" s="36">
        <v>8.468</v>
      </c>
      <c r="H231" s="36">
        <v>9.4740000000000002</v>
      </c>
      <c r="I231" s="36">
        <v>10.37</v>
      </c>
      <c r="J231" s="37" t="e">
        <f>_xlfn.XLOOKUP(A231,'Growth Tracker'!$B$20:$B$90,'Growth Tracker'!$D$20:$D$90,NA())</f>
        <v>#N/A</v>
      </c>
      <c r="K231" s="80" t="e">
        <f t="shared" si="3"/>
        <v>#N/A</v>
      </c>
    </row>
    <row r="232" spans="1:11" x14ac:dyDescent="0.2">
      <c r="A232" s="35">
        <v>230</v>
      </c>
      <c r="B232" s="36">
        <v>0.107</v>
      </c>
      <c r="C232" s="36">
        <v>8.4786999999999999</v>
      </c>
      <c r="D232" s="36">
        <v>0.10888</v>
      </c>
      <c r="E232" s="36">
        <v>6.8929999999999998</v>
      </c>
      <c r="F232" s="36">
        <v>7.569</v>
      </c>
      <c r="G232" s="36">
        <v>8.4789999999999992</v>
      </c>
      <c r="H232" s="36">
        <v>9.4849999999999994</v>
      </c>
      <c r="I232" s="36">
        <v>10.382999999999999</v>
      </c>
      <c r="J232" s="37" t="e">
        <f>_xlfn.XLOOKUP(A232,'Growth Tracker'!$B$20:$B$90,'Growth Tracker'!$D$20:$D$90,NA())</f>
        <v>#N/A</v>
      </c>
      <c r="K232" s="80" t="e">
        <f t="shared" si="3"/>
        <v>#N/A</v>
      </c>
    </row>
    <row r="233" spans="1:11" x14ac:dyDescent="0.2">
      <c r="A233" s="35">
        <v>231</v>
      </c>
      <c r="B233" s="36">
        <v>0.1066</v>
      </c>
      <c r="C233" s="36">
        <v>8.4890000000000008</v>
      </c>
      <c r="D233" s="36">
        <v>0.10886999999999999</v>
      </c>
      <c r="E233" s="36">
        <v>6.9020000000000001</v>
      </c>
      <c r="F233" s="36">
        <v>7.5780000000000003</v>
      </c>
      <c r="G233" s="36">
        <v>8.4890000000000008</v>
      </c>
      <c r="H233" s="36">
        <v>9.4969999999999999</v>
      </c>
      <c r="I233" s="36">
        <v>10.395</v>
      </c>
      <c r="J233" s="37" t="e">
        <f>_xlfn.XLOOKUP(A233,'Growth Tracker'!$B$20:$B$90,'Growth Tracker'!$D$20:$D$90,NA())</f>
        <v>#N/A</v>
      </c>
      <c r="K233" s="80" t="e">
        <f t="shared" si="3"/>
        <v>#N/A</v>
      </c>
    </row>
    <row r="234" spans="1:11" x14ac:dyDescent="0.2">
      <c r="A234" s="35">
        <v>232</v>
      </c>
      <c r="B234" s="36">
        <v>0.1062</v>
      </c>
      <c r="C234" s="36">
        <v>8.4992999999999999</v>
      </c>
      <c r="D234" s="36">
        <v>0.10886999999999999</v>
      </c>
      <c r="E234" s="36">
        <v>6.91</v>
      </c>
      <c r="F234" s="36">
        <v>7.5869999999999997</v>
      </c>
      <c r="G234" s="36">
        <v>8.4990000000000006</v>
      </c>
      <c r="H234" s="36">
        <v>9.5079999999999991</v>
      </c>
      <c r="I234" s="36">
        <v>10.407999999999999</v>
      </c>
      <c r="J234" s="37" t="e">
        <f>_xlfn.XLOOKUP(A234,'Growth Tracker'!$B$20:$B$90,'Growth Tracker'!$D$20:$D$90,NA())</f>
        <v>#N/A</v>
      </c>
      <c r="K234" s="80" t="e">
        <f t="shared" si="3"/>
        <v>#N/A</v>
      </c>
    </row>
    <row r="235" spans="1:11" x14ac:dyDescent="0.2">
      <c r="A235" s="35">
        <v>233</v>
      </c>
      <c r="B235" s="36">
        <v>0.10589999999999999</v>
      </c>
      <c r="C235" s="36">
        <v>8.5096000000000007</v>
      </c>
      <c r="D235" s="36">
        <v>0.10886</v>
      </c>
      <c r="E235" s="36">
        <v>6.9189999999999996</v>
      </c>
      <c r="F235" s="36">
        <v>7.5970000000000004</v>
      </c>
      <c r="G235" s="36">
        <v>8.51</v>
      </c>
      <c r="H235" s="36">
        <v>9.52</v>
      </c>
      <c r="I235" s="36">
        <v>10.42</v>
      </c>
      <c r="J235" s="37" t="e">
        <f>_xlfn.XLOOKUP(A235,'Growth Tracker'!$B$20:$B$90,'Growth Tracker'!$D$20:$D$90,NA())</f>
        <v>#N/A</v>
      </c>
      <c r="K235" s="80" t="e">
        <f t="shared" si="3"/>
        <v>#N/A</v>
      </c>
    </row>
    <row r="236" spans="1:11" x14ac:dyDescent="0.2">
      <c r="A236" s="35">
        <v>234</v>
      </c>
      <c r="B236" s="36">
        <v>0.1055</v>
      </c>
      <c r="C236" s="36">
        <v>8.5198</v>
      </c>
      <c r="D236" s="36">
        <v>0.10886</v>
      </c>
      <c r="E236" s="36">
        <v>6.9269999999999996</v>
      </c>
      <c r="F236" s="36">
        <v>7.6059999999999999</v>
      </c>
      <c r="G236" s="36">
        <v>8.52</v>
      </c>
      <c r="H236" s="36">
        <v>9.5310000000000006</v>
      </c>
      <c r="I236" s="36">
        <v>10.433</v>
      </c>
      <c r="J236" s="37" t="e">
        <f>_xlfn.XLOOKUP(A236,'Growth Tracker'!$B$20:$B$90,'Growth Tracker'!$D$20:$D$90,NA())</f>
        <v>#N/A</v>
      </c>
      <c r="K236" s="80" t="e">
        <f t="shared" si="3"/>
        <v>#N/A</v>
      </c>
    </row>
    <row r="237" spans="1:11" x14ac:dyDescent="0.2">
      <c r="A237" s="35">
        <v>235</v>
      </c>
      <c r="B237" s="36">
        <v>0.1051</v>
      </c>
      <c r="C237" s="36">
        <v>8.5299999999999994</v>
      </c>
      <c r="D237" s="36">
        <v>0.10885</v>
      </c>
      <c r="E237" s="36">
        <v>6.9349999999999996</v>
      </c>
      <c r="F237" s="36">
        <v>7.6150000000000002</v>
      </c>
      <c r="G237" s="36">
        <v>8.5299999999999994</v>
      </c>
      <c r="H237" s="36">
        <v>9.5419999999999998</v>
      </c>
      <c r="I237" s="36">
        <v>10.445</v>
      </c>
      <c r="J237" s="37" t="e">
        <f>_xlfn.XLOOKUP(A237,'Growth Tracker'!$B$20:$B$90,'Growth Tracker'!$D$20:$D$90,NA())</f>
        <v>#N/A</v>
      </c>
      <c r="K237" s="80" t="e">
        <f t="shared" si="3"/>
        <v>#N/A</v>
      </c>
    </row>
    <row r="238" spans="1:11" x14ac:dyDescent="0.2">
      <c r="A238" s="35">
        <v>236</v>
      </c>
      <c r="B238" s="36">
        <v>0.1048</v>
      </c>
      <c r="C238" s="36">
        <v>8.5401000000000007</v>
      </c>
      <c r="D238" s="36">
        <v>0.10885</v>
      </c>
      <c r="E238" s="36">
        <v>6.944</v>
      </c>
      <c r="F238" s="36">
        <v>7.6239999999999997</v>
      </c>
      <c r="G238" s="36">
        <v>8.5399999999999991</v>
      </c>
      <c r="H238" s="36">
        <v>9.5540000000000003</v>
      </c>
      <c r="I238" s="36">
        <v>10.458</v>
      </c>
      <c r="J238" s="37" t="e">
        <f>_xlfn.XLOOKUP(A238,'Growth Tracker'!$B$20:$B$90,'Growth Tracker'!$D$20:$D$90,NA())</f>
        <v>#N/A</v>
      </c>
      <c r="K238" s="80" t="e">
        <f t="shared" si="3"/>
        <v>#N/A</v>
      </c>
    </row>
    <row r="239" spans="1:11" x14ac:dyDescent="0.2">
      <c r="A239" s="35">
        <v>237</v>
      </c>
      <c r="B239" s="36">
        <v>0.10440000000000001</v>
      </c>
      <c r="C239" s="36">
        <v>8.5502000000000002</v>
      </c>
      <c r="D239" s="36">
        <v>0.10884000000000001</v>
      </c>
      <c r="E239" s="36">
        <v>6.952</v>
      </c>
      <c r="F239" s="36">
        <v>7.633</v>
      </c>
      <c r="G239" s="36">
        <v>8.5500000000000007</v>
      </c>
      <c r="H239" s="36">
        <v>9.5649999999999995</v>
      </c>
      <c r="I239" s="36">
        <v>10.47</v>
      </c>
      <c r="J239" s="37" t="e">
        <f>_xlfn.XLOOKUP(A239,'Growth Tracker'!$B$20:$B$90,'Growth Tracker'!$D$20:$D$90,NA())</f>
        <v>#N/A</v>
      </c>
      <c r="K239" s="80" t="e">
        <f t="shared" si="3"/>
        <v>#N/A</v>
      </c>
    </row>
    <row r="240" spans="1:11" x14ac:dyDescent="0.2">
      <c r="A240" s="35">
        <v>238</v>
      </c>
      <c r="B240" s="36">
        <v>0.104</v>
      </c>
      <c r="C240" s="36">
        <v>8.5602999999999998</v>
      </c>
      <c r="D240" s="36">
        <v>0.10884000000000001</v>
      </c>
      <c r="E240" s="36">
        <v>6.96</v>
      </c>
      <c r="F240" s="36">
        <v>7.6420000000000003</v>
      </c>
      <c r="G240" s="36">
        <v>8.56</v>
      </c>
      <c r="H240" s="36">
        <v>9.5760000000000005</v>
      </c>
      <c r="I240" s="36">
        <v>10.481999999999999</v>
      </c>
      <c r="J240" s="37" t="e">
        <f>_xlfn.XLOOKUP(A240,'Growth Tracker'!$B$20:$B$90,'Growth Tracker'!$D$20:$D$90,NA())</f>
        <v>#N/A</v>
      </c>
      <c r="K240" s="80" t="e">
        <f t="shared" si="3"/>
        <v>#N/A</v>
      </c>
    </row>
    <row r="241" spans="1:11" x14ac:dyDescent="0.2">
      <c r="A241" s="35">
        <v>239</v>
      </c>
      <c r="B241" s="36">
        <v>0.1037</v>
      </c>
      <c r="C241" s="36">
        <v>8.5703999999999994</v>
      </c>
      <c r="D241" s="36">
        <v>0.10884000000000001</v>
      </c>
      <c r="E241" s="36">
        <v>6.9690000000000003</v>
      </c>
      <c r="F241" s="36">
        <v>7.6509999999999998</v>
      </c>
      <c r="G241" s="36">
        <v>8.57</v>
      </c>
      <c r="H241" s="36">
        <v>9.5879999999999992</v>
      </c>
      <c r="I241" s="36">
        <v>10.494999999999999</v>
      </c>
      <c r="J241" s="37" t="e">
        <f>_xlfn.XLOOKUP(A241,'Growth Tracker'!$B$20:$B$90,'Growth Tracker'!$D$20:$D$90,NA())</f>
        <v>#N/A</v>
      </c>
      <c r="K241" s="80" t="e">
        <f t="shared" si="3"/>
        <v>#N/A</v>
      </c>
    </row>
    <row r="242" spans="1:11" x14ac:dyDescent="0.2">
      <c r="A242" s="35">
        <v>240</v>
      </c>
      <c r="B242" s="36">
        <v>0.1033</v>
      </c>
      <c r="C242" s="36">
        <v>8.5803999999999991</v>
      </c>
      <c r="D242" s="36">
        <v>0.10883</v>
      </c>
      <c r="E242" s="36">
        <v>6.9770000000000003</v>
      </c>
      <c r="F242" s="36">
        <v>7.66</v>
      </c>
      <c r="G242" s="36">
        <v>8.58</v>
      </c>
      <c r="H242" s="36">
        <v>9.5990000000000002</v>
      </c>
      <c r="I242" s="36">
        <v>10.507</v>
      </c>
      <c r="J242" s="37" t="e">
        <f>_xlfn.XLOOKUP(A242,'Growth Tracker'!$B$20:$B$90,'Growth Tracker'!$D$20:$D$90,NA())</f>
        <v>#N/A</v>
      </c>
      <c r="K242" s="80" t="e">
        <f t="shared" si="3"/>
        <v>#N/A</v>
      </c>
    </row>
    <row r="243" spans="1:11" x14ac:dyDescent="0.2">
      <c r="A243" s="35">
        <v>241</v>
      </c>
      <c r="B243" s="36">
        <v>0.10299999999999999</v>
      </c>
      <c r="C243" s="36">
        <v>8.5902999999999992</v>
      </c>
      <c r="D243" s="36">
        <v>0.10883</v>
      </c>
      <c r="E243" s="36">
        <v>6.9850000000000003</v>
      </c>
      <c r="F243" s="36">
        <v>7.6689999999999996</v>
      </c>
      <c r="G243" s="36">
        <v>8.59</v>
      </c>
      <c r="H243" s="36">
        <v>9.61</v>
      </c>
      <c r="I243" s="36">
        <v>10.519</v>
      </c>
      <c r="J243" s="37" t="e">
        <f>_xlfn.XLOOKUP(A243,'Growth Tracker'!$B$20:$B$90,'Growth Tracker'!$D$20:$D$90,NA())</f>
        <v>#N/A</v>
      </c>
      <c r="K243" s="80" t="e">
        <f t="shared" si="3"/>
        <v>#N/A</v>
      </c>
    </row>
    <row r="244" spans="1:11" x14ac:dyDescent="0.2">
      <c r="A244" s="35">
        <v>242</v>
      </c>
      <c r="B244" s="36">
        <v>0.1026</v>
      </c>
      <c r="C244" s="36">
        <v>8.6003000000000007</v>
      </c>
      <c r="D244" s="36">
        <v>0.10882</v>
      </c>
      <c r="E244" s="36">
        <v>6.9930000000000003</v>
      </c>
      <c r="F244" s="36">
        <v>7.6779999999999999</v>
      </c>
      <c r="G244" s="36">
        <v>8.6</v>
      </c>
      <c r="H244" s="36">
        <v>9.6210000000000004</v>
      </c>
      <c r="I244" s="36">
        <v>10.531000000000001</v>
      </c>
      <c r="J244" s="37" t="e">
        <f>_xlfn.XLOOKUP(A244,'Growth Tracker'!$B$20:$B$90,'Growth Tracker'!$D$20:$D$90,NA())</f>
        <v>#N/A</v>
      </c>
      <c r="K244" s="80" t="e">
        <f t="shared" si="3"/>
        <v>#N/A</v>
      </c>
    </row>
    <row r="245" spans="1:11" x14ac:dyDescent="0.2">
      <c r="A245" s="35">
        <v>243</v>
      </c>
      <c r="B245" s="36">
        <v>0.1023</v>
      </c>
      <c r="C245" s="36">
        <v>8.6102000000000007</v>
      </c>
      <c r="D245" s="36">
        <v>0.10882</v>
      </c>
      <c r="E245" s="36">
        <v>7.0010000000000003</v>
      </c>
      <c r="F245" s="36">
        <v>7.6870000000000003</v>
      </c>
      <c r="G245" s="36">
        <v>8.61</v>
      </c>
      <c r="H245" s="36">
        <v>9.6319999999999997</v>
      </c>
      <c r="I245" s="36">
        <v>10.542999999999999</v>
      </c>
      <c r="J245" s="37" t="e">
        <f>_xlfn.XLOOKUP(A245,'Growth Tracker'!$B$20:$B$90,'Growth Tracker'!$D$20:$D$90,NA())</f>
        <v>#N/A</v>
      </c>
      <c r="K245" s="80" t="e">
        <f t="shared" si="3"/>
        <v>#N/A</v>
      </c>
    </row>
    <row r="246" spans="1:11" x14ac:dyDescent="0.2">
      <c r="A246" s="35">
        <v>244</v>
      </c>
      <c r="B246" s="36">
        <v>0.1019</v>
      </c>
      <c r="C246" s="36">
        <v>8.6199999999999992</v>
      </c>
      <c r="D246" s="36">
        <v>0.10882</v>
      </c>
      <c r="E246" s="36">
        <v>7.0090000000000003</v>
      </c>
      <c r="F246" s="36">
        <v>7.6959999999999997</v>
      </c>
      <c r="G246" s="36">
        <v>8.6199999999999992</v>
      </c>
      <c r="H246" s="36">
        <v>9.6430000000000007</v>
      </c>
      <c r="I246" s="36">
        <v>10.555999999999999</v>
      </c>
      <c r="J246" s="37" t="e">
        <f>_xlfn.XLOOKUP(A246,'Growth Tracker'!$B$20:$B$90,'Growth Tracker'!$D$20:$D$90,NA())</f>
        <v>#N/A</v>
      </c>
      <c r="K246" s="80" t="e">
        <f t="shared" si="3"/>
        <v>#N/A</v>
      </c>
    </row>
    <row r="247" spans="1:11" x14ac:dyDescent="0.2">
      <c r="A247" s="35">
        <v>245</v>
      </c>
      <c r="B247" s="36">
        <v>0.10150000000000001</v>
      </c>
      <c r="C247" s="36">
        <v>8.6298999999999992</v>
      </c>
      <c r="D247" s="36">
        <v>0.10882</v>
      </c>
      <c r="E247" s="36">
        <v>7.0179999999999998</v>
      </c>
      <c r="F247" s="36">
        <v>7.7039999999999997</v>
      </c>
      <c r="G247" s="36">
        <v>8.6300000000000008</v>
      </c>
      <c r="H247" s="36">
        <v>9.6539999999999999</v>
      </c>
      <c r="I247" s="36">
        <v>10.568</v>
      </c>
      <c r="J247" s="37" t="e">
        <f>_xlfn.XLOOKUP(A247,'Growth Tracker'!$B$20:$B$90,'Growth Tracker'!$D$20:$D$90,NA())</f>
        <v>#N/A</v>
      </c>
      <c r="K247" s="80" t="e">
        <f t="shared" si="3"/>
        <v>#N/A</v>
      </c>
    </row>
    <row r="248" spans="1:11" x14ac:dyDescent="0.2">
      <c r="A248" s="35">
        <v>246</v>
      </c>
      <c r="B248" s="36">
        <v>0.1012</v>
      </c>
      <c r="C248" s="36">
        <v>8.6396999999999995</v>
      </c>
      <c r="D248" s="36">
        <v>0.10881</v>
      </c>
      <c r="E248" s="36">
        <v>7.0259999999999998</v>
      </c>
      <c r="F248" s="36">
        <v>7.7130000000000001</v>
      </c>
      <c r="G248" s="36">
        <v>8.64</v>
      </c>
      <c r="H248" s="36">
        <v>9.6649999999999991</v>
      </c>
      <c r="I248" s="36">
        <v>10.58</v>
      </c>
      <c r="J248" s="37" t="e">
        <f>_xlfn.XLOOKUP(A248,'Growth Tracker'!$B$20:$B$90,'Growth Tracker'!$D$20:$D$90,NA())</f>
        <v>#N/A</v>
      </c>
      <c r="K248" s="80" t="e">
        <f t="shared" si="3"/>
        <v>#N/A</v>
      </c>
    </row>
    <row r="249" spans="1:11" x14ac:dyDescent="0.2">
      <c r="A249" s="35">
        <v>247</v>
      </c>
      <c r="B249" s="36">
        <v>0.1008</v>
      </c>
      <c r="C249" s="36">
        <v>8.6494</v>
      </c>
      <c r="D249" s="36">
        <v>0.10881</v>
      </c>
      <c r="E249" s="36">
        <v>7.0339999999999998</v>
      </c>
      <c r="F249" s="36">
        <v>7.7220000000000004</v>
      </c>
      <c r="G249" s="36">
        <v>8.6489999999999991</v>
      </c>
      <c r="H249" s="36">
        <v>9.6760000000000002</v>
      </c>
      <c r="I249" s="36">
        <v>10.592000000000001</v>
      </c>
      <c r="J249" s="37" t="e">
        <f>_xlfn.XLOOKUP(A249,'Growth Tracker'!$B$20:$B$90,'Growth Tracker'!$D$20:$D$90,NA())</f>
        <v>#N/A</v>
      </c>
      <c r="K249" s="80" t="e">
        <f t="shared" si="3"/>
        <v>#N/A</v>
      </c>
    </row>
    <row r="250" spans="1:11" x14ac:dyDescent="0.2">
      <c r="A250" s="35">
        <v>248</v>
      </c>
      <c r="B250" s="36">
        <v>0.10050000000000001</v>
      </c>
      <c r="C250" s="36">
        <v>8.6592000000000002</v>
      </c>
      <c r="D250" s="36">
        <v>0.10881</v>
      </c>
      <c r="E250" s="36">
        <v>7.0419999999999998</v>
      </c>
      <c r="F250" s="36">
        <v>7.7309999999999999</v>
      </c>
      <c r="G250" s="36">
        <v>8.6590000000000007</v>
      </c>
      <c r="H250" s="36">
        <v>9.6869999999999994</v>
      </c>
      <c r="I250" s="36">
        <v>10.603999999999999</v>
      </c>
      <c r="J250" s="37" t="e">
        <f>_xlfn.XLOOKUP(A250,'Growth Tracker'!$B$20:$B$90,'Growth Tracker'!$D$20:$D$90,NA())</f>
        <v>#N/A</v>
      </c>
      <c r="K250" s="80" t="e">
        <f t="shared" si="3"/>
        <v>#N/A</v>
      </c>
    </row>
    <row r="251" spans="1:11" x14ac:dyDescent="0.2">
      <c r="A251" s="35">
        <v>249</v>
      </c>
      <c r="B251" s="36">
        <v>0.10009999999999999</v>
      </c>
      <c r="C251" s="36">
        <v>8.6689000000000007</v>
      </c>
      <c r="D251" s="36">
        <v>0.10881</v>
      </c>
      <c r="E251" s="36">
        <v>7.05</v>
      </c>
      <c r="F251" s="36">
        <v>7.7389999999999999</v>
      </c>
      <c r="G251" s="36">
        <v>8.6690000000000005</v>
      </c>
      <c r="H251" s="36">
        <v>9.6980000000000004</v>
      </c>
      <c r="I251" s="36">
        <v>10.616</v>
      </c>
      <c r="J251" s="37" t="e">
        <f>_xlfn.XLOOKUP(A251,'Growth Tracker'!$B$20:$B$90,'Growth Tracker'!$D$20:$D$90,NA())</f>
        <v>#N/A</v>
      </c>
      <c r="K251" s="80" t="e">
        <f t="shared" si="3"/>
        <v>#N/A</v>
      </c>
    </row>
    <row r="252" spans="1:11" x14ac:dyDescent="0.2">
      <c r="A252" s="35">
        <v>250</v>
      </c>
      <c r="B252" s="36">
        <v>9.98E-2</v>
      </c>
      <c r="C252" s="36">
        <v>8.6784999999999997</v>
      </c>
      <c r="D252" s="36">
        <v>0.10881</v>
      </c>
      <c r="E252" s="36">
        <v>7.0570000000000004</v>
      </c>
      <c r="F252" s="36">
        <v>7.7480000000000002</v>
      </c>
      <c r="G252" s="36">
        <v>8.6790000000000003</v>
      </c>
      <c r="H252" s="36">
        <v>9.7080000000000002</v>
      </c>
      <c r="I252" s="36">
        <v>10.627000000000001</v>
      </c>
      <c r="J252" s="37" t="e">
        <f>_xlfn.XLOOKUP(A252,'Growth Tracker'!$B$20:$B$90,'Growth Tracker'!$D$20:$D$90,NA())</f>
        <v>#N/A</v>
      </c>
      <c r="K252" s="80" t="e">
        <f t="shared" si="3"/>
        <v>#N/A</v>
      </c>
    </row>
    <row r="253" spans="1:11" x14ac:dyDescent="0.2">
      <c r="A253" s="35">
        <v>251</v>
      </c>
      <c r="B253" s="36">
        <v>9.9400000000000002E-2</v>
      </c>
      <c r="C253" s="36">
        <v>8.6882000000000001</v>
      </c>
      <c r="D253" s="36">
        <v>0.10879999999999999</v>
      </c>
      <c r="E253" s="36">
        <v>7.0659999999999998</v>
      </c>
      <c r="F253" s="36">
        <v>7.7569999999999997</v>
      </c>
      <c r="G253" s="36">
        <v>8.6880000000000006</v>
      </c>
      <c r="H253" s="36">
        <v>9.7189999999999994</v>
      </c>
      <c r="I253" s="36">
        <v>10.638999999999999</v>
      </c>
      <c r="J253" s="37" t="e">
        <f>_xlfn.XLOOKUP(A253,'Growth Tracker'!$B$20:$B$90,'Growth Tracker'!$D$20:$D$90,NA())</f>
        <v>#N/A</v>
      </c>
      <c r="K253" s="80" t="e">
        <f t="shared" si="3"/>
        <v>#N/A</v>
      </c>
    </row>
    <row r="254" spans="1:11" x14ac:dyDescent="0.2">
      <c r="A254" s="35">
        <v>252</v>
      </c>
      <c r="B254" s="36">
        <v>9.9099999999999994E-2</v>
      </c>
      <c r="C254" s="36">
        <v>8.6978000000000009</v>
      </c>
      <c r="D254" s="36">
        <v>0.10879999999999999</v>
      </c>
      <c r="E254" s="36">
        <v>7.0730000000000004</v>
      </c>
      <c r="F254" s="36">
        <v>7.7649999999999997</v>
      </c>
      <c r="G254" s="36">
        <v>8.6980000000000004</v>
      </c>
      <c r="H254" s="36">
        <v>9.73</v>
      </c>
      <c r="I254" s="36">
        <v>10.651</v>
      </c>
      <c r="J254" s="37" t="e">
        <f>_xlfn.XLOOKUP(A254,'Growth Tracker'!$B$20:$B$90,'Growth Tracker'!$D$20:$D$90,NA())</f>
        <v>#N/A</v>
      </c>
      <c r="K254" s="80" t="e">
        <f t="shared" si="3"/>
        <v>#N/A</v>
      </c>
    </row>
    <row r="255" spans="1:11" x14ac:dyDescent="0.2">
      <c r="A255" s="35">
        <v>253</v>
      </c>
      <c r="B255" s="36">
        <v>9.8699999999999996E-2</v>
      </c>
      <c r="C255" s="36">
        <v>8.7073</v>
      </c>
      <c r="D255" s="36">
        <v>0.10879999999999999</v>
      </c>
      <c r="E255" s="36">
        <v>7.0810000000000004</v>
      </c>
      <c r="F255" s="36">
        <v>7.774</v>
      </c>
      <c r="G255" s="36">
        <v>8.7070000000000007</v>
      </c>
      <c r="H255" s="36">
        <v>9.7409999999999997</v>
      </c>
      <c r="I255" s="36">
        <v>10.663</v>
      </c>
      <c r="J255" s="37" t="e">
        <f>_xlfn.XLOOKUP(A255,'Growth Tracker'!$B$20:$B$90,'Growth Tracker'!$D$20:$D$90,NA())</f>
        <v>#N/A</v>
      </c>
      <c r="K255" s="80" t="e">
        <f t="shared" si="3"/>
        <v>#N/A</v>
      </c>
    </row>
    <row r="256" spans="1:11" x14ac:dyDescent="0.2">
      <c r="A256" s="35">
        <v>254</v>
      </c>
      <c r="B256" s="36">
        <v>9.8400000000000001E-2</v>
      </c>
      <c r="C256" s="36">
        <v>8.7169000000000008</v>
      </c>
      <c r="D256" s="36">
        <v>0.10879999999999999</v>
      </c>
      <c r="E256" s="36">
        <v>7.0890000000000004</v>
      </c>
      <c r="F256" s="36">
        <v>7.782</v>
      </c>
      <c r="G256" s="36">
        <v>8.7170000000000005</v>
      </c>
      <c r="H256" s="36">
        <v>9.7509999999999994</v>
      </c>
      <c r="I256" s="36">
        <v>10.675000000000001</v>
      </c>
      <c r="J256" s="37" t="e">
        <f>_xlfn.XLOOKUP(A256,'Growth Tracker'!$B$20:$B$90,'Growth Tracker'!$D$20:$D$90,NA())</f>
        <v>#N/A</v>
      </c>
      <c r="K256" s="80" t="e">
        <f t="shared" si="3"/>
        <v>#N/A</v>
      </c>
    </row>
    <row r="257" spans="1:11" x14ac:dyDescent="0.2">
      <c r="A257" s="35">
        <v>255</v>
      </c>
      <c r="B257" s="36">
        <v>9.8100000000000007E-2</v>
      </c>
      <c r="C257" s="36">
        <v>8.7263999999999999</v>
      </c>
      <c r="D257" s="36">
        <v>0.10879999999999999</v>
      </c>
      <c r="E257" s="36">
        <v>7.0970000000000004</v>
      </c>
      <c r="F257" s="36">
        <v>7.7910000000000004</v>
      </c>
      <c r="G257" s="36">
        <v>8.7260000000000009</v>
      </c>
      <c r="H257" s="36">
        <v>9.7620000000000005</v>
      </c>
      <c r="I257" s="36">
        <v>10.686</v>
      </c>
      <c r="J257" s="37" t="e">
        <f>_xlfn.XLOOKUP(A257,'Growth Tracker'!$B$20:$B$90,'Growth Tracker'!$D$20:$D$90,NA())</f>
        <v>#N/A</v>
      </c>
      <c r="K257" s="80" t="e">
        <f t="shared" si="3"/>
        <v>#N/A</v>
      </c>
    </row>
    <row r="258" spans="1:11" x14ac:dyDescent="0.2">
      <c r="A258" s="35">
        <v>256</v>
      </c>
      <c r="B258" s="36">
        <v>9.7699999999999995E-2</v>
      </c>
      <c r="C258" s="36">
        <v>8.7359000000000009</v>
      </c>
      <c r="D258" s="36">
        <v>0.10879999999999999</v>
      </c>
      <c r="E258" s="36">
        <v>7.1050000000000004</v>
      </c>
      <c r="F258" s="36">
        <v>7.7990000000000004</v>
      </c>
      <c r="G258" s="36">
        <v>8.7360000000000007</v>
      </c>
      <c r="H258" s="36">
        <v>9.7729999999999997</v>
      </c>
      <c r="I258" s="36">
        <v>10.698</v>
      </c>
      <c r="J258" s="37" t="e">
        <f>_xlfn.XLOOKUP(A258,'Growth Tracker'!$B$20:$B$90,'Growth Tracker'!$D$20:$D$90,NA())</f>
        <v>#N/A</v>
      </c>
      <c r="K258" s="80" t="e">
        <f t="shared" si="3"/>
        <v>#N/A</v>
      </c>
    </row>
    <row r="259" spans="1:11" x14ac:dyDescent="0.2">
      <c r="A259" s="35">
        <v>257</v>
      </c>
      <c r="B259" s="36">
        <v>9.74E-2</v>
      </c>
      <c r="C259" s="36">
        <v>8.7453000000000003</v>
      </c>
      <c r="D259" s="36">
        <v>0.10879999999999999</v>
      </c>
      <c r="E259" s="36">
        <v>7.1120000000000001</v>
      </c>
      <c r="F259" s="36">
        <v>7.8079999999999998</v>
      </c>
      <c r="G259" s="36">
        <v>8.7449999999999992</v>
      </c>
      <c r="H259" s="36">
        <v>9.7829999999999995</v>
      </c>
      <c r="I259" s="36">
        <v>10.71</v>
      </c>
      <c r="J259" s="37" t="e">
        <f>_xlfn.XLOOKUP(A259,'Growth Tracker'!$B$20:$B$90,'Growth Tracker'!$D$20:$D$90,NA())</f>
        <v>#N/A</v>
      </c>
      <c r="K259" s="80" t="e">
        <f t="shared" ref="K259:K322" si="4">IF(ISERROR(J259),NA(),_xlfn.NORM.S.DIST(IF(B259=0,LN(J259/C259)/D259,((J259/C259)^B259-1)/(B259*D259)),TRUE))</f>
        <v>#N/A</v>
      </c>
    </row>
    <row r="260" spans="1:11" x14ac:dyDescent="0.2">
      <c r="A260" s="35">
        <v>258</v>
      </c>
      <c r="B260" s="36">
        <v>9.7000000000000003E-2</v>
      </c>
      <c r="C260" s="36">
        <v>8.7547999999999995</v>
      </c>
      <c r="D260" s="36">
        <v>0.10879999999999999</v>
      </c>
      <c r="E260" s="36">
        <v>7.12</v>
      </c>
      <c r="F260" s="36">
        <v>7.8159999999999998</v>
      </c>
      <c r="G260" s="36">
        <v>8.7550000000000008</v>
      </c>
      <c r="H260" s="36">
        <v>9.7940000000000005</v>
      </c>
      <c r="I260" s="36">
        <v>10.721</v>
      </c>
      <c r="J260" s="37" t="e">
        <f>_xlfn.XLOOKUP(A260,'Growth Tracker'!$B$20:$B$90,'Growth Tracker'!$D$20:$D$90,NA())</f>
        <v>#N/A</v>
      </c>
      <c r="K260" s="80" t="e">
        <f t="shared" si="4"/>
        <v>#N/A</v>
      </c>
    </row>
    <row r="261" spans="1:11" x14ac:dyDescent="0.2">
      <c r="A261" s="35">
        <v>259</v>
      </c>
      <c r="B261" s="36">
        <v>9.6699999999999994E-2</v>
      </c>
      <c r="C261" s="36">
        <v>8.7642000000000007</v>
      </c>
      <c r="D261" s="36">
        <v>0.10879999999999999</v>
      </c>
      <c r="E261" s="36">
        <v>7.1280000000000001</v>
      </c>
      <c r="F261" s="36">
        <v>7.8250000000000002</v>
      </c>
      <c r="G261" s="36">
        <v>8.7639999999999993</v>
      </c>
      <c r="H261" s="36">
        <v>9.8040000000000003</v>
      </c>
      <c r="I261" s="36">
        <v>10.733000000000001</v>
      </c>
      <c r="J261" s="37" t="e">
        <f>_xlfn.XLOOKUP(A261,'Growth Tracker'!$B$20:$B$90,'Growth Tracker'!$D$20:$D$90,NA())</f>
        <v>#N/A</v>
      </c>
      <c r="K261" s="80" t="e">
        <f t="shared" si="4"/>
        <v>#N/A</v>
      </c>
    </row>
    <row r="262" spans="1:11" x14ac:dyDescent="0.2">
      <c r="A262" s="35">
        <v>260</v>
      </c>
      <c r="B262" s="36">
        <v>9.6299999999999997E-2</v>
      </c>
      <c r="C262" s="36">
        <v>8.7735000000000003</v>
      </c>
      <c r="D262" s="36">
        <v>0.10879999999999999</v>
      </c>
      <c r="E262" s="36">
        <v>7.1349999999999998</v>
      </c>
      <c r="F262" s="36">
        <v>7.8330000000000002</v>
      </c>
      <c r="G262" s="36">
        <v>8.7739999999999991</v>
      </c>
      <c r="H262" s="36">
        <v>9.8149999999999995</v>
      </c>
      <c r="I262" s="36">
        <v>10.744</v>
      </c>
      <c r="J262" s="37" t="e">
        <f>_xlfn.XLOOKUP(A262,'Growth Tracker'!$B$20:$B$90,'Growth Tracker'!$D$20:$D$90,NA())</f>
        <v>#N/A</v>
      </c>
      <c r="K262" s="80" t="e">
        <f t="shared" si="4"/>
        <v>#N/A</v>
      </c>
    </row>
    <row r="263" spans="1:11" x14ac:dyDescent="0.2">
      <c r="A263" s="35">
        <v>261</v>
      </c>
      <c r="B263" s="36">
        <v>9.6000000000000002E-2</v>
      </c>
      <c r="C263" s="36">
        <v>8.7828999999999997</v>
      </c>
      <c r="D263" s="36">
        <v>0.10879999999999999</v>
      </c>
      <c r="E263" s="36">
        <v>7.1429999999999998</v>
      </c>
      <c r="F263" s="36">
        <v>7.8410000000000002</v>
      </c>
      <c r="G263" s="36">
        <v>8.7829999999999995</v>
      </c>
      <c r="H263" s="36">
        <v>9.8249999999999993</v>
      </c>
      <c r="I263" s="36">
        <v>10.756</v>
      </c>
      <c r="J263" s="37" t="e">
        <f>_xlfn.XLOOKUP(A263,'Growth Tracker'!$B$20:$B$90,'Growth Tracker'!$D$20:$D$90,NA())</f>
        <v>#N/A</v>
      </c>
      <c r="K263" s="80" t="e">
        <f t="shared" si="4"/>
        <v>#N/A</v>
      </c>
    </row>
    <row r="264" spans="1:11" x14ac:dyDescent="0.2">
      <c r="A264" s="35">
        <v>262</v>
      </c>
      <c r="B264" s="36">
        <v>9.5699999999999993E-2</v>
      </c>
      <c r="C264" s="36">
        <v>8.7921999999999993</v>
      </c>
      <c r="D264" s="36">
        <v>0.10879999999999999</v>
      </c>
      <c r="E264" s="36">
        <v>7.1509999999999998</v>
      </c>
      <c r="F264" s="36">
        <v>7.85</v>
      </c>
      <c r="G264" s="36">
        <v>8.7919999999999998</v>
      </c>
      <c r="H264" s="36">
        <v>9.8360000000000003</v>
      </c>
      <c r="I264" s="36">
        <v>10.766999999999999</v>
      </c>
      <c r="J264" s="37" t="e">
        <f>_xlfn.XLOOKUP(A264,'Growth Tracker'!$B$20:$B$90,'Growth Tracker'!$D$20:$D$90,NA())</f>
        <v>#N/A</v>
      </c>
      <c r="K264" s="80" t="e">
        <f t="shared" si="4"/>
        <v>#N/A</v>
      </c>
    </row>
    <row r="265" spans="1:11" x14ac:dyDescent="0.2">
      <c r="A265" s="35">
        <v>263</v>
      </c>
      <c r="B265" s="36">
        <v>9.5299999999999996E-2</v>
      </c>
      <c r="C265" s="36">
        <v>8.8015000000000008</v>
      </c>
      <c r="D265" s="36">
        <v>0.10879999999999999</v>
      </c>
      <c r="E265" s="36">
        <v>7.1580000000000004</v>
      </c>
      <c r="F265" s="36">
        <v>7.8579999999999997</v>
      </c>
      <c r="G265" s="36">
        <v>8.8019999999999996</v>
      </c>
      <c r="H265" s="36">
        <v>9.8460000000000001</v>
      </c>
      <c r="I265" s="36">
        <v>10.779</v>
      </c>
      <c r="J265" s="37" t="e">
        <f>_xlfn.XLOOKUP(A265,'Growth Tracker'!$B$20:$B$90,'Growth Tracker'!$D$20:$D$90,NA())</f>
        <v>#N/A</v>
      </c>
      <c r="K265" s="80" t="e">
        <f t="shared" si="4"/>
        <v>#N/A</v>
      </c>
    </row>
    <row r="266" spans="1:11" x14ac:dyDescent="0.2">
      <c r="A266" s="35">
        <v>264</v>
      </c>
      <c r="B266" s="36">
        <v>9.5000000000000001E-2</v>
      </c>
      <c r="C266" s="36">
        <v>8.8107000000000006</v>
      </c>
      <c r="D266" s="36">
        <v>0.10879999999999999</v>
      </c>
      <c r="E266" s="36">
        <v>7.1660000000000004</v>
      </c>
      <c r="F266" s="36">
        <v>7.8659999999999997</v>
      </c>
      <c r="G266" s="36">
        <v>8.8109999999999999</v>
      </c>
      <c r="H266" s="36">
        <v>9.8559999999999999</v>
      </c>
      <c r="I266" s="36">
        <v>10.79</v>
      </c>
      <c r="J266" s="37" t="e">
        <f>_xlfn.XLOOKUP(A266,'Growth Tracker'!$B$20:$B$90,'Growth Tracker'!$D$20:$D$90,NA())</f>
        <v>#N/A</v>
      </c>
      <c r="K266" s="80" t="e">
        <f t="shared" si="4"/>
        <v>#N/A</v>
      </c>
    </row>
    <row r="267" spans="1:11" x14ac:dyDescent="0.2">
      <c r="A267" s="35">
        <v>265</v>
      </c>
      <c r="B267" s="36">
        <v>9.4700000000000006E-2</v>
      </c>
      <c r="C267" s="36">
        <v>8.82</v>
      </c>
      <c r="D267" s="36">
        <v>0.10879999999999999</v>
      </c>
      <c r="E267" s="36">
        <v>7.173</v>
      </c>
      <c r="F267" s="36">
        <v>7.875</v>
      </c>
      <c r="G267" s="36">
        <v>8.82</v>
      </c>
      <c r="H267" s="36">
        <v>9.8670000000000009</v>
      </c>
      <c r="I267" s="36">
        <v>10.802</v>
      </c>
      <c r="J267" s="37" t="e">
        <f>_xlfn.XLOOKUP(A267,'Growth Tracker'!$B$20:$B$90,'Growth Tracker'!$D$20:$D$90,NA())</f>
        <v>#N/A</v>
      </c>
      <c r="K267" s="80" t="e">
        <f t="shared" si="4"/>
        <v>#N/A</v>
      </c>
    </row>
    <row r="268" spans="1:11" x14ac:dyDescent="0.2">
      <c r="A268" s="35">
        <v>266</v>
      </c>
      <c r="B268" s="36">
        <v>9.4299999999999995E-2</v>
      </c>
      <c r="C268" s="36">
        <v>8.8292000000000002</v>
      </c>
      <c r="D268" s="36">
        <v>0.10879999999999999</v>
      </c>
      <c r="E268" s="36">
        <v>7.181</v>
      </c>
      <c r="F268" s="36">
        <v>7.883</v>
      </c>
      <c r="G268" s="36">
        <v>8.8290000000000006</v>
      </c>
      <c r="H268" s="36">
        <v>9.8770000000000007</v>
      </c>
      <c r="I268" s="36">
        <v>10.813000000000001</v>
      </c>
      <c r="J268" s="37" t="e">
        <f>_xlfn.XLOOKUP(A268,'Growth Tracker'!$B$20:$B$90,'Growth Tracker'!$D$20:$D$90,NA())</f>
        <v>#N/A</v>
      </c>
      <c r="K268" s="80" t="e">
        <f t="shared" si="4"/>
        <v>#N/A</v>
      </c>
    </row>
    <row r="269" spans="1:11" x14ac:dyDescent="0.2">
      <c r="A269" s="35">
        <v>267</v>
      </c>
      <c r="B269" s="36">
        <v>9.4E-2</v>
      </c>
      <c r="C269" s="36">
        <v>8.8384</v>
      </c>
      <c r="D269" s="36">
        <v>0.10879999999999999</v>
      </c>
      <c r="E269" s="36">
        <v>7.1879999999999997</v>
      </c>
      <c r="F269" s="36">
        <v>7.891</v>
      </c>
      <c r="G269" s="36">
        <v>8.8379999999999992</v>
      </c>
      <c r="H269" s="36">
        <v>9.8879999999999999</v>
      </c>
      <c r="I269" s="36">
        <v>10.824</v>
      </c>
      <c r="J269" s="37" t="e">
        <f>_xlfn.XLOOKUP(A269,'Growth Tracker'!$B$20:$B$90,'Growth Tracker'!$D$20:$D$90,NA())</f>
        <v>#N/A</v>
      </c>
      <c r="K269" s="80" t="e">
        <f t="shared" si="4"/>
        <v>#N/A</v>
      </c>
    </row>
    <row r="270" spans="1:11" x14ac:dyDescent="0.2">
      <c r="A270" s="35">
        <v>268</v>
      </c>
      <c r="B270" s="36">
        <v>9.3700000000000006E-2</v>
      </c>
      <c r="C270" s="36">
        <v>8.8475000000000001</v>
      </c>
      <c r="D270" s="36">
        <v>0.10879999999999999</v>
      </c>
      <c r="E270" s="36">
        <v>7.1959999999999997</v>
      </c>
      <c r="F270" s="36">
        <v>7.899</v>
      </c>
      <c r="G270" s="36">
        <v>8.8480000000000008</v>
      </c>
      <c r="H270" s="36">
        <v>9.8979999999999997</v>
      </c>
      <c r="I270" s="36">
        <v>10.836</v>
      </c>
      <c r="J270" s="37" t="e">
        <f>_xlfn.XLOOKUP(A270,'Growth Tracker'!$B$20:$B$90,'Growth Tracker'!$D$20:$D$90,NA())</f>
        <v>#N/A</v>
      </c>
      <c r="K270" s="80" t="e">
        <f t="shared" si="4"/>
        <v>#N/A</v>
      </c>
    </row>
    <row r="271" spans="1:11" x14ac:dyDescent="0.2">
      <c r="A271" s="35">
        <v>269</v>
      </c>
      <c r="B271" s="36">
        <v>9.3299999999999994E-2</v>
      </c>
      <c r="C271" s="36">
        <v>8.8567</v>
      </c>
      <c r="D271" s="36">
        <v>0.10879999999999999</v>
      </c>
      <c r="E271" s="36">
        <v>7.2030000000000003</v>
      </c>
      <c r="F271" s="36">
        <v>7.9080000000000004</v>
      </c>
      <c r="G271" s="36">
        <v>8.8569999999999993</v>
      </c>
      <c r="H271" s="36">
        <v>9.9079999999999995</v>
      </c>
      <c r="I271" s="36">
        <v>10.847</v>
      </c>
      <c r="J271" s="37" t="e">
        <f>_xlfn.XLOOKUP(A271,'Growth Tracker'!$B$20:$B$90,'Growth Tracker'!$D$20:$D$90,NA())</f>
        <v>#N/A</v>
      </c>
      <c r="K271" s="80" t="e">
        <f t="shared" si="4"/>
        <v>#N/A</v>
      </c>
    </row>
    <row r="272" spans="1:11" x14ac:dyDescent="0.2">
      <c r="A272" s="35">
        <v>270</v>
      </c>
      <c r="B272" s="36">
        <v>9.2999999999999999E-2</v>
      </c>
      <c r="C272" s="36">
        <v>8.8658000000000001</v>
      </c>
      <c r="D272" s="36">
        <v>0.10879999999999999</v>
      </c>
      <c r="E272" s="36">
        <v>7.2110000000000003</v>
      </c>
      <c r="F272" s="36">
        <v>7.9160000000000004</v>
      </c>
      <c r="G272" s="36">
        <v>8.8659999999999997</v>
      </c>
      <c r="H272" s="36">
        <v>9.9179999999999993</v>
      </c>
      <c r="I272" s="36">
        <v>10.858000000000001</v>
      </c>
      <c r="J272" s="37" t="e">
        <f>_xlfn.XLOOKUP(A272,'Growth Tracker'!$B$20:$B$90,'Growth Tracker'!$D$20:$D$90,NA())</f>
        <v>#N/A</v>
      </c>
      <c r="K272" s="80" t="e">
        <f t="shared" si="4"/>
        <v>#N/A</v>
      </c>
    </row>
    <row r="273" spans="1:11" x14ac:dyDescent="0.2">
      <c r="A273" s="35">
        <v>271</v>
      </c>
      <c r="B273" s="36">
        <v>9.2700000000000005E-2</v>
      </c>
      <c r="C273" s="36">
        <v>8.8748000000000005</v>
      </c>
      <c r="D273" s="36">
        <v>0.10879999999999999</v>
      </c>
      <c r="E273" s="36">
        <v>7.218</v>
      </c>
      <c r="F273" s="36">
        <v>7.9240000000000004</v>
      </c>
      <c r="G273" s="36">
        <v>8.875</v>
      </c>
      <c r="H273" s="36">
        <v>9.9280000000000008</v>
      </c>
      <c r="I273" s="36">
        <v>10.869</v>
      </c>
      <c r="J273" s="37" t="e">
        <f>_xlfn.XLOOKUP(A273,'Growth Tracker'!$B$20:$B$90,'Growth Tracker'!$D$20:$D$90,NA())</f>
        <v>#N/A</v>
      </c>
      <c r="K273" s="80" t="e">
        <f t="shared" si="4"/>
        <v>#N/A</v>
      </c>
    </row>
    <row r="274" spans="1:11" x14ac:dyDescent="0.2">
      <c r="A274" s="35">
        <v>272</v>
      </c>
      <c r="B274" s="36">
        <v>9.2299999999999993E-2</v>
      </c>
      <c r="C274" s="36">
        <v>8.8839000000000006</v>
      </c>
      <c r="D274" s="36">
        <v>0.10881</v>
      </c>
      <c r="E274" s="36">
        <v>7.226</v>
      </c>
      <c r="F274" s="36">
        <v>7.9320000000000004</v>
      </c>
      <c r="G274" s="36">
        <v>8.8840000000000003</v>
      </c>
      <c r="H274" s="36">
        <v>9.9390000000000001</v>
      </c>
      <c r="I274" s="36">
        <v>10.881</v>
      </c>
      <c r="J274" s="37" t="e">
        <f>_xlfn.XLOOKUP(A274,'Growth Tracker'!$B$20:$B$90,'Growth Tracker'!$D$20:$D$90,NA())</f>
        <v>#N/A</v>
      </c>
      <c r="K274" s="80" t="e">
        <f t="shared" si="4"/>
        <v>#N/A</v>
      </c>
    </row>
    <row r="275" spans="1:11" x14ac:dyDescent="0.2">
      <c r="A275" s="35">
        <v>273</v>
      </c>
      <c r="B275" s="36">
        <v>9.1999999999999998E-2</v>
      </c>
      <c r="C275" s="36">
        <v>8.8928999999999991</v>
      </c>
      <c r="D275" s="36">
        <v>0.10881</v>
      </c>
      <c r="E275" s="36">
        <v>7.2329999999999997</v>
      </c>
      <c r="F275" s="36">
        <v>7.94</v>
      </c>
      <c r="G275" s="36">
        <v>8.8930000000000007</v>
      </c>
      <c r="H275" s="36">
        <v>9.9489999999999998</v>
      </c>
      <c r="I275" s="36">
        <v>10.891999999999999</v>
      </c>
      <c r="J275" s="37" t="e">
        <f>_xlfn.XLOOKUP(A275,'Growth Tracker'!$B$20:$B$90,'Growth Tracker'!$D$20:$D$90,NA())</f>
        <v>#N/A</v>
      </c>
      <c r="K275" s="80" t="e">
        <f t="shared" si="4"/>
        <v>#N/A</v>
      </c>
    </row>
    <row r="276" spans="1:11" x14ac:dyDescent="0.2">
      <c r="A276" s="35">
        <v>274</v>
      </c>
      <c r="B276" s="36">
        <v>9.1700000000000004E-2</v>
      </c>
      <c r="C276" s="36">
        <v>8.9018999999999995</v>
      </c>
      <c r="D276" s="36">
        <v>0.10881</v>
      </c>
      <c r="E276" s="36">
        <v>7.24</v>
      </c>
      <c r="F276" s="36">
        <v>7.9480000000000004</v>
      </c>
      <c r="G276" s="36">
        <v>8.9019999999999992</v>
      </c>
      <c r="H276" s="36">
        <v>9.9589999999999996</v>
      </c>
      <c r="I276" s="36">
        <v>10.903</v>
      </c>
      <c r="J276" s="37" t="e">
        <f>_xlfn.XLOOKUP(A276,'Growth Tracker'!$B$20:$B$90,'Growth Tracker'!$D$20:$D$90,NA())</f>
        <v>#N/A</v>
      </c>
      <c r="K276" s="80" t="e">
        <f t="shared" si="4"/>
        <v>#N/A</v>
      </c>
    </row>
    <row r="277" spans="1:11" x14ac:dyDescent="0.2">
      <c r="A277" s="35">
        <v>275</v>
      </c>
      <c r="B277" s="36">
        <v>9.1300000000000006E-2</v>
      </c>
      <c r="C277" s="36">
        <v>8.9108999999999998</v>
      </c>
      <c r="D277" s="36">
        <v>0.10881</v>
      </c>
      <c r="E277" s="36">
        <v>7.2480000000000002</v>
      </c>
      <c r="F277" s="36">
        <v>7.9560000000000004</v>
      </c>
      <c r="G277" s="36">
        <v>8.9109999999999996</v>
      </c>
      <c r="H277" s="36">
        <v>9.9689999999999994</v>
      </c>
      <c r="I277" s="36">
        <v>10.914</v>
      </c>
      <c r="J277" s="37" t="e">
        <f>_xlfn.XLOOKUP(A277,'Growth Tracker'!$B$20:$B$90,'Growth Tracker'!$D$20:$D$90,NA())</f>
        <v>#N/A</v>
      </c>
      <c r="K277" s="80" t="e">
        <f t="shared" si="4"/>
        <v>#N/A</v>
      </c>
    </row>
    <row r="278" spans="1:11" x14ac:dyDescent="0.2">
      <c r="A278" s="35">
        <v>276</v>
      </c>
      <c r="B278" s="36">
        <v>9.0999999999999998E-2</v>
      </c>
      <c r="C278" s="36">
        <v>8.9199000000000002</v>
      </c>
      <c r="D278" s="36">
        <v>0.10881</v>
      </c>
      <c r="E278" s="36">
        <v>7.2549999999999999</v>
      </c>
      <c r="F278" s="36">
        <v>7.9640000000000004</v>
      </c>
      <c r="G278" s="36">
        <v>8.92</v>
      </c>
      <c r="H278" s="36">
        <v>9.9789999999999992</v>
      </c>
      <c r="I278" s="36">
        <v>10.925000000000001</v>
      </c>
      <c r="J278" s="37" t="e">
        <f>_xlfn.XLOOKUP(A278,'Growth Tracker'!$B$20:$B$90,'Growth Tracker'!$D$20:$D$90,NA())</f>
        <v>#N/A</v>
      </c>
      <c r="K278" s="80" t="e">
        <f t="shared" si="4"/>
        <v>#N/A</v>
      </c>
    </row>
    <row r="279" spans="1:11" x14ac:dyDescent="0.2">
      <c r="A279" s="35">
        <v>277</v>
      </c>
      <c r="B279" s="36">
        <v>9.0700000000000003E-2</v>
      </c>
      <c r="C279" s="36">
        <v>8.9288000000000007</v>
      </c>
      <c r="D279" s="36">
        <v>0.10882</v>
      </c>
      <c r="E279" s="36">
        <v>7.2619999999999996</v>
      </c>
      <c r="F279" s="36">
        <v>7.9720000000000004</v>
      </c>
      <c r="G279" s="36">
        <v>8.9290000000000003</v>
      </c>
      <c r="H279" s="36">
        <v>9.9890000000000008</v>
      </c>
      <c r="I279" s="36">
        <v>10.936</v>
      </c>
      <c r="J279" s="37" t="e">
        <f>_xlfn.XLOOKUP(A279,'Growth Tracker'!$B$20:$B$90,'Growth Tracker'!$D$20:$D$90,NA())</f>
        <v>#N/A</v>
      </c>
      <c r="K279" s="80" t="e">
        <f t="shared" si="4"/>
        <v>#N/A</v>
      </c>
    </row>
    <row r="280" spans="1:11" x14ac:dyDescent="0.2">
      <c r="A280" s="35">
        <v>278</v>
      </c>
      <c r="B280" s="36">
        <v>9.0399999999999994E-2</v>
      </c>
      <c r="C280" s="36">
        <v>8.9376999999999995</v>
      </c>
      <c r="D280" s="36">
        <v>0.10882</v>
      </c>
      <c r="E280" s="36">
        <v>7.27</v>
      </c>
      <c r="F280" s="36">
        <v>7.98</v>
      </c>
      <c r="G280" s="36">
        <v>8.9380000000000006</v>
      </c>
      <c r="H280" s="36">
        <v>9.9990000000000006</v>
      </c>
      <c r="I280" s="36">
        <v>10.946999999999999</v>
      </c>
      <c r="J280" s="37" t="e">
        <f>_xlfn.XLOOKUP(A280,'Growth Tracker'!$B$20:$B$90,'Growth Tracker'!$D$20:$D$90,NA())</f>
        <v>#N/A</v>
      </c>
      <c r="K280" s="80" t="e">
        <f t="shared" si="4"/>
        <v>#N/A</v>
      </c>
    </row>
    <row r="281" spans="1:11" x14ac:dyDescent="0.2">
      <c r="A281" s="35">
        <v>279</v>
      </c>
      <c r="B281" s="36">
        <v>0.09</v>
      </c>
      <c r="C281" s="36">
        <v>8.9466000000000001</v>
      </c>
      <c r="D281" s="36">
        <v>0.10882</v>
      </c>
      <c r="E281" s="36">
        <v>7.2770000000000001</v>
      </c>
      <c r="F281" s="36">
        <v>7.9880000000000004</v>
      </c>
      <c r="G281" s="36">
        <v>8.9469999999999992</v>
      </c>
      <c r="H281" s="36">
        <v>10.009</v>
      </c>
      <c r="I281" s="36">
        <v>10.958</v>
      </c>
      <c r="J281" s="37" t="e">
        <f>_xlfn.XLOOKUP(A281,'Growth Tracker'!$B$20:$B$90,'Growth Tracker'!$D$20:$D$90,NA())</f>
        <v>#N/A</v>
      </c>
      <c r="K281" s="80" t="e">
        <f t="shared" si="4"/>
        <v>#N/A</v>
      </c>
    </row>
    <row r="282" spans="1:11" x14ac:dyDescent="0.2">
      <c r="A282" s="35">
        <v>280</v>
      </c>
      <c r="B282" s="36">
        <v>8.9700000000000002E-2</v>
      </c>
      <c r="C282" s="36">
        <v>8.9555000000000007</v>
      </c>
      <c r="D282" s="36">
        <v>0.10882</v>
      </c>
      <c r="E282" s="36">
        <v>7.2839999999999998</v>
      </c>
      <c r="F282" s="36">
        <v>7.9960000000000004</v>
      </c>
      <c r="G282" s="36">
        <v>8.9559999999999995</v>
      </c>
      <c r="H282" s="36">
        <v>10.019</v>
      </c>
      <c r="I282" s="36">
        <v>10.968999999999999</v>
      </c>
      <c r="J282" s="37" t="e">
        <f>_xlfn.XLOOKUP(A282,'Growth Tracker'!$B$20:$B$90,'Growth Tracker'!$D$20:$D$90,NA())</f>
        <v>#N/A</v>
      </c>
      <c r="K282" s="80" t="e">
        <f t="shared" si="4"/>
        <v>#N/A</v>
      </c>
    </row>
    <row r="283" spans="1:11" x14ac:dyDescent="0.2">
      <c r="A283" s="35">
        <v>281</v>
      </c>
      <c r="B283" s="36">
        <v>8.9399999999999993E-2</v>
      </c>
      <c r="C283" s="36">
        <v>8.9642999999999997</v>
      </c>
      <c r="D283" s="36">
        <v>0.10882</v>
      </c>
      <c r="E283" s="36">
        <v>7.2910000000000004</v>
      </c>
      <c r="F283" s="36">
        <v>8.0039999999999996</v>
      </c>
      <c r="G283" s="36">
        <v>8.9640000000000004</v>
      </c>
      <c r="H283" s="36">
        <v>10.029</v>
      </c>
      <c r="I283" s="36">
        <v>10.98</v>
      </c>
      <c r="J283" s="37">
        <f>_xlfn.XLOOKUP(A283,'Growth Tracker'!$B$20:$B$90,'Growth Tracker'!$D$20:$D$90,NA())</f>
        <v>9.1300000000000008</v>
      </c>
      <c r="K283" s="80">
        <f t="shared" si="4"/>
        <v>0.56688516857799498</v>
      </c>
    </row>
    <row r="284" spans="1:11" x14ac:dyDescent="0.2">
      <c r="A284" s="35">
        <v>282</v>
      </c>
      <c r="B284" s="36">
        <v>8.9099999999999999E-2</v>
      </c>
      <c r="C284" s="36">
        <v>8.9731000000000005</v>
      </c>
      <c r="D284" s="36">
        <v>0.10883</v>
      </c>
      <c r="E284" s="36">
        <v>7.298</v>
      </c>
      <c r="F284" s="36">
        <v>8.0109999999999992</v>
      </c>
      <c r="G284" s="36">
        <v>8.9730000000000008</v>
      </c>
      <c r="H284" s="36">
        <v>10.039</v>
      </c>
      <c r="I284" s="36">
        <v>10.991</v>
      </c>
      <c r="J284" s="37" t="e">
        <f>_xlfn.XLOOKUP(A284,'Growth Tracker'!$B$20:$B$90,'Growth Tracker'!$D$20:$D$90,NA())</f>
        <v>#N/A</v>
      </c>
      <c r="K284" s="80" t="e">
        <f t="shared" si="4"/>
        <v>#N/A</v>
      </c>
    </row>
    <row r="285" spans="1:11" x14ac:dyDescent="0.2">
      <c r="A285" s="35">
        <v>283</v>
      </c>
      <c r="B285" s="36">
        <v>8.8700000000000001E-2</v>
      </c>
      <c r="C285" s="36">
        <v>8.9818999999999996</v>
      </c>
      <c r="D285" s="36">
        <v>0.10883</v>
      </c>
      <c r="E285" s="36">
        <v>7.306</v>
      </c>
      <c r="F285" s="36">
        <v>8.0190000000000001</v>
      </c>
      <c r="G285" s="36">
        <v>8.9819999999999993</v>
      </c>
      <c r="H285" s="36">
        <v>10.048999999999999</v>
      </c>
      <c r="I285" s="36">
        <v>11.002000000000001</v>
      </c>
      <c r="J285" s="37" t="e">
        <f>_xlfn.XLOOKUP(A285,'Growth Tracker'!$B$20:$B$90,'Growth Tracker'!$D$20:$D$90,NA())</f>
        <v>#N/A</v>
      </c>
      <c r="K285" s="80" t="e">
        <f t="shared" si="4"/>
        <v>#N/A</v>
      </c>
    </row>
    <row r="286" spans="1:11" x14ac:dyDescent="0.2">
      <c r="A286" s="35">
        <v>284</v>
      </c>
      <c r="B286" s="36">
        <v>8.8400000000000006E-2</v>
      </c>
      <c r="C286" s="36">
        <v>8.9907000000000004</v>
      </c>
      <c r="D286" s="36">
        <v>0.10883</v>
      </c>
      <c r="E286" s="36">
        <v>7.3129999999999997</v>
      </c>
      <c r="F286" s="36">
        <v>8.0269999999999992</v>
      </c>
      <c r="G286" s="36">
        <v>8.9909999999999997</v>
      </c>
      <c r="H286" s="36">
        <v>10.058999999999999</v>
      </c>
      <c r="I286" s="36">
        <v>11.013</v>
      </c>
      <c r="J286" s="37" t="e">
        <f>_xlfn.XLOOKUP(A286,'Growth Tracker'!$B$20:$B$90,'Growth Tracker'!$D$20:$D$90,NA())</f>
        <v>#N/A</v>
      </c>
      <c r="K286" s="80" t="e">
        <f t="shared" si="4"/>
        <v>#N/A</v>
      </c>
    </row>
    <row r="287" spans="1:11" x14ac:dyDescent="0.2">
      <c r="A287" s="35">
        <v>285</v>
      </c>
      <c r="B287" s="36">
        <v>8.8099999999999998E-2</v>
      </c>
      <c r="C287" s="36">
        <v>8.9994999999999994</v>
      </c>
      <c r="D287" s="36">
        <v>0.10884000000000001</v>
      </c>
      <c r="E287" s="36">
        <v>7.32</v>
      </c>
      <c r="F287" s="36">
        <v>8.0350000000000001</v>
      </c>
      <c r="G287" s="36">
        <v>9</v>
      </c>
      <c r="H287" s="36">
        <v>10.069000000000001</v>
      </c>
      <c r="I287" s="36">
        <v>11.023999999999999</v>
      </c>
      <c r="J287" s="37" t="e">
        <f>_xlfn.XLOOKUP(A287,'Growth Tracker'!$B$20:$B$90,'Growth Tracker'!$D$20:$D$90,NA())</f>
        <v>#N/A</v>
      </c>
      <c r="K287" s="80" t="e">
        <f t="shared" si="4"/>
        <v>#N/A</v>
      </c>
    </row>
    <row r="288" spans="1:11" x14ac:dyDescent="0.2">
      <c r="A288" s="35">
        <v>286</v>
      </c>
      <c r="B288" s="36">
        <v>8.7800000000000003E-2</v>
      </c>
      <c r="C288" s="36">
        <v>9.0082000000000004</v>
      </c>
      <c r="D288" s="36">
        <v>0.10884000000000001</v>
      </c>
      <c r="E288" s="36">
        <v>7.327</v>
      </c>
      <c r="F288" s="36">
        <v>8.0429999999999993</v>
      </c>
      <c r="G288" s="36">
        <v>9.0079999999999991</v>
      </c>
      <c r="H288" s="36">
        <v>10.077999999999999</v>
      </c>
      <c r="I288" s="36">
        <v>11.034000000000001</v>
      </c>
      <c r="J288" s="37" t="e">
        <f>_xlfn.XLOOKUP(A288,'Growth Tracker'!$B$20:$B$90,'Growth Tracker'!$D$20:$D$90,NA())</f>
        <v>#N/A</v>
      </c>
      <c r="K288" s="80" t="e">
        <f t="shared" si="4"/>
        <v>#N/A</v>
      </c>
    </row>
    <row r="289" spans="1:11" x14ac:dyDescent="0.2">
      <c r="A289" s="35">
        <v>287</v>
      </c>
      <c r="B289" s="36">
        <v>8.7499999999999994E-2</v>
      </c>
      <c r="C289" s="36">
        <v>9.0168999999999997</v>
      </c>
      <c r="D289" s="36">
        <v>0.10884000000000001</v>
      </c>
      <c r="E289" s="36">
        <v>7.3339999999999996</v>
      </c>
      <c r="F289" s="36">
        <v>8.0510000000000002</v>
      </c>
      <c r="G289" s="36">
        <v>9.0169999999999995</v>
      </c>
      <c r="H289" s="36">
        <v>10.087999999999999</v>
      </c>
      <c r="I289" s="36">
        <v>11.045</v>
      </c>
      <c r="J289" s="37" t="e">
        <f>_xlfn.XLOOKUP(A289,'Growth Tracker'!$B$20:$B$90,'Growth Tracker'!$D$20:$D$90,NA())</f>
        <v>#N/A</v>
      </c>
      <c r="K289" s="80" t="e">
        <f t="shared" si="4"/>
        <v>#N/A</v>
      </c>
    </row>
    <row r="290" spans="1:11" x14ac:dyDescent="0.2">
      <c r="A290" s="35">
        <v>288</v>
      </c>
      <c r="B290" s="36">
        <v>8.7099999999999997E-2</v>
      </c>
      <c r="C290" s="36">
        <v>9.0256000000000007</v>
      </c>
      <c r="D290" s="36">
        <v>0.10884000000000001</v>
      </c>
      <c r="E290" s="36">
        <v>7.3410000000000002</v>
      </c>
      <c r="F290" s="36">
        <v>8.0579999999999998</v>
      </c>
      <c r="G290" s="36">
        <v>9.0259999999999998</v>
      </c>
      <c r="H290" s="36">
        <v>10.098000000000001</v>
      </c>
      <c r="I290" s="36">
        <v>11.055999999999999</v>
      </c>
      <c r="J290" s="37" t="e">
        <f>_xlfn.XLOOKUP(A290,'Growth Tracker'!$B$20:$B$90,'Growth Tracker'!$D$20:$D$90,NA())</f>
        <v>#N/A</v>
      </c>
      <c r="K290" s="80" t="e">
        <f t="shared" si="4"/>
        <v>#N/A</v>
      </c>
    </row>
    <row r="291" spans="1:11" x14ac:dyDescent="0.2">
      <c r="A291" s="35">
        <v>289</v>
      </c>
      <c r="B291" s="36">
        <v>8.6800000000000002E-2</v>
      </c>
      <c r="C291" s="36">
        <v>9.0342000000000002</v>
      </c>
      <c r="D291" s="36">
        <v>0.10885</v>
      </c>
      <c r="E291" s="36">
        <v>7.3479999999999999</v>
      </c>
      <c r="F291" s="36">
        <v>8.0660000000000007</v>
      </c>
      <c r="G291" s="36">
        <v>9.0340000000000007</v>
      </c>
      <c r="H291" s="36">
        <v>10.108000000000001</v>
      </c>
      <c r="I291" s="36">
        <v>11.067</v>
      </c>
      <c r="J291" s="37" t="e">
        <f>_xlfn.XLOOKUP(A291,'Growth Tracker'!$B$20:$B$90,'Growth Tracker'!$D$20:$D$90,NA())</f>
        <v>#N/A</v>
      </c>
      <c r="K291" s="80" t="e">
        <f t="shared" si="4"/>
        <v>#N/A</v>
      </c>
    </row>
    <row r="292" spans="1:11" x14ac:dyDescent="0.2">
      <c r="A292" s="35">
        <v>290</v>
      </c>
      <c r="B292" s="36">
        <v>8.6499999999999994E-2</v>
      </c>
      <c r="C292" s="36">
        <v>9.0428999999999995</v>
      </c>
      <c r="D292" s="36">
        <v>0.10885</v>
      </c>
      <c r="E292" s="36">
        <v>7.3550000000000004</v>
      </c>
      <c r="F292" s="36">
        <v>8.0739999999999998</v>
      </c>
      <c r="G292" s="36">
        <v>9.0429999999999993</v>
      </c>
      <c r="H292" s="36">
        <v>10.117000000000001</v>
      </c>
      <c r="I292" s="36">
        <v>11.077</v>
      </c>
      <c r="J292" s="37" t="e">
        <f>_xlfn.XLOOKUP(A292,'Growth Tracker'!$B$20:$B$90,'Growth Tracker'!$D$20:$D$90,NA())</f>
        <v>#N/A</v>
      </c>
      <c r="K292" s="80" t="e">
        <f t="shared" si="4"/>
        <v>#N/A</v>
      </c>
    </row>
    <row r="293" spans="1:11" x14ac:dyDescent="0.2">
      <c r="A293" s="35">
        <v>291</v>
      </c>
      <c r="B293" s="36">
        <v>8.6199999999999999E-2</v>
      </c>
      <c r="C293" s="36">
        <v>9.0515000000000008</v>
      </c>
      <c r="D293" s="36">
        <v>0.10885</v>
      </c>
      <c r="E293" s="36">
        <v>7.3620000000000001</v>
      </c>
      <c r="F293" s="36">
        <v>8.0809999999999995</v>
      </c>
      <c r="G293" s="36">
        <v>9.0519999999999996</v>
      </c>
      <c r="H293" s="36">
        <v>10.127000000000001</v>
      </c>
      <c r="I293" s="36">
        <v>11.087999999999999</v>
      </c>
      <c r="J293" s="37" t="e">
        <f>_xlfn.XLOOKUP(A293,'Growth Tracker'!$B$20:$B$90,'Growth Tracker'!$D$20:$D$90,NA())</f>
        <v>#N/A</v>
      </c>
      <c r="K293" s="80" t="e">
        <f t="shared" si="4"/>
        <v>#N/A</v>
      </c>
    </row>
    <row r="294" spans="1:11" x14ac:dyDescent="0.2">
      <c r="A294" s="35">
        <v>292</v>
      </c>
      <c r="B294" s="36">
        <v>8.5900000000000004E-2</v>
      </c>
      <c r="C294" s="36">
        <v>9.0601000000000003</v>
      </c>
      <c r="D294" s="36">
        <v>0.10886</v>
      </c>
      <c r="E294" s="36">
        <v>7.3689999999999998</v>
      </c>
      <c r="F294" s="36">
        <v>8.0890000000000004</v>
      </c>
      <c r="G294" s="36">
        <v>9.06</v>
      </c>
      <c r="H294" s="36">
        <v>10.137</v>
      </c>
      <c r="I294" s="36">
        <v>11.099</v>
      </c>
      <c r="J294" s="37" t="e">
        <f>_xlfn.XLOOKUP(A294,'Growth Tracker'!$B$20:$B$90,'Growth Tracker'!$D$20:$D$90,NA())</f>
        <v>#N/A</v>
      </c>
      <c r="K294" s="80" t="e">
        <f t="shared" si="4"/>
        <v>#N/A</v>
      </c>
    </row>
    <row r="295" spans="1:11" x14ac:dyDescent="0.2">
      <c r="A295" s="35">
        <v>293</v>
      </c>
      <c r="B295" s="36">
        <v>8.5599999999999996E-2</v>
      </c>
      <c r="C295" s="36">
        <v>9.0686999999999998</v>
      </c>
      <c r="D295" s="36">
        <v>0.10886</v>
      </c>
      <c r="E295" s="36">
        <v>7.3760000000000003</v>
      </c>
      <c r="F295" s="36">
        <v>8.0969999999999995</v>
      </c>
      <c r="G295" s="36">
        <v>9.0690000000000008</v>
      </c>
      <c r="H295" s="36">
        <v>10.146000000000001</v>
      </c>
      <c r="I295" s="36">
        <v>11.109</v>
      </c>
      <c r="J295" s="37" t="e">
        <f>_xlfn.XLOOKUP(A295,'Growth Tracker'!$B$20:$B$90,'Growth Tracker'!$D$20:$D$90,NA())</f>
        <v>#N/A</v>
      </c>
      <c r="K295" s="80" t="e">
        <f t="shared" si="4"/>
        <v>#N/A</v>
      </c>
    </row>
    <row r="296" spans="1:11" x14ac:dyDescent="0.2">
      <c r="A296" s="35">
        <v>294</v>
      </c>
      <c r="B296" s="36">
        <v>8.5199999999999998E-2</v>
      </c>
      <c r="C296" s="36">
        <v>9.0771999999999995</v>
      </c>
      <c r="D296" s="36">
        <v>0.10886999999999999</v>
      </c>
      <c r="E296" s="36">
        <v>7.383</v>
      </c>
      <c r="F296" s="36">
        <v>8.1039999999999992</v>
      </c>
      <c r="G296" s="36">
        <v>9.077</v>
      </c>
      <c r="H296" s="36">
        <v>10.156000000000001</v>
      </c>
      <c r="I296" s="36">
        <v>11.12</v>
      </c>
      <c r="J296" s="37" t="e">
        <f>_xlfn.XLOOKUP(A296,'Growth Tracker'!$B$20:$B$90,'Growth Tracker'!$D$20:$D$90,NA())</f>
        <v>#N/A</v>
      </c>
      <c r="K296" s="80" t="e">
        <f t="shared" si="4"/>
        <v>#N/A</v>
      </c>
    </row>
    <row r="297" spans="1:11" x14ac:dyDescent="0.2">
      <c r="A297" s="35">
        <v>295</v>
      </c>
      <c r="B297" s="36">
        <v>8.4900000000000003E-2</v>
      </c>
      <c r="C297" s="36">
        <v>9.0858000000000008</v>
      </c>
      <c r="D297" s="36">
        <v>0.10886999999999999</v>
      </c>
      <c r="E297" s="36">
        <v>7.39</v>
      </c>
      <c r="F297" s="36">
        <v>8.1120000000000001</v>
      </c>
      <c r="G297" s="36">
        <v>9.0860000000000003</v>
      </c>
      <c r="H297" s="36">
        <v>10.166</v>
      </c>
      <c r="I297" s="36">
        <v>11.131</v>
      </c>
      <c r="J297" s="37" t="e">
        <f>_xlfn.XLOOKUP(A297,'Growth Tracker'!$B$20:$B$90,'Growth Tracker'!$D$20:$D$90,NA())</f>
        <v>#N/A</v>
      </c>
      <c r="K297" s="80" t="e">
        <f t="shared" si="4"/>
        <v>#N/A</v>
      </c>
    </row>
    <row r="298" spans="1:11" x14ac:dyDescent="0.2">
      <c r="A298" s="35">
        <v>296</v>
      </c>
      <c r="B298" s="36">
        <v>8.4599999999999995E-2</v>
      </c>
      <c r="C298" s="36">
        <v>9.0943000000000005</v>
      </c>
      <c r="D298" s="36">
        <v>0.10886999999999999</v>
      </c>
      <c r="E298" s="36">
        <v>7.3970000000000002</v>
      </c>
      <c r="F298" s="36">
        <v>8.1199999999999992</v>
      </c>
      <c r="G298" s="36">
        <v>9.0939999999999994</v>
      </c>
      <c r="H298" s="36">
        <v>10.175000000000001</v>
      </c>
      <c r="I298" s="36">
        <v>11.141</v>
      </c>
      <c r="J298" s="37" t="e">
        <f>_xlfn.XLOOKUP(A298,'Growth Tracker'!$B$20:$B$90,'Growth Tracker'!$D$20:$D$90,NA())</f>
        <v>#N/A</v>
      </c>
      <c r="K298" s="80" t="e">
        <f t="shared" si="4"/>
        <v>#N/A</v>
      </c>
    </row>
    <row r="299" spans="1:11" x14ac:dyDescent="0.2">
      <c r="A299" s="35">
        <v>297</v>
      </c>
      <c r="B299" s="36">
        <v>8.43E-2</v>
      </c>
      <c r="C299" s="36">
        <v>9.1028000000000002</v>
      </c>
      <c r="D299" s="36">
        <v>0.10888</v>
      </c>
      <c r="E299" s="36">
        <v>7.4039999999999999</v>
      </c>
      <c r="F299" s="36">
        <v>8.1270000000000007</v>
      </c>
      <c r="G299" s="36">
        <v>9.1029999999999998</v>
      </c>
      <c r="H299" s="36">
        <v>10.185</v>
      </c>
      <c r="I299" s="36">
        <v>11.151999999999999</v>
      </c>
      <c r="J299" s="37" t="e">
        <f>_xlfn.XLOOKUP(A299,'Growth Tracker'!$B$20:$B$90,'Growth Tracker'!$D$20:$D$90,NA())</f>
        <v>#N/A</v>
      </c>
      <c r="K299" s="80" t="e">
        <f t="shared" si="4"/>
        <v>#N/A</v>
      </c>
    </row>
    <row r="300" spans="1:11" x14ac:dyDescent="0.2">
      <c r="A300" s="35">
        <v>298</v>
      </c>
      <c r="B300" s="36">
        <v>8.4000000000000005E-2</v>
      </c>
      <c r="C300" s="36">
        <v>9.1113</v>
      </c>
      <c r="D300" s="36">
        <v>0.10888</v>
      </c>
      <c r="E300" s="36">
        <v>7.4109999999999996</v>
      </c>
      <c r="F300" s="36">
        <v>8.1349999999999998</v>
      </c>
      <c r="G300" s="36">
        <v>9.1110000000000007</v>
      </c>
      <c r="H300" s="36">
        <v>10.194000000000001</v>
      </c>
      <c r="I300" s="36">
        <v>11.162000000000001</v>
      </c>
      <c r="J300" s="37" t="e">
        <f>_xlfn.XLOOKUP(A300,'Growth Tracker'!$B$20:$B$90,'Growth Tracker'!$D$20:$D$90,NA())</f>
        <v>#N/A</v>
      </c>
      <c r="K300" s="80" t="e">
        <f t="shared" si="4"/>
        <v>#N/A</v>
      </c>
    </row>
    <row r="301" spans="1:11" x14ac:dyDescent="0.2">
      <c r="A301" s="35">
        <v>299</v>
      </c>
      <c r="B301" s="36">
        <v>8.3699999999999997E-2</v>
      </c>
      <c r="C301" s="36">
        <v>9.1197999999999997</v>
      </c>
      <c r="D301" s="36">
        <v>0.10888</v>
      </c>
      <c r="E301" s="36">
        <v>7.4180000000000001</v>
      </c>
      <c r="F301" s="36">
        <v>8.1419999999999995</v>
      </c>
      <c r="G301" s="36">
        <v>9.1199999999999992</v>
      </c>
      <c r="H301" s="36">
        <v>10.204000000000001</v>
      </c>
      <c r="I301" s="36">
        <v>11.173</v>
      </c>
      <c r="J301" s="37" t="e">
        <f>_xlfn.XLOOKUP(A301,'Growth Tracker'!$B$20:$B$90,'Growth Tracker'!$D$20:$D$90,NA())</f>
        <v>#N/A</v>
      </c>
      <c r="K301" s="80" t="e">
        <f t="shared" si="4"/>
        <v>#N/A</v>
      </c>
    </row>
    <row r="302" spans="1:11" x14ac:dyDescent="0.2">
      <c r="A302" s="35">
        <v>300</v>
      </c>
      <c r="B302" s="36">
        <v>8.3400000000000002E-2</v>
      </c>
      <c r="C302" s="36">
        <v>9.1281999999999996</v>
      </c>
      <c r="D302" s="36">
        <v>0.10889</v>
      </c>
      <c r="E302" s="36">
        <v>7.4249999999999998</v>
      </c>
      <c r="F302" s="36">
        <v>8.15</v>
      </c>
      <c r="G302" s="36">
        <v>9.1280000000000001</v>
      </c>
      <c r="H302" s="36">
        <v>10.212999999999999</v>
      </c>
      <c r="I302" s="36">
        <v>11.183</v>
      </c>
      <c r="J302" s="37" t="e">
        <f>_xlfn.XLOOKUP(A302,'Growth Tracker'!$B$20:$B$90,'Growth Tracker'!$D$20:$D$90,NA())</f>
        <v>#N/A</v>
      </c>
      <c r="K302" s="80" t="e">
        <f t="shared" si="4"/>
        <v>#N/A</v>
      </c>
    </row>
    <row r="303" spans="1:11" x14ac:dyDescent="0.2">
      <c r="A303" s="35">
        <v>301</v>
      </c>
      <c r="B303" s="36">
        <v>8.3099999999999993E-2</v>
      </c>
      <c r="C303" s="36">
        <v>9.1365999999999996</v>
      </c>
      <c r="D303" s="36">
        <v>0.10889</v>
      </c>
      <c r="E303" s="36">
        <v>7.431</v>
      </c>
      <c r="F303" s="36">
        <v>8.157</v>
      </c>
      <c r="G303" s="36">
        <v>9.1370000000000005</v>
      </c>
      <c r="H303" s="36">
        <v>10.223000000000001</v>
      </c>
      <c r="I303" s="36">
        <v>11.194000000000001</v>
      </c>
      <c r="J303" s="37" t="e">
        <f>_xlfn.XLOOKUP(A303,'Growth Tracker'!$B$20:$B$90,'Growth Tracker'!$D$20:$D$90,NA())</f>
        <v>#N/A</v>
      </c>
      <c r="K303" s="80" t="e">
        <f t="shared" si="4"/>
        <v>#N/A</v>
      </c>
    </row>
    <row r="304" spans="1:11" x14ac:dyDescent="0.2">
      <c r="A304" s="35">
        <v>302</v>
      </c>
      <c r="B304" s="36">
        <v>8.2699999999999996E-2</v>
      </c>
      <c r="C304" s="36">
        <v>9.1449999999999996</v>
      </c>
      <c r="D304" s="36">
        <v>0.1089</v>
      </c>
      <c r="E304" s="36">
        <v>7.4379999999999997</v>
      </c>
      <c r="F304" s="36">
        <v>8.1649999999999991</v>
      </c>
      <c r="G304" s="36">
        <v>9.1449999999999996</v>
      </c>
      <c r="H304" s="36">
        <v>10.231999999999999</v>
      </c>
      <c r="I304" s="36">
        <v>11.204000000000001</v>
      </c>
      <c r="J304" s="37" t="e">
        <f>_xlfn.XLOOKUP(A304,'Growth Tracker'!$B$20:$B$90,'Growth Tracker'!$D$20:$D$90,NA())</f>
        <v>#N/A</v>
      </c>
      <c r="K304" s="80" t="e">
        <f t="shared" si="4"/>
        <v>#N/A</v>
      </c>
    </row>
    <row r="305" spans="1:11" x14ac:dyDescent="0.2">
      <c r="A305" s="35">
        <v>303</v>
      </c>
      <c r="B305" s="36">
        <v>8.2400000000000001E-2</v>
      </c>
      <c r="C305" s="36">
        <v>9.1533999999999995</v>
      </c>
      <c r="D305" s="36">
        <v>0.1089</v>
      </c>
      <c r="E305" s="36">
        <v>7.4450000000000003</v>
      </c>
      <c r="F305" s="36">
        <v>8.1720000000000006</v>
      </c>
      <c r="G305" s="36">
        <v>9.1530000000000005</v>
      </c>
      <c r="H305" s="36">
        <v>10.242000000000001</v>
      </c>
      <c r="I305" s="36">
        <v>11.215</v>
      </c>
      <c r="J305" s="37" t="e">
        <f>_xlfn.XLOOKUP(A305,'Growth Tracker'!$B$20:$B$90,'Growth Tracker'!$D$20:$D$90,NA())</f>
        <v>#N/A</v>
      </c>
      <c r="K305" s="80" t="e">
        <f t="shared" si="4"/>
        <v>#N/A</v>
      </c>
    </row>
    <row r="306" spans="1:11" x14ac:dyDescent="0.2">
      <c r="A306" s="35">
        <v>304</v>
      </c>
      <c r="B306" s="36">
        <v>8.2100000000000006E-2</v>
      </c>
      <c r="C306" s="36">
        <v>9.1617999999999995</v>
      </c>
      <c r="D306" s="36">
        <v>0.1089</v>
      </c>
      <c r="E306" s="36">
        <v>7.452</v>
      </c>
      <c r="F306" s="36">
        <v>8.18</v>
      </c>
      <c r="G306" s="36">
        <v>9.1620000000000008</v>
      </c>
      <c r="H306" s="36">
        <v>10.250999999999999</v>
      </c>
      <c r="I306" s="36">
        <v>11.225</v>
      </c>
      <c r="J306" s="37" t="e">
        <f>_xlfn.XLOOKUP(A306,'Growth Tracker'!$B$20:$B$90,'Growth Tracker'!$D$20:$D$90,NA())</f>
        <v>#N/A</v>
      </c>
      <c r="K306" s="80" t="e">
        <f t="shared" si="4"/>
        <v>#N/A</v>
      </c>
    </row>
    <row r="307" spans="1:11" x14ac:dyDescent="0.2">
      <c r="A307" s="35">
        <v>305</v>
      </c>
      <c r="B307" s="36">
        <v>8.1799999999999998E-2</v>
      </c>
      <c r="C307" s="36">
        <v>9.1700999999999997</v>
      </c>
      <c r="D307" s="36">
        <v>0.10891000000000001</v>
      </c>
      <c r="E307" s="36">
        <v>7.4589999999999996</v>
      </c>
      <c r="F307" s="36">
        <v>8.1869999999999994</v>
      </c>
      <c r="G307" s="36">
        <v>9.17</v>
      </c>
      <c r="H307" s="36">
        <v>10.260999999999999</v>
      </c>
      <c r="I307" s="36">
        <v>11.236000000000001</v>
      </c>
      <c r="J307" s="37" t="e">
        <f>_xlfn.XLOOKUP(A307,'Growth Tracker'!$B$20:$B$90,'Growth Tracker'!$D$20:$D$90,NA())</f>
        <v>#N/A</v>
      </c>
      <c r="K307" s="80" t="e">
        <f t="shared" si="4"/>
        <v>#N/A</v>
      </c>
    </row>
    <row r="308" spans="1:11" x14ac:dyDescent="0.2">
      <c r="A308" s="35">
        <v>306</v>
      </c>
      <c r="B308" s="36">
        <v>8.1500000000000003E-2</v>
      </c>
      <c r="C308" s="36">
        <v>9.1784999999999997</v>
      </c>
      <c r="D308" s="36">
        <v>0.10891000000000001</v>
      </c>
      <c r="E308" s="36">
        <v>7.4660000000000002</v>
      </c>
      <c r="F308" s="36">
        <v>8.1950000000000003</v>
      </c>
      <c r="G308" s="36">
        <v>9.1790000000000003</v>
      </c>
      <c r="H308" s="36">
        <v>10.27</v>
      </c>
      <c r="I308" s="36">
        <v>11.246</v>
      </c>
      <c r="J308" s="37" t="e">
        <f>_xlfn.XLOOKUP(A308,'Growth Tracker'!$B$20:$B$90,'Growth Tracker'!$D$20:$D$90,NA())</f>
        <v>#N/A</v>
      </c>
      <c r="K308" s="80" t="e">
        <f t="shared" si="4"/>
        <v>#N/A</v>
      </c>
    </row>
    <row r="309" spans="1:11" x14ac:dyDescent="0.2">
      <c r="A309" s="35">
        <v>307</v>
      </c>
      <c r="B309" s="36">
        <v>8.1199999999999994E-2</v>
      </c>
      <c r="C309" s="36">
        <v>9.1867999999999999</v>
      </c>
      <c r="D309" s="36">
        <v>0.10892</v>
      </c>
      <c r="E309" s="36">
        <v>7.4720000000000004</v>
      </c>
      <c r="F309" s="36">
        <v>8.202</v>
      </c>
      <c r="G309" s="36">
        <v>9.1869999999999994</v>
      </c>
      <c r="H309" s="36">
        <v>10.279</v>
      </c>
      <c r="I309" s="36">
        <v>11.256</v>
      </c>
      <c r="J309" s="37" t="e">
        <f>_xlfn.XLOOKUP(A309,'Growth Tracker'!$B$20:$B$90,'Growth Tracker'!$D$20:$D$90,NA())</f>
        <v>#N/A</v>
      </c>
      <c r="K309" s="80" t="e">
        <f t="shared" si="4"/>
        <v>#N/A</v>
      </c>
    </row>
    <row r="310" spans="1:11" x14ac:dyDescent="0.2">
      <c r="A310" s="35">
        <v>308</v>
      </c>
      <c r="B310" s="36">
        <v>8.09E-2</v>
      </c>
      <c r="C310" s="36">
        <v>9.1951000000000001</v>
      </c>
      <c r="D310" s="36">
        <v>0.10892</v>
      </c>
      <c r="E310" s="36">
        <v>7.4790000000000001</v>
      </c>
      <c r="F310" s="36">
        <v>8.2089999999999996</v>
      </c>
      <c r="G310" s="36">
        <v>9.1950000000000003</v>
      </c>
      <c r="H310" s="36">
        <v>10.289</v>
      </c>
      <c r="I310" s="36">
        <v>11.266999999999999</v>
      </c>
      <c r="J310" s="37" t="e">
        <f>_xlfn.XLOOKUP(A310,'Growth Tracker'!$B$20:$B$90,'Growth Tracker'!$D$20:$D$90,NA())</f>
        <v>#N/A</v>
      </c>
      <c r="K310" s="80" t="e">
        <f t="shared" si="4"/>
        <v>#N/A</v>
      </c>
    </row>
    <row r="311" spans="1:11" x14ac:dyDescent="0.2">
      <c r="A311" s="35">
        <v>309</v>
      </c>
      <c r="B311" s="36">
        <v>8.0600000000000005E-2</v>
      </c>
      <c r="C311" s="36">
        <v>9.2034000000000002</v>
      </c>
      <c r="D311" s="36">
        <v>0.10893</v>
      </c>
      <c r="E311" s="36">
        <v>7.4859999999999998</v>
      </c>
      <c r="F311" s="36">
        <v>8.2170000000000005</v>
      </c>
      <c r="G311" s="36">
        <v>9.2029999999999994</v>
      </c>
      <c r="H311" s="36">
        <v>10.298</v>
      </c>
      <c r="I311" s="36">
        <v>11.276999999999999</v>
      </c>
      <c r="J311" s="37" t="e">
        <f>_xlfn.XLOOKUP(A311,'Growth Tracker'!$B$20:$B$90,'Growth Tracker'!$D$20:$D$90,NA())</f>
        <v>#N/A</v>
      </c>
      <c r="K311" s="80" t="e">
        <f t="shared" si="4"/>
        <v>#N/A</v>
      </c>
    </row>
    <row r="312" spans="1:11" x14ac:dyDescent="0.2">
      <c r="A312" s="35">
        <v>310</v>
      </c>
      <c r="B312" s="36">
        <v>8.0299999999999996E-2</v>
      </c>
      <c r="C312" s="36">
        <v>9.2117000000000004</v>
      </c>
      <c r="D312" s="36">
        <v>0.10893</v>
      </c>
      <c r="E312" s="36">
        <v>7.492</v>
      </c>
      <c r="F312" s="36">
        <v>8.2240000000000002</v>
      </c>
      <c r="G312" s="36">
        <v>9.2119999999999997</v>
      </c>
      <c r="H312" s="36">
        <v>10.307</v>
      </c>
      <c r="I312" s="36">
        <v>11.287000000000001</v>
      </c>
      <c r="J312" s="37" t="e">
        <f>_xlfn.XLOOKUP(A312,'Growth Tracker'!$B$20:$B$90,'Growth Tracker'!$D$20:$D$90,NA())</f>
        <v>#N/A</v>
      </c>
      <c r="K312" s="80" t="e">
        <f t="shared" si="4"/>
        <v>#N/A</v>
      </c>
    </row>
    <row r="313" spans="1:11" x14ac:dyDescent="0.2">
      <c r="A313" s="35">
        <v>311</v>
      </c>
      <c r="B313" s="36">
        <v>0.08</v>
      </c>
      <c r="C313" s="36">
        <v>9.2199000000000009</v>
      </c>
      <c r="D313" s="36">
        <v>0.10894</v>
      </c>
      <c r="E313" s="36">
        <v>7.4989999999999997</v>
      </c>
      <c r="F313" s="36">
        <v>8.2309999999999999</v>
      </c>
      <c r="G313" s="36">
        <v>9.2200000000000006</v>
      </c>
      <c r="H313" s="36">
        <v>10.317</v>
      </c>
      <c r="I313" s="36">
        <v>11.298</v>
      </c>
      <c r="J313" s="37" t="e">
        <f>_xlfn.XLOOKUP(A313,'Growth Tracker'!$B$20:$B$90,'Growth Tracker'!$D$20:$D$90,NA())</f>
        <v>#N/A</v>
      </c>
      <c r="K313" s="80" t="e">
        <f t="shared" si="4"/>
        <v>#N/A</v>
      </c>
    </row>
    <row r="314" spans="1:11" x14ac:dyDescent="0.2">
      <c r="A314" s="35">
        <v>312</v>
      </c>
      <c r="B314" s="36">
        <v>7.9699999999999993E-2</v>
      </c>
      <c r="C314" s="36">
        <v>9.2281999999999993</v>
      </c>
      <c r="D314" s="36">
        <v>0.10894</v>
      </c>
      <c r="E314" s="36">
        <v>7.5060000000000002</v>
      </c>
      <c r="F314" s="36">
        <v>8.2390000000000008</v>
      </c>
      <c r="G314" s="36">
        <v>9.2279999999999998</v>
      </c>
      <c r="H314" s="36">
        <v>10.326000000000001</v>
      </c>
      <c r="I314" s="36">
        <v>11.308</v>
      </c>
      <c r="J314" s="37" t="e">
        <f>_xlfn.XLOOKUP(A314,'Growth Tracker'!$B$20:$B$90,'Growth Tracker'!$D$20:$D$90,NA())</f>
        <v>#N/A</v>
      </c>
      <c r="K314" s="80" t="e">
        <f t="shared" si="4"/>
        <v>#N/A</v>
      </c>
    </row>
    <row r="315" spans="1:11" x14ac:dyDescent="0.2">
      <c r="A315" s="35">
        <v>313</v>
      </c>
      <c r="B315" s="36">
        <v>7.9399999999999998E-2</v>
      </c>
      <c r="C315" s="36">
        <v>9.2363999999999997</v>
      </c>
      <c r="D315" s="36">
        <v>0.10894</v>
      </c>
      <c r="E315" s="36">
        <v>7.5129999999999999</v>
      </c>
      <c r="F315" s="36">
        <v>8.2460000000000004</v>
      </c>
      <c r="G315" s="36">
        <v>9.2360000000000007</v>
      </c>
      <c r="H315" s="36">
        <v>10.335000000000001</v>
      </c>
      <c r="I315" s="36">
        <v>11.318</v>
      </c>
      <c r="J315" s="37" t="e">
        <f>_xlfn.XLOOKUP(A315,'Growth Tracker'!$B$20:$B$90,'Growth Tracker'!$D$20:$D$90,NA())</f>
        <v>#N/A</v>
      </c>
      <c r="K315" s="80" t="e">
        <f t="shared" si="4"/>
        <v>#N/A</v>
      </c>
    </row>
    <row r="316" spans="1:11" x14ac:dyDescent="0.2">
      <c r="A316" s="35">
        <v>314</v>
      </c>
      <c r="B316" s="36">
        <v>7.9100000000000004E-2</v>
      </c>
      <c r="C316" s="36">
        <v>9.2446000000000002</v>
      </c>
      <c r="D316" s="36">
        <v>0.10895000000000001</v>
      </c>
      <c r="E316" s="36">
        <v>7.5190000000000001</v>
      </c>
      <c r="F316" s="36">
        <v>8.2530000000000001</v>
      </c>
      <c r="G316" s="36">
        <v>9.2449999999999992</v>
      </c>
      <c r="H316" s="36">
        <v>10.345000000000001</v>
      </c>
      <c r="I316" s="36">
        <v>11.327999999999999</v>
      </c>
      <c r="J316" s="37" t="e">
        <f>_xlfn.XLOOKUP(A316,'Growth Tracker'!$B$20:$B$90,'Growth Tracker'!$D$20:$D$90,NA())</f>
        <v>#N/A</v>
      </c>
      <c r="K316" s="80" t="e">
        <f t="shared" si="4"/>
        <v>#N/A</v>
      </c>
    </row>
    <row r="317" spans="1:11" x14ac:dyDescent="0.2">
      <c r="A317" s="35">
        <v>315</v>
      </c>
      <c r="B317" s="36">
        <v>7.8799999999999995E-2</v>
      </c>
      <c r="C317" s="36">
        <v>9.2528000000000006</v>
      </c>
      <c r="D317" s="36">
        <v>0.10895000000000001</v>
      </c>
      <c r="E317" s="36">
        <v>7.5259999999999998</v>
      </c>
      <c r="F317" s="36">
        <v>8.2609999999999992</v>
      </c>
      <c r="G317" s="36">
        <v>9.2530000000000001</v>
      </c>
      <c r="H317" s="36">
        <v>10.353999999999999</v>
      </c>
      <c r="I317" s="36">
        <v>11.337999999999999</v>
      </c>
      <c r="J317" s="37" t="e">
        <f>_xlfn.XLOOKUP(A317,'Growth Tracker'!$B$20:$B$90,'Growth Tracker'!$D$20:$D$90,NA())</f>
        <v>#N/A</v>
      </c>
      <c r="K317" s="80" t="e">
        <f t="shared" si="4"/>
        <v>#N/A</v>
      </c>
    </row>
    <row r="318" spans="1:11" x14ac:dyDescent="0.2">
      <c r="A318" s="35">
        <v>316</v>
      </c>
      <c r="B318" s="36">
        <v>7.85E-2</v>
      </c>
      <c r="C318" s="36">
        <v>9.2609999999999992</v>
      </c>
      <c r="D318" s="36">
        <v>0.10896</v>
      </c>
      <c r="E318" s="36">
        <v>7.532</v>
      </c>
      <c r="F318" s="36">
        <v>8.2680000000000007</v>
      </c>
      <c r="G318" s="36">
        <v>9.2609999999999992</v>
      </c>
      <c r="H318" s="36">
        <v>10.363</v>
      </c>
      <c r="I318" s="36">
        <v>11.349</v>
      </c>
      <c r="J318" s="37" t="e">
        <f>_xlfn.XLOOKUP(A318,'Growth Tracker'!$B$20:$B$90,'Growth Tracker'!$D$20:$D$90,NA())</f>
        <v>#N/A</v>
      </c>
      <c r="K318" s="80" t="e">
        <f t="shared" si="4"/>
        <v>#N/A</v>
      </c>
    </row>
    <row r="319" spans="1:11" x14ac:dyDescent="0.2">
      <c r="A319" s="35">
        <v>317</v>
      </c>
      <c r="B319" s="36">
        <v>7.8200000000000006E-2</v>
      </c>
      <c r="C319" s="36">
        <v>9.2690999999999999</v>
      </c>
      <c r="D319" s="36">
        <v>0.10896</v>
      </c>
      <c r="E319" s="36">
        <v>7.5389999999999997</v>
      </c>
      <c r="F319" s="36">
        <v>8.2750000000000004</v>
      </c>
      <c r="G319" s="36">
        <v>9.2690000000000001</v>
      </c>
      <c r="H319" s="36">
        <v>10.372</v>
      </c>
      <c r="I319" s="36">
        <v>11.359</v>
      </c>
      <c r="J319" s="37" t="e">
        <f>_xlfn.XLOOKUP(A319,'Growth Tracker'!$B$20:$B$90,'Growth Tracker'!$D$20:$D$90,NA())</f>
        <v>#N/A</v>
      </c>
      <c r="K319" s="80" t="e">
        <f t="shared" si="4"/>
        <v>#N/A</v>
      </c>
    </row>
    <row r="320" spans="1:11" x14ac:dyDescent="0.2">
      <c r="A320" s="35">
        <v>318</v>
      </c>
      <c r="B320" s="36">
        <v>7.7899999999999997E-2</v>
      </c>
      <c r="C320" s="36">
        <v>9.2773000000000003</v>
      </c>
      <c r="D320" s="36">
        <v>0.10897</v>
      </c>
      <c r="E320" s="36">
        <v>7.5460000000000003</v>
      </c>
      <c r="F320" s="36">
        <v>8.282</v>
      </c>
      <c r="G320" s="36">
        <v>9.2769999999999992</v>
      </c>
      <c r="H320" s="36">
        <v>10.381</v>
      </c>
      <c r="I320" s="36">
        <v>11.369</v>
      </c>
      <c r="J320" s="37" t="e">
        <f>_xlfn.XLOOKUP(A320,'Growth Tracker'!$B$20:$B$90,'Growth Tracker'!$D$20:$D$90,NA())</f>
        <v>#N/A</v>
      </c>
      <c r="K320" s="80" t="e">
        <f t="shared" si="4"/>
        <v>#N/A</v>
      </c>
    </row>
    <row r="321" spans="1:11" x14ac:dyDescent="0.2">
      <c r="A321" s="35">
        <v>319</v>
      </c>
      <c r="B321" s="36">
        <v>7.7600000000000002E-2</v>
      </c>
      <c r="C321" s="36">
        <v>9.2853999999999992</v>
      </c>
      <c r="D321" s="36">
        <v>0.10897</v>
      </c>
      <c r="E321" s="36">
        <v>7.5519999999999996</v>
      </c>
      <c r="F321" s="36">
        <v>8.2899999999999991</v>
      </c>
      <c r="G321" s="36">
        <v>9.2850000000000001</v>
      </c>
      <c r="H321" s="36">
        <v>10.39</v>
      </c>
      <c r="I321" s="36">
        <v>11.379</v>
      </c>
      <c r="J321" s="37" t="e">
        <f>_xlfn.XLOOKUP(A321,'Growth Tracker'!$B$20:$B$90,'Growth Tracker'!$D$20:$D$90,NA())</f>
        <v>#N/A</v>
      </c>
      <c r="K321" s="80" t="e">
        <f t="shared" si="4"/>
        <v>#N/A</v>
      </c>
    </row>
    <row r="322" spans="1:11" x14ac:dyDescent="0.2">
      <c r="A322" s="35">
        <v>320</v>
      </c>
      <c r="B322" s="36">
        <v>7.7299999999999994E-2</v>
      </c>
      <c r="C322" s="36">
        <v>9.2934999999999999</v>
      </c>
      <c r="D322" s="36">
        <v>0.10897999999999999</v>
      </c>
      <c r="E322" s="36">
        <v>7.5590000000000002</v>
      </c>
      <c r="F322" s="36">
        <v>8.2970000000000006</v>
      </c>
      <c r="G322" s="36">
        <v>9.2940000000000005</v>
      </c>
      <c r="H322" s="36">
        <v>10.4</v>
      </c>
      <c r="I322" s="36">
        <v>11.388999999999999</v>
      </c>
      <c r="J322" s="37" t="e">
        <f>_xlfn.XLOOKUP(A322,'Growth Tracker'!$B$20:$B$90,'Growth Tracker'!$D$20:$D$90,NA())</f>
        <v>#N/A</v>
      </c>
      <c r="K322" s="80" t="e">
        <f t="shared" si="4"/>
        <v>#N/A</v>
      </c>
    </row>
    <row r="323" spans="1:11" x14ac:dyDescent="0.2">
      <c r="A323" s="35">
        <v>321</v>
      </c>
      <c r="B323" s="36">
        <v>7.6999999999999999E-2</v>
      </c>
      <c r="C323" s="36">
        <v>9.3016000000000005</v>
      </c>
      <c r="D323" s="36">
        <v>0.10897999999999999</v>
      </c>
      <c r="E323" s="36">
        <v>7.5650000000000004</v>
      </c>
      <c r="F323" s="36">
        <v>8.3040000000000003</v>
      </c>
      <c r="G323" s="36">
        <v>9.3019999999999996</v>
      </c>
      <c r="H323" s="36">
        <v>10.409000000000001</v>
      </c>
      <c r="I323" s="36">
        <v>11.398999999999999</v>
      </c>
      <c r="J323" s="37" t="e">
        <f>_xlfn.XLOOKUP(A323,'Growth Tracker'!$B$20:$B$90,'Growth Tracker'!$D$20:$D$90,NA())</f>
        <v>#N/A</v>
      </c>
      <c r="K323" s="80" t="e">
        <f t="shared" ref="K323:K386" si="5">IF(ISERROR(J323),NA(),_xlfn.NORM.S.DIST(IF(B323=0,LN(J323/C323)/D323,((J323/C323)^B323-1)/(B323*D323)),TRUE))</f>
        <v>#N/A</v>
      </c>
    </row>
    <row r="324" spans="1:11" x14ac:dyDescent="0.2">
      <c r="A324" s="35">
        <v>322</v>
      </c>
      <c r="B324" s="36">
        <v>7.6700000000000004E-2</v>
      </c>
      <c r="C324" s="36">
        <v>9.3096999999999994</v>
      </c>
      <c r="D324" s="36">
        <v>0.10899</v>
      </c>
      <c r="E324" s="36">
        <v>7.5720000000000001</v>
      </c>
      <c r="F324" s="36">
        <v>8.3109999999999999</v>
      </c>
      <c r="G324" s="36">
        <v>9.31</v>
      </c>
      <c r="H324" s="36">
        <v>10.417999999999999</v>
      </c>
      <c r="I324" s="36">
        <v>11.41</v>
      </c>
      <c r="J324" s="37" t="e">
        <f>_xlfn.XLOOKUP(A324,'Growth Tracker'!$B$20:$B$90,'Growth Tracker'!$D$20:$D$90,NA())</f>
        <v>#N/A</v>
      </c>
      <c r="K324" s="80" t="e">
        <f t="shared" si="5"/>
        <v>#N/A</v>
      </c>
    </row>
    <row r="325" spans="1:11" x14ac:dyDescent="0.2">
      <c r="A325" s="35">
        <v>323</v>
      </c>
      <c r="B325" s="36">
        <v>7.6399999999999996E-2</v>
      </c>
      <c r="C325" s="36">
        <v>9.3178000000000001</v>
      </c>
      <c r="D325" s="36">
        <v>0.10899</v>
      </c>
      <c r="E325" s="36">
        <v>7.5789999999999997</v>
      </c>
      <c r="F325" s="36">
        <v>8.3179999999999996</v>
      </c>
      <c r="G325" s="36">
        <v>9.3179999999999996</v>
      </c>
      <c r="H325" s="36">
        <v>10.427</v>
      </c>
      <c r="I325" s="36">
        <v>11.42</v>
      </c>
      <c r="J325" s="37" t="e">
        <f>_xlfn.XLOOKUP(A325,'Growth Tracker'!$B$20:$B$90,'Growth Tracker'!$D$20:$D$90,NA())</f>
        <v>#N/A</v>
      </c>
      <c r="K325" s="80" t="e">
        <f t="shared" si="5"/>
        <v>#N/A</v>
      </c>
    </row>
    <row r="326" spans="1:11" x14ac:dyDescent="0.2">
      <c r="A326" s="35">
        <v>324</v>
      </c>
      <c r="B326" s="36">
        <v>7.6100000000000001E-2</v>
      </c>
      <c r="C326" s="36">
        <v>9.3257999999999992</v>
      </c>
      <c r="D326" s="36">
        <v>0.109</v>
      </c>
      <c r="E326" s="36">
        <v>7.585</v>
      </c>
      <c r="F326" s="36">
        <v>8.3260000000000005</v>
      </c>
      <c r="G326" s="36">
        <v>9.3260000000000005</v>
      </c>
      <c r="H326" s="36">
        <v>10.436</v>
      </c>
      <c r="I326" s="36">
        <v>11.43</v>
      </c>
      <c r="J326" s="37" t="e">
        <f>_xlfn.XLOOKUP(A326,'Growth Tracker'!$B$20:$B$90,'Growth Tracker'!$D$20:$D$90,NA())</f>
        <v>#N/A</v>
      </c>
      <c r="K326" s="80" t="e">
        <f t="shared" si="5"/>
        <v>#N/A</v>
      </c>
    </row>
    <row r="327" spans="1:11" x14ac:dyDescent="0.2">
      <c r="A327" s="35">
        <v>325</v>
      </c>
      <c r="B327" s="36">
        <v>7.5800000000000006E-2</v>
      </c>
      <c r="C327" s="36">
        <v>9.3338999999999999</v>
      </c>
      <c r="D327" s="36">
        <v>0.10901</v>
      </c>
      <c r="E327" s="36">
        <v>7.5910000000000002</v>
      </c>
      <c r="F327" s="36">
        <v>8.3330000000000002</v>
      </c>
      <c r="G327" s="36">
        <v>9.3339999999999996</v>
      </c>
      <c r="H327" s="36">
        <v>10.445</v>
      </c>
      <c r="I327" s="36">
        <v>11.44</v>
      </c>
      <c r="J327" s="37" t="e">
        <f>_xlfn.XLOOKUP(A327,'Growth Tracker'!$B$20:$B$90,'Growth Tracker'!$D$20:$D$90,NA())</f>
        <v>#N/A</v>
      </c>
      <c r="K327" s="80" t="e">
        <f t="shared" si="5"/>
        <v>#N/A</v>
      </c>
    </row>
    <row r="328" spans="1:11" x14ac:dyDescent="0.2">
      <c r="A328" s="35">
        <v>326</v>
      </c>
      <c r="B328" s="36">
        <v>7.5499999999999998E-2</v>
      </c>
      <c r="C328" s="36">
        <v>9.3419000000000008</v>
      </c>
      <c r="D328" s="36">
        <v>0.10901</v>
      </c>
      <c r="E328" s="36">
        <v>7.5979999999999999</v>
      </c>
      <c r="F328" s="36">
        <v>8.34</v>
      </c>
      <c r="G328" s="36">
        <v>9.3420000000000005</v>
      </c>
      <c r="H328" s="36">
        <v>10.454000000000001</v>
      </c>
      <c r="I328" s="36">
        <v>11.45</v>
      </c>
      <c r="J328" s="37" t="e">
        <f>_xlfn.XLOOKUP(A328,'Growth Tracker'!$B$20:$B$90,'Growth Tracker'!$D$20:$D$90,NA())</f>
        <v>#N/A</v>
      </c>
      <c r="K328" s="80" t="e">
        <f t="shared" si="5"/>
        <v>#N/A</v>
      </c>
    </row>
    <row r="329" spans="1:11" x14ac:dyDescent="0.2">
      <c r="A329" s="35">
        <v>327</v>
      </c>
      <c r="B329" s="36">
        <v>7.5200000000000003E-2</v>
      </c>
      <c r="C329" s="36">
        <v>9.3498999999999999</v>
      </c>
      <c r="D329" s="36">
        <v>0.10902000000000001</v>
      </c>
      <c r="E329" s="36">
        <v>7.6040000000000001</v>
      </c>
      <c r="F329" s="36">
        <v>8.3469999999999995</v>
      </c>
      <c r="G329" s="36">
        <v>9.35</v>
      </c>
      <c r="H329" s="36">
        <v>10.462999999999999</v>
      </c>
      <c r="I329" s="36">
        <v>11.46</v>
      </c>
      <c r="J329" s="37" t="e">
        <f>_xlfn.XLOOKUP(A329,'Growth Tracker'!$B$20:$B$90,'Growth Tracker'!$D$20:$D$90,NA())</f>
        <v>#N/A</v>
      </c>
      <c r="K329" s="80" t="e">
        <f t="shared" si="5"/>
        <v>#N/A</v>
      </c>
    </row>
    <row r="330" spans="1:11" x14ac:dyDescent="0.2">
      <c r="A330" s="35">
        <v>328</v>
      </c>
      <c r="B330" s="36">
        <v>7.4899999999999994E-2</v>
      </c>
      <c r="C330" s="36">
        <v>9.3579000000000008</v>
      </c>
      <c r="D330" s="36">
        <v>0.10902000000000001</v>
      </c>
      <c r="E330" s="36">
        <v>7.6109999999999998</v>
      </c>
      <c r="F330" s="36">
        <v>8.3539999999999992</v>
      </c>
      <c r="G330" s="36">
        <v>9.3580000000000005</v>
      </c>
      <c r="H330" s="36">
        <v>10.472</v>
      </c>
      <c r="I330" s="36">
        <v>11.47</v>
      </c>
      <c r="J330" s="37" t="e">
        <f>_xlfn.XLOOKUP(A330,'Growth Tracker'!$B$20:$B$90,'Growth Tracker'!$D$20:$D$90,NA())</f>
        <v>#N/A</v>
      </c>
      <c r="K330" s="80" t="e">
        <f t="shared" si="5"/>
        <v>#N/A</v>
      </c>
    </row>
    <row r="331" spans="1:11" x14ac:dyDescent="0.2">
      <c r="A331" s="35">
        <v>329</v>
      </c>
      <c r="B331" s="36">
        <v>7.46E-2</v>
      </c>
      <c r="C331" s="36">
        <v>9.3658999999999999</v>
      </c>
      <c r="D331" s="36">
        <v>0.10903</v>
      </c>
      <c r="E331" s="36">
        <v>7.617</v>
      </c>
      <c r="F331" s="36">
        <v>8.3610000000000007</v>
      </c>
      <c r="G331" s="36">
        <v>9.3659999999999997</v>
      </c>
      <c r="H331" s="36">
        <v>10.481</v>
      </c>
      <c r="I331" s="36">
        <v>11.48</v>
      </c>
      <c r="J331" s="37" t="e">
        <f>_xlfn.XLOOKUP(A331,'Growth Tracker'!$B$20:$B$90,'Growth Tracker'!$D$20:$D$90,NA())</f>
        <v>#N/A</v>
      </c>
      <c r="K331" s="80" t="e">
        <f t="shared" si="5"/>
        <v>#N/A</v>
      </c>
    </row>
    <row r="332" spans="1:11" x14ac:dyDescent="0.2">
      <c r="A332" s="35">
        <v>330</v>
      </c>
      <c r="B332" s="36">
        <v>7.4399999999999994E-2</v>
      </c>
      <c r="C332" s="36">
        <v>9.3739000000000008</v>
      </c>
      <c r="D332" s="36">
        <v>0.10903</v>
      </c>
      <c r="E332" s="36">
        <v>7.6239999999999997</v>
      </c>
      <c r="F332" s="36">
        <v>8.3680000000000003</v>
      </c>
      <c r="G332" s="36">
        <v>9.3740000000000006</v>
      </c>
      <c r="H332" s="36">
        <v>10.49</v>
      </c>
      <c r="I332" s="36">
        <v>11.49</v>
      </c>
      <c r="J332" s="37" t="e">
        <f>_xlfn.XLOOKUP(A332,'Growth Tracker'!$B$20:$B$90,'Growth Tracker'!$D$20:$D$90,NA())</f>
        <v>#N/A</v>
      </c>
      <c r="K332" s="80" t="e">
        <f t="shared" si="5"/>
        <v>#N/A</v>
      </c>
    </row>
    <row r="333" spans="1:11" x14ac:dyDescent="0.2">
      <c r="A333" s="35">
        <v>331</v>
      </c>
      <c r="B333" s="36">
        <v>7.4099999999999999E-2</v>
      </c>
      <c r="C333" s="36">
        <v>9.3818999999999999</v>
      </c>
      <c r="D333" s="36">
        <v>0.10904</v>
      </c>
      <c r="E333" s="36">
        <v>7.63</v>
      </c>
      <c r="F333" s="36">
        <v>8.375</v>
      </c>
      <c r="G333" s="36">
        <v>9.3819999999999997</v>
      </c>
      <c r="H333" s="36">
        <v>10.499000000000001</v>
      </c>
      <c r="I333" s="36">
        <v>11.5</v>
      </c>
      <c r="J333" s="37" t="e">
        <f>_xlfn.XLOOKUP(A333,'Growth Tracker'!$B$20:$B$90,'Growth Tracker'!$D$20:$D$90,NA())</f>
        <v>#N/A</v>
      </c>
      <c r="K333" s="80" t="e">
        <f t="shared" si="5"/>
        <v>#N/A</v>
      </c>
    </row>
    <row r="334" spans="1:11" x14ac:dyDescent="0.2">
      <c r="A334" s="35">
        <v>332</v>
      </c>
      <c r="B334" s="36">
        <v>7.3800000000000004E-2</v>
      </c>
      <c r="C334" s="36">
        <v>9.3897999999999993</v>
      </c>
      <c r="D334" s="36">
        <v>0.10904</v>
      </c>
      <c r="E334" s="36">
        <v>7.6369999999999996</v>
      </c>
      <c r="F334" s="36">
        <v>8.3819999999999997</v>
      </c>
      <c r="G334" s="36">
        <v>9.39</v>
      </c>
      <c r="H334" s="36">
        <v>10.507999999999999</v>
      </c>
      <c r="I334" s="36">
        <v>11.509</v>
      </c>
      <c r="J334" s="37" t="e">
        <f>_xlfn.XLOOKUP(A334,'Growth Tracker'!$B$20:$B$90,'Growth Tracker'!$D$20:$D$90,NA())</f>
        <v>#N/A</v>
      </c>
      <c r="K334" s="80" t="e">
        <f t="shared" si="5"/>
        <v>#N/A</v>
      </c>
    </row>
    <row r="335" spans="1:11" x14ac:dyDescent="0.2">
      <c r="A335" s="35">
        <v>333</v>
      </c>
      <c r="B335" s="36">
        <v>7.3499999999999996E-2</v>
      </c>
      <c r="C335" s="36">
        <v>9.3978000000000002</v>
      </c>
      <c r="D335" s="36">
        <v>0.10904999999999999</v>
      </c>
      <c r="E335" s="36">
        <v>7.6429999999999998</v>
      </c>
      <c r="F335" s="36">
        <v>8.3889999999999993</v>
      </c>
      <c r="G335" s="36">
        <v>9.3979999999999997</v>
      </c>
      <c r="H335" s="36">
        <v>10.516999999999999</v>
      </c>
      <c r="I335" s="36">
        <v>11.52</v>
      </c>
      <c r="J335" s="37" t="e">
        <f>_xlfn.XLOOKUP(A335,'Growth Tracker'!$B$20:$B$90,'Growth Tracker'!$D$20:$D$90,NA())</f>
        <v>#N/A</v>
      </c>
      <c r="K335" s="80" t="e">
        <f t="shared" si="5"/>
        <v>#N/A</v>
      </c>
    </row>
    <row r="336" spans="1:11" x14ac:dyDescent="0.2">
      <c r="A336" s="35">
        <v>334</v>
      </c>
      <c r="B336" s="36">
        <v>7.3200000000000001E-2</v>
      </c>
      <c r="C336" s="36">
        <v>9.4056999999999995</v>
      </c>
      <c r="D336" s="36">
        <v>0.10904999999999999</v>
      </c>
      <c r="E336" s="36">
        <v>7.65</v>
      </c>
      <c r="F336" s="36">
        <v>8.3970000000000002</v>
      </c>
      <c r="G336" s="36">
        <v>9.4060000000000006</v>
      </c>
      <c r="H336" s="36">
        <v>10.526</v>
      </c>
      <c r="I336" s="36">
        <v>11.529</v>
      </c>
      <c r="J336" s="37" t="e">
        <f>_xlfn.XLOOKUP(A336,'Growth Tracker'!$B$20:$B$90,'Growth Tracker'!$D$20:$D$90,NA())</f>
        <v>#N/A</v>
      </c>
      <c r="K336" s="80" t="e">
        <f t="shared" si="5"/>
        <v>#N/A</v>
      </c>
    </row>
    <row r="337" spans="1:11" x14ac:dyDescent="0.2">
      <c r="A337" s="35">
        <v>335</v>
      </c>
      <c r="B337" s="36">
        <v>7.2900000000000006E-2</v>
      </c>
      <c r="C337" s="36">
        <v>9.4136000000000006</v>
      </c>
      <c r="D337" s="36">
        <v>0.10906</v>
      </c>
      <c r="E337" s="36">
        <v>7.6559999999999997</v>
      </c>
      <c r="F337" s="36">
        <v>8.4039999999999999</v>
      </c>
      <c r="G337" s="36">
        <v>9.4139999999999997</v>
      </c>
      <c r="H337" s="36">
        <v>10.535</v>
      </c>
      <c r="I337" s="36">
        <v>11.539</v>
      </c>
      <c r="J337" s="37" t="e">
        <f>_xlfn.XLOOKUP(A337,'Growth Tracker'!$B$20:$B$90,'Growth Tracker'!$D$20:$D$90,NA())</f>
        <v>#N/A</v>
      </c>
      <c r="K337" s="80" t="e">
        <f t="shared" si="5"/>
        <v>#N/A</v>
      </c>
    </row>
    <row r="338" spans="1:11" x14ac:dyDescent="0.2">
      <c r="A338" s="35">
        <v>336</v>
      </c>
      <c r="B338" s="36">
        <v>7.2599999999999998E-2</v>
      </c>
      <c r="C338" s="36">
        <v>9.4215</v>
      </c>
      <c r="D338" s="36">
        <v>0.10907</v>
      </c>
      <c r="E338" s="36">
        <v>7.6619999999999999</v>
      </c>
      <c r="F338" s="36">
        <v>8.4109999999999996</v>
      </c>
      <c r="G338" s="36">
        <v>9.4220000000000006</v>
      </c>
      <c r="H338" s="36">
        <v>10.544</v>
      </c>
      <c r="I338" s="36">
        <v>11.548999999999999</v>
      </c>
      <c r="J338" s="37" t="e">
        <f>_xlfn.XLOOKUP(A338,'Growth Tracker'!$B$20:$B$90,'Growth Tracker'!$D$20:$D$90,NA())</f>
        <v>#N/A</v>
      </c>
      <c r="K338" s="80" t="e">
        <f t="shared" si="5"/>
        <v>#N/A</v>
      </c>
    </row>
    <row r="339" spans="1:11" x14ac:dyDescent="0.2">
      <c r="A339" s="35">
        <v>337</v>
      </c>
      <c r="B339" s="36">
        <v>7.2300000000000003E-2</v>
      </c>
      <c r="C339" s="36">
        <v>9.4293999999999993</v>
      </c>
      <c r="D339" s="36">
        <v>0.10907</v>
      </c>
      <c r="E339" s="36">
        <v>7.6689999999999996</v>
      </c>
      <c r="F339" s="36">
        <v>8.4179999999999993</v>
      </c>
      <c r="G339" s="36">
        <v>9.4290000000000003</v>
      </c>
      <c r="H339" s="36">
        <v>10.553000000000001</v>
      </c>
      <c r="I339" s="36">
        <v>11.558999999999999</v>
      </c>
      <c r="J339" s="37" t="e">
        <f>_xlfn.XLOOKUP(A339,'Growth Tracker'!$B$20:$B$90,'Growth Tracker'!$D$20:$D$90,NA())</f>
        <v>#N/A</v>
      </c>
      <c r="K339" s="80" t="e">
        <f t="shared" si="5"/>
        <v>#N/A</v>
      </c>
    </row>
    <row r="340" spans="1:11" x14ac:dyDescent="0.2">
      <c r="A340" s="35">
        <v>338</v>
      </c>
      <c r="B340" s="36">
        <v>7.1999999999999995E-2</v>
      </c>
      <c r="C340" s="36">
        <v>9.4373000000000005</v>
      </c>
      <c r="D340" s="36">
        <v>0.10908</v>
      </c>
      <c r="E340" s="36">
        <v>7.6749999999999998</v>
      </c>
      <c r="F340" s="36">
        <v>8.4250000000000007</v>
      </c>
      <c r="G340" s="36">
        <v>9.4369999999999994</v>
      </c>
      <c r="H340" s="36">
        <v>10.561999999999999</v>
      </c>
      <c r="I340" s="36">
        <v>11.569000000000001</v>
      </c>
      <c r="J340" s="37" t="e">
        <f>_xlfn.XLOOKUP(A340,'Growth Tracker'!$B$20:$B$90,'Growth Tracker'!$D$20:$D$90,NA())</f>
        <v>#N/A</v>
      </c>
      <c r="K340" s="80" t="e">
        <f t="shared" si="5"/>
        <v>#N/A</v>
      </c>
    </row>
    <row r="341" spans="1:11" x14ac:dyDescent="0.2">
      <c r="A341" s="35">
        <v>339</v>
      </c>
      <c r="B341" s="36">
        <v>7.1800000000000003E-2</v>
      </c>
      <c r="C341" s="36">
        <v>9.4451999999999998</v>
      </c>
      <c r="D341" s="36">
        <v>0.10908</v>
      </c>
      <c r="E341" s="36">
        <v>7.6820000000000004</v>
      </c>
      <c r="F341" s="36">
        <v>8.4320000000000004</v>
      </c>
      <c r="G341" s="36">
        <v>9.4450000000000003</v>
      </c>
      <c r="H341" s="36">
        <v>10.571</v>
      </c>
      <c r="I341" s="36">
        <v>11.579000000000001</v>
      </c>
      <c r="J341" s="37" t="e">
        <f>_xlfn.XLOOKUP(A341,'Growth Tracker'!$B$20:$B$90,'Growth Tracker'!$D$20:$D$90,NA())</f>
        <v>#N/A</v>
      </c>
      <c r="K341" s="80" t="e">
        <f t="shared" si="5"/>
        <v>#N/A</v>
      </c>
    </row>
    <row r="342" spans="1:11" x14ac:dyDescent="0.2">
      <c r="A342" s="35">
        <v>340</v>
      </c>
      <c r="B342" s="36">
        <v>7.1499999999999994E-2</v>
      </c>
      <c r="C342" s="36">
        <v>9.4529999999999994</v>
      </c>
      <c r="D342" s="36">
        <v>0.10909000000000001</v>
      </c>
      <c r="E342" s="36">
        <v>7.6879999999999997</v>
      </c>
      <c r="F342" s="36">
        <v>8.4390000000000001</v>
      </c>
      <c r="G342" s="36">
        <v>9.4529999999999994</v>
      </c>
      <c r="H342" s="36">
        <v>10.58</v>
      </c>
      <c r="I342" s="36">
        <v>11.589</v>
      </c>
      <c r="J342" s="37" t="e">
        <f>_xlfn.XLOOKUP(A342,'Growth Tracker'!$B$20:$B$90,'Growth Tracker'!$D$20:$D$90,NA())</f>
        <v>#N/A</v>
      </c>
      <c r="K342" s="80" t="e">
        <f t="shared" si="5"/>
        <v>#N/A</v>
      </c>
    </row>
    <row r="343" spans="1:11" x14ac:dyDescent="0.2">
      <c r="A343" s="35">
        <v>341</v>
      </c>
      <c r="B343" s="36">
        <v>7.1199999999999999E-2</v>
      </c>
      <c r="C343" s="36">
        <v>9.4609000000000005</v>
      </c>
      <c r="D343" s="36">
        <v>0.1091</v>
      </c>
      <c r="E343" s="36">
        <v>7.694</v>
      </c>
      <c r="F343" s="36">
        <v>8.4459999999999997</v>
      </c>
      <c r="G343" s="36">
        <v>9.4610000000000003</v>
      </c>
      <c r="H343" s="36">
        <v>10.589</v>
      </c>
      <c r="I343" s="36">
        <v>11.599</v>
      </c>
      <c r="J343" s="37" t="e">
        <f>_xlfn.XLOOKUP(A343,'Growth Tracker'!$B$20:$B$90,'Growth Tracker'!$D$20:$D$90,NA())</f>
        <v>#N/A</v>
      </c>
      <c r="K343" s="80" t="e">
        <f t="shared" si="5"/>
        <v>#N/A</v>
      </c>
    </row>
    <row r="344" spans="1:11" x14ac:dyDescent="0.2">
      <c r="A344" s="35">
        <v>342</v>
      </c>
      <c r="B344" s="36">
        <v>7.0900000000000005E-2</v>
      </c>
      <c r="C344" s="36">
        <v>9.4687000000000001</v>
      </c>
      <c r="D344" s="36">
        <v>0.1091</v>
      </c>
      <c r="E344" s="36">
        <v>7.7009999999999996</v>
      </c>
      <c r="F344" s="36">
        <v>8.452</v>
      </c>
      <c r="G344" s="36">
        <v>9.4689999999999994</v>
      </c>
      <c r="H344" s="36">
        <v>10.597</v>
      </c>
      <c r="I344" s="36">
        <v>11.608000000000001</v>
      </c>
      <c r="J344" s="37" t="e">
        <f>_xlfn.XLOOKUP(A344,'Growth Tracker'!$B$20:$B$90,'Growth Tracker'!$D$20:$D$90,NA())</f>
        <v>#N/A</v>
      </c>
      <c r="K344" s="80" t="e">
        <f t="shared" si="5"/>
        <v>#N/A</v>
      </c>
    </row>
    <row r="345" spans="1:11" x14ac:dyDescent="0.2">
      <c r="A345" s="35">
        <v>343</v>
      </c>
      <c r="B345" s="36">
        <v>7.0599999999999996E-2</v>
      </c>
      <c r="C345" s="36">
        <v>9.4764999999999997</v>
      </c>
      <c r="D345" s="36">
        <v>0.10911</v>
      </c>
      <c r="E345" s="36">
        <v>7.7069999999999999</v>
      </c>
      <c r="F345" s="36">
        <v>8.4589999999999996</v>
      </c>
      <c r="G345" s="36">
        <v>9.4770000000000003</v>
      </c>
      <c r="H345" s="36">
        <v>10.606</v>
      </c>
      <c r="I345" s="36">
        <v>11.618</v>
      </c>
      <c r="J345" s="37" t="e">
        <f>_xlfn.XLOOKUP(A345,'Growth Tracker'!$B$20:$B$90,'Growth Tracker'!$D$20:$D$90,NA())</f>
        <v>#N/A</v>
      </c>
      <c r="K345" s="80" t="e">
        <f t="shared" si="5"/>
        <v>#N/A</v>
      </c>
    </row>
    <row r="346" spans="1:11" x14ac:dyDescent="0.2">
      <c r="A346" s="35">
        <v>344</v>
      </c>
      <c r="B346" s="36">
        <v>7.0300000000000001E-2</v>
      </c>
      <c r="C346" s="36">
        <v>9.4844000000000008</v>
      </c>
      <c r="D346" s="36">
        <v>0.10911</v>
      </c>
      <c r="E346" s="36">
        <v>7.7130000000000001</v>
      </c>
      <c r="F346" s="36">
        <v>8.4659999999999993</v>
      </c>
      <c r="G346" s="36">
        <v>9.484</v>
      </c>
      <c r="H346" s="36">
        <v>10.615</v>
      </c>
      <c r="I346" s="36">
        <v>11.628</v>
      </c>
      <c r="J346" s="37" t="e">
        <f>_xlfn.XLOOKUP(A346,'Growth Tracker'!$B$20:$B$90,'Growth Tracker'!$D$20:$D$90,NA())</f>
        <v>#N/A</v>
      </c>
      <c r="K346" s="80" t="e">
        <f t="shared" si="5"/>
        <v>#N/A</v>
      </c>
    </row>
    <row r="347" spans="1:11" x14ac:dyDescent="0.2">
      <c r="A347" s="35">
        <v>345</v>
      </c>
      <c r="B347" s="36">
        <v>7.0099999999999996E-2</v>
      </c>
      <c r="C347" s="36">
        <v>9.4922000000000004</v>
      </c>
      <c r="D347" s="36">
        <v>0.10911999999999999</v>
      </c>
      <c r="E347" s="36">
        <v>7.7190000000000003</v>
      </c>
      <c r="F347" s="36">
        <v>8.4730000000000008</v>
      </c>
      <c r="G347" s="36">
        <v>9.4920000000000009</v>
      </c>
      <c r="H347" s="36">
        <v>10.624000000000001</v>
      </c>
      <c r="I347" s="36">
        <v>11.638</v>
      </c>
      <c r="J347" s="37" t="e">
        <f>_xlfn.XLOOKUP(A347,'Growth Tracker'!$B$20:$B$90,'Growth Tracker'!$D$20:$D$90,NA())</f>
        <v>#N/A</v>
      </c>
      <c r="K347" s="80" t="e">
        <f t="shared" si="5"/>
        <v>#N/A</v>
      </c>
    </row>
    <row r="348" spans="1:11" x14ac:dyDescent="0.2">
      <c r="A348" s="35">
        <v>346</v>
      </c>
      <c r="B348" s="36">
        <v>6.9800000000000001E-2</v>
      </c>
      <c r="C348" s="36">
        <v>9.4999000000000002</v>
      </c>
      <c r="D348" s="36">
        <v>0.10913</v>
      </c>
      <c r="E348" s="36">
        <v>7.726</v>
      </c>
      <c r="F348" s="36">
        <v>8.48</v>
      </c>
      <c r="G348" s="36">
        <v>9.5</v>
      </c>
      <c r="H348" s="36">
        <v>10.632999999999999</v>
      </c>
      <c r="I348" s="36">
        <v>11.647</v>
      </c>
      <c r="J348" s="37" t="e">
        <f>_xlfn.XLOOKUP(A348,'Growth Tracker'!$B$20:$B$90,'Growth Tracker'!$D$20:$D$90,NA())</f>
        <v>#N/A</v>
      </c>
      <c r="K348" s="80" t="e">
        <f t="shared" si="5"/>
        <v>#N/A</v>
      </c>
    </row>
    <row r="349" spans="1:11" x14ac:dyDescent="0.2">
      <c r="A349" s="35">
        <v>347</v>
      </c>
      <c r="B349" s="36">
        <v>6.9500000000000006E-2</v>
      </c>
      <c r="C349" s="36">
        <v>9.5076999999999998</v>
      </c>
      <c r="D349" s="36">
        <v>0.10913</v>
      </c>
      <c r="E349" s="36">
        <v>7.7320000000000002</v>
      </c>
      <c r="F349" s="36">
        <v>8.4870000000000001</v>
      </c>
      <c r="G349" s="36">
        <v>9.5079999999999991</v>
      </c>
      <c r="H349" s="36">
        <v>10.641999999999999</v>
      </c>
      <c r="I349" s="36">
        <v>11.657</v>
      </c>
      <c r="J349" s="37" t="e">
        <f>_xlfn.XLOOKUP(A349,'Growth Tracker'!$B$20:$B$90,'Growth Tracker'!$D$20:$D$90,NA())</f>
        <v>#N/A</v>
      </c>
      <c r="K349" s="80" t="e">
        <f t="shared" si="5"/>
        <v>#N/A</v>
      </c>
    </row>
    <row r="350" spans="1:11" x14ac:dyDescent="0.2">
      <c r="A350" s="35">
        <v>348</v>
      </c>
      <c r="B350" s="36">
        <v>6.9199999999999998E-2</v>
      </c>
      <c r="C350" s="36">
        <v>9.5154999999999994</v>
      </c>
      <c r="D350" s="36">
        <v>0.10914</v>
      </c>
      <c r="E350" s="36">
        <v>7.7380000000000004</v>
      </c>
      <c r="F350" s="36">
        <v>8.4939999999999998</v>
      </c>
      <c r="G350" s="36">
        <v>9.516</v>
      </c>
      <c r="H350" s="36">
        <v>10.65</v>
      </c>
      <c r="I350" s="36">
        <v>11.667</v>
      </c>
      <c r="J350" s="37" t="e">
        <f>_xlfn.XLOOKUP(A350,'Growth Tracker'!$B$20:$B$90,'Growth Tracker'!$D$20:$D$90,NA())</f>
        <v>#N/A</v>
      </c>
      <c r="K350" s="80" t="e">
        <f t="shared" si="5"/>
        <v>#N/A</v>
      </c>
    </row>
    <row r="351" spans="1:11" x14ac:dyDescent="0.2">
      <c r="A351" s="35">
        <v>349</v>
      </c>
      <c r="B351" s="36">
        <v>6.8900000000000003E-2</v>
      </c>
      <c r="C351" s="36">
        <v>9.5231999999999992</v>
      </c>
      <c r="D351" s="36">
        <v>0.10915</v>
      </c>
      <c r="E351" s="36">
        <v>7.7439999999999998</v>
      </c>
      <c r="F351" s="36">
        <v>8.5009999999999994</v>
      </c>
      <c r="G351" s="36">
        <v>9.5229999999999997</v>
      </c>
      <c r="H351" s="36">
        <v>10.659000000000001</v>
      </c>
      <c r="I351" s="36">
        <v>11.677</v>
      </c>
      <c r="J351" s="37" t="e">
        <f>_xlfn.XLOOKUP(A351,'Growth Tracker'!$B$20:$B$90,'Growth Tracker'!$D$20:$D$90,NA())</f>
        <v>#N/A</v>
      </c>
      <c r="K351" s="80" t="e">
        <f t="shared" si="5"/>
        <v>#N/A</v>
      </c>
    </row>
    <row r="352" spans="1:11" x14ac:dyDescent="0.2">
      <c r="A352" s="35">
        <v>350</v>
      </c>
      <c r="B352" s="36">
        <v>6.8599999999999994E-2</v>
      </c>
      <c r="C352" s="36">
        <v>9.5310000000000006</v>
      </c>
      <c r="D352" s="36">
        <v>0.10915</v>
      </c>
      <c r="E352" s="36">
        <v>7.7510000000000003</v>
      </c>
      <c r="F352" s="36">
        <v>8.5079999999999991</v>
      </c>
      <c r="G352" s="36">
        <v>9.5310000000000006</v>
      </c>
      <c r="H352" s="36">
        <v>10.667999999999999</v>
      </c>
      <c r="I352" s="36">
        <v>11.686</v>
      </c>
      <c r="J352" s="37" t="e">
        <f>_xlfn.XLOOKUP(A352,'Growth Tracker'!$B$20:$B$90,'Growth Tracker'!$D$20:$D$90,NA())</f>
        <v>#N/A</v>
      </c>
      <c r="K352" s="80" t="e">
        <f t="shared" si="5"/>
        <v>#N/A</v>
      </c>
    </row>
    <row r="353" spans="1:11" x14ac:dyDescent="0.2">
      <c r="A353" s="35">
        <v>351</v>
      </c>
      <c r="B353" s="36">
        <v>6.8400000000000002E-2</v>
      </c>
      <c r="C353" s="36">
        <v>9.5387000000000004</v>
      </c>
      <c r="D353" s="36">
        <v>0.10915999999999999</v>
      </c>
      <c r="E353" s="36">
        <v>7.7569999999999997</v>
      </c>
      <c r="F353" s="36">
        <v>8.5150000000000006</v>
      </c>
      <c r="G353" s="36">
        <v>9.5389999999999997</v>
      </c>
      <c r="H353" s="36">
        <v>10.677</v>
      </c>
      <c r="I353" s="36">
        <v>11.696</v>
      </c>
      <c r="J353" s="37" t="e">
        <f>_xlfn.XLOOKUP(A353,'Growth Tracker'!$B$20:$B$90,'Growth Tracker'!$D$20:$D$90,NA())</f>
        <v>#N/A</v>
      </c>
      <c r="K353" s="80" t="e">
        <f t="shared" si="5"/>
        <v>#N/A</v>
      </c>
    </row>
    <row r="354" spans="1:11" x14ac:dyDescent="0.2">
      <c r="A354" s="35">
        <v>352</v>
      </c>
      <c r="B354" s="36">
        <v>6.8099999999999994E-2</v>
      </c>
      <c r="C354" s="36">
        <v>9.5464000000000002</v>
      </c>
      <c r="D354" s="36">
        <v>0.10915999999999999</v>
      </c>
      <c r="E354" s="36">
        <v>7.7629999999999999</v>
      </c>
      <c r="F354" s="36">
        <v>8.5210000000000008</v>
      </c>
      <c r="G354" s="36">
        <v>9.5459999999999994</v>
      </c>
      <c r="H354" s="36">
        <v>10.685</v>
      </c>
      <c r="I354" s="36">
        <v>11.705</v>
      </c>
      <c r="J354" s="37" t="e">
        <f>_xlfn.XLOOKUP(A354,'Growth Tracker'!$B$20:$B$90,'Growth Tracker'!$D$20:$D$90,NA())</f>
        <v>#N/A</v>
      </c>
      <c r="K354" s="80" t="e">
        <f t="shared" si="5"/>
        <v>#N/A</v>
      </c>
    </row>
    <row r="355" spans="1:11" x14ac:dyDescent="0.2">
      <c r="A355" s="35">
        <v>353</v>
      </c>
      <c r="B355" s="36">
        <v>6.7799999999999999E-2</v>
      </c>
      <c r="C355" s="36">
        <v>9.5541999999999998</v>
      </c>
      <c r="D355" s="36">
        <v>0.10917</v>
      </c>
      <c r="E355" s="36">
        <v>7.77</v>
      </c>
      <c r="F355" s="36">
        <v>8.5280000000000005</v>
      </c>
      <c r="G355" s="36">
        <v>9.5540000000000003</v>
      </c>
      <c r="H355" s="36">
        <v>10.694000000000001</v>
      </c>
      <c r="I355" s="36">
        <v>11.715</v>
      </c>
      <c r="J355" s="37" t="e">
        <f>_xlfn.XLOOKUP(A355,'Growth Tracker'!$B$20:$B$90,'Growth Tracker'!$D$20:$D$90,NA())</f>
        <v>#N/A</v>
      </c>
      <c r="K355" s="80" t="e">
        <f t="shared" si="5"/>
        <v>#N/A</v>
      </c>
    </row>
    <row r="356" spans="1:11" x14ac:dyDescent="0.2">
      <c r="A356" s="35">
        <v>354</v>
      </c>
      <c r="B356" s="36">
        <v>6.7500000000000004E-2</v>
      </c>
      <c r="C356" s="36">
        <v>9.5618999999999996</v>
      </c>
      <c r="D356" s="36">
        <v>0.10918</v>
      </c>
      <c r="E356" s="36">
        <v>7.7759999999999998</v>
      </c>
      <c r="F356" s="36">
        <v>8.5350000000000001</v>
      </c>
      <c r="G356" s="36">
        <v>9.5619999999999994</v>
      </c>
      <c r="H356" s="36">
        <v>10.702999999999999</v>
      </c>
      <c r="I356" s="36">
        <v>11.725</v>
      </c>
      <c r="J356" s="37" t="e">
        <f>_xlfn.XLOOKUP(A356,'Growth Tracker'!$B$20:$B$90,'Growth Tracker'!$D$20:$D$90,NA())</f>
        <v>#N/A</v>
      </c>
      <c r="K356" s="80" t="e">
        <f t="shared" si="5"/>
        <v>#N/A</v>
      </c>
    </row>
    <row r="357" spans="1:11" x14ac:dyDescent="0.2">
      <c r="A357" s="35">
        <v>355</v>
      </c>
      <c r="B357" s="36">
        <v>6.7199999999999996E-2</v>
      </c>
      <c r="C357" s="36">
        <v>9.5695999999999994</v>
      </c>
      <c r="D357" s="36">
        <v>0.10918</v>
      </c>
      <c r="E357" s="36">
        <v>7.782</v>
      </c>
      <c r="F357" s="36">
        <v>8.5419999999999998</v>
      </c>
      <c r="G357" s="36">
        <v>9.57</v>
      </c>
      <c r="H357" s="36">
        <v>10.712</v>
      </c>
      <c r="I357" s="36">
        <v>11.734</v>
      </c>
      <c r="J357" s="37" t="e">
        <f>_xlfn.XLOOKUP(A357,'Growth Tracker'!$B$20:$B$90,'Growth Tracker'!$D$20:$D$90,NA())</f>
        <v>#N/A</v>
      </c>
      <c r="K357" s="80" t="e">
        <f t="shared" si="5"/>
        <v>#N/A</v>
      </c>
    </row>
    <row r="358" spans="1:11" x14ac:dyDescent="0.2">
      <c r="A358" s="35">
        <v>356</v>
      </c>
      <c r="B358" s="36">
        <v>6.7000000000000004E-2</v>
      </c>
      <c r="C358" s="36">
        <v>9.5771999999999995</v>
      </c>
      <c r="D358" s="36">
        <v>0.10919</v>
      </c>
      <c r="E358" s="36">
        <v>7.7880000000000003</v>
      </c>
      <c r="F358" s="36">
        <v>8.5489999999999995</v>
      </c>
      <c r="G358" s="36">
        <v>9.577</v>
      </c>
      <c r="H358" s="36">
        <v>10.72</v>
      </c>
      <c r="I358" s="36">
        <v>11.744</v>
      </c>
      <c r="J358" s="37" t="e">
        <f>_xlfn.XLOOKUP(A358,'Growth Tracker'!$B$20:$B$90,'Growth Tracker'!$D$20:$D$90,NA())</f>
        <v>#N/A</v>
      </c>
      <c r="K358" s="80" t="e">
        <f t="shared" si="5"/>
        <v>#N/A</v>
      </c>
    </row>
    <row r="359" spans="1:11" x14ac:dyDescent="0.2">
      <c r="A359" s="35">
        <v>357</v>
      </c>
      <c r="B359" s="36">
        <v>6.6699999999999995E-2</v>
      </c>
      <c r="C359" s="36">
        <v>9.5848999999999993</v>
      </c>
      <c r="D359" s="36">
        <v>0.10920000000000001</v>
      </c>
      <c r="E359" s="36">
        <v>7.7939999999999996</v>
      </c>
      <c r="F359" s="36">
        <v>8.5559999999999992</v>
      </c>
      <c r="G359" s="36">
        <v>9.5850000000000009</v>
      </c>
      <c r="H359" s="36">
        <v>10.728999999999999</v>
      </c>
      <c r="I359" s="36">
        <v>11.754</v>
      </c>
      <c r="J359" s="37" t="e">
        <f>_xlfn.XLOOKUP(A359,'Growth Tracker'!$B$20:$B$90,'Growth Tracker'!$D$20:$D$90,NA())</f>
        <v>#N/A</v>
      </c>
      <c r="K359" s="80" t="e">
        <f t="shared" si="5"/>
        <v>#N/A</v>
      </c>
    </row>
    <row r="360" spans="1:11" x14ac:dyDescent="0.2">
      <c r="A360" s="35">
        <v>358</v>
      </c>
      <c r="B360" s="36">
        <v>6.6400000000000001E-2</v>
      </c>
      <c r="C360" s="36">
        <v>9.5925999999999991</v>
      </c>
      <c r="D360" s="36">
        <v>0.10920000000000001</v>
      </c>
      <c r="E360" s="36">
        <v>7.8010000000000002</v>
      </c>
      <c r="F360" s="36">
        <v>8.5619999999999994</v>
      </c>
      <c r="G360" s="36">
        <v>9.593</v>
      </c>
      <c r="H360" s="36">
        <v>10.738</v>
      </c>
      <c r="I360" s="36">
        <v>11.763</v>
      </c>
      <c r="J360" s="37" t="e">
        <f>_xlfn.XLOOKUP(A360,'Growth Tracker'!$B$20:$B$90,'Growth Tracker'!$D$20:$D$90,NA())</f>
        <v>#N/A</v>
      </c>
      <c r="K360" s="80" t="e">
        <f t="shared" si="5"/>
        <v>#N/A</v>
      </c>
    </row>
    <row r="361" spans="1:11" x14ac:dyDescent="0.2">
      <c r="A361" s="35">
        <v>359</v>
      </c>
      <c r="B361" s="36">
        <v>6.6100000000000006E-2</v>
      </c>
      <c r="C361" s="36">
        <v>9.6001999999999992</v>
      </c>
      <c r="D361" s="36">
        <v>0.10921</v>
      </c>
      <c r="E361" s="36">
        <v>7.8070000000000004</v>
      </c>
      <c r="F361" s="36">
        <v>8.5690000000000008</v>
      </c>
      <c r="G361" s="36">
        <v>9.6</v>
      </c>
      <c r="H361" s="36">
        <v>10.746</v>
      </c>
      <c r="I361" s="36">
        <v>11.773</v>
      </c>
      <c r="J361" s="37" t="e">
        <f>_xlfn.XLOOKUP(A361,'Growth Tracker'!$B$20:$B$90,'Growth Tracker'!$D$20:$D$90,NA())</f>
        <v>#N/A</v>
      </c>
      <c r="K361" s="80" t="e">
        <f t="shared" si="5"/>
        <v>#N/A</v>
      </c>
    </row>
    <row r="362" spans="1:11" x14ac:dyDescent="0.2">
      <c r="A362" s="35">
        <v>360</v>
      </c>
      <c r="B362" s="36">
        <v>6.59E-2</v>
      </c>
      <c r="C362" s="36">
        <v>9.6079000000000008</v>
      </c>
      <c r="D362" s="36">
        <v>0.10922</v>
      </c>
      <c r="E362" s="36">
        <v>7.8129999999999997</v>
      </c>
      <c r="F362" s="36">
        <v>8.5760000000000005</v>
      </c>
      <c r="G362" s="36">
        <v>9.6080000000000005</v>
      </c>
      <c r="H362" s="36">
        <v>10.755000000000001</v>
      </c>
      <c r="I362" s="36">
        <v>11.782999999999999</v>
      </c>
      <c r="J362" s="37" t="e">
        <f>_xlfn.XLOOKUP(A362,'Growth Tracker'!$B$20:$B$90,'Growth Tracker'!$D$20:$D$90,NA())</f>
        <v>#N/A</v>
      </c>
      <c r="K362" s="80" t="e">
        <f t="shared" si="5"/>
        <v>#N/A</v>
      </c>
    </row>
    <row r="363" spans="1:11" x14ac:dyDescent="0.2">
      <c r="A363" s="35">
        <v>361</v>
      </c>
      <c r="B363" s="36">
        <v>6.5600000000000006E-2</v>
      </c>
      <c r="C363" s="36">
        <v>9.6155000000000008</v>
      </c>
      <c r="D363" s="36">
        <v>0.10922</v>
      </c>
      <c r="E363" s="36">
        <v>7.819</v>
      </c>
      <c r="F363" s="36">
        <v>8.5830000000000002</v>
      </c>
      <c r="G363" s="36">
        <v>9.6159999999999997</v>
      </c>
      <c r="H363" s="36">
        <v>10.763</v>
      </c>
      <c r="I363" s="36">
        <v>11.792</v>
      </c>
      <c r="J363" s="37" t="e">
        <f>_xlfn.XLOOKUP(A363,'Growth Tracker'!$B$20:$B$90,'Growth Tracker'!$D$20:$D$90,NA())</f>
        <v>#N/A</v>
      </c>
      <c r="K363" s="80" t="e">
        <f t="shared" si="5"/>
        <v>#N/A</v>
      </c>
    </row>
    <row r="364" spans="1:11" x14ac:dyDescent="0.2">
      <c r="A364" s="35">
        <v>362</v>
      </c>
      <c r="B364" s="36">
        <v>6.5299999999999997E-2</v>
      </c>
      <c r="C364" s="36">
        <v>9.6231000000000009</v>
      </c>
      <c r="D364" s="36">
        <v>0.10922999999999999</v>
      </c>
      <c r="E364" s="36">
        <v>7.8250000000000002</v>
      </c>
      <c r="F364" s="36">
        <v>8.5890000000000004</v>
      </c>
      <c r="G364" s="36">
        <v>9.6229999999999993</v>
      </c>
      <c r="H364" s="36">
        <v>10.772</v>
      </c>
      <c r="I364" s="36">
        <v>11.802</v>
      </c>
      <c r="J364" s="37" t="e">
        <f>_xlfn.XLOOKUP(A364,'Growth Tracker'!$B$20:$B$90,'Growth Tracker'!$D$20:$D$90,NA())</f>
        <v>#N/A</v>
      </c>
      <c r="K364" s="80" t="e">
        <f t="shared" si="5"/>
        <v>#N/A</v>
      </c>
    </row>
    <row r="365" spans="1:11" x14ac:dyDescent="0.2">
      <c r="A365" s="35">
        <v>363</v>
      </c>
      <c r="B365" s="36">
        <v>6.5000000000000002E-2</v>
      </c>
      <c r="C365" s="36">
        <v>9.6308000000000007</v>
      </c>
      <c r="D365" s="36">
        <v>0.10924</v>
      </c>
      <c r="E365" s="36">
        <v>7.8310000000000004</v>
      </c>
      <c r="F365" s="36">
        <v>8.5960000000000001</v>
      </c>
      <c r="G365" s="36">
        <v>9.6310000000000002</v>
      </c>
      <c r="H365" s="36">
        <v>10.781000000000001</v>
      </c>
      <c r="I365" s="36">
        <v>11.811</v>
      </c>
      <c r="J365" s="37" t="e">
        <f>_xlfn.XLOOKUP(A365,'Growth Tracker'!$B$20:$B$90,'Growth Tracker'!$D$20:$D$90,NA())</f>
        <v>#N/A</v>
      </c>
      <c r="K365" s="80" t="e">
        <f t="shared" si="5"/>
        <v>#N/A</v>
      </c>
    </row>
    <row r="366" spans="1:11" x14ac:dyDescent="0.2">
      <c r="A366" s="35">
        <v>364</v>
      </c>
      <c r="B366" s="36">
        <v>6.4799999999999996E-2</v>
      </c>
      <c r="C366" s="36">
        <v>9.6384000000000007</v>
      </c>
      <c r="D366" s="36">
        <v>0.10925</v>
      </c>
      <c r="E366" s="36">
        <v>7.8369999999999997</v>
      </c>
      <c r="F366" s="36">
        <v>8.6029999999999998</v>
      </c>
      <c r="G366" s="36">
        <v>9.6379999999999999</v>
      </c>
      <c r="H366" s="36">
        <v>10.789</v>
      </c>
      <c r="I366" s="36">
        <v>11.821</v>
      </c>
      <c r="J366" s="37" t="e">
        <f>_xlfn.XLOOKUP(A366,'Growth Tracker'!$B$20:$B$90,'Growth Tracker'!$D$20:$D$90,NA())</f>
        <v>#N/A</v>
      </c>
      <c r="K366" s="80" t="e">
        <f t="shared" si="5"/>
        <v>#N/A</v>
      </c>
    </row>
    <row r="367" spans="1:11" x14ac:dyDescent="0.2">
      <c r="A367" s="35">
        <v>365</v>
      </c>
      <c r="B367" s="36">
        <v>6.4500000000000002E-2</v>
      </c>
      <c r="C367" s="36">
        <v>9.6460000000000008</v>
      </c>
      <c r="D367" s="36">
        <v>0.10925</v>
      </c>
      <c r="E367" s="36">
        <v>7.8440000000000003</v>
      </c>
      <c r="F367" s="36">
        <v>8.61</v>
      </c>
      <c r="G367" s="36">
        <v>9.6460000000000008</v>
      </c>
      <c r="H367" s="36">
        <v>10.798</v>
      </c>
      <c r="I367" s="36">
        <v>11.83</v>
      </c>
      <c r="J367" s="37" t="e">
        <f>_xlfn.XLOOKUP(A367,'Growth Tracker'!$B$20:$B$90,'Growth Tracker'!$D$20:$D$90,NA())</f>
        <v>#N/A</v>
      </c>
      <c r="K367" s="80" t="e">
        <f t="shared" si="5"/>
        <v>#N/A</v>
      </c>
    </row>
    <row r="368" spans="1:11" x14ac:dyDescent="0.2">
      <c r="A368" s="35">
        <v>366</v>
      </c>
      <c r="B368" s="36">
        <v>6.4199999999999993E-2</v>
      </c>
      <c r="C368" s="36">
        <v>9.6534999999999993</v>
      </c>
      <c r="D368" s="36">
        <v>0.10926</v>
      </c>
      <c r="E368" s="36">
        <v>7.85</v>
      </c>
      <c r="F368" s="36">
        <v>8.6159999999999997</v>
      </c>
      <c r="G368" s="36">
        <v>9.6539999999999999</v>
      </c>
      <c r="H368" s="36">
        <v>10.807</v>
      </c>
      <c r="I368" s="36">
        <v>11.84</v>
      </c>
      <c r="J368" s="37" t="e">
        <f>_xlfn.XLOOKUP(A368,'Growth Tracker'!$B$20:$B$90,'Growth Tracker'!$D$20:$D$90,NA())</f>
        <v>#N/A</v>
      </c>
      <c r="K368" s="80" t="e">
        <f t="shared" si="5"/>
        <v>#N/A</v>
      </c>
    </row>
    <row r="369" spans="1:11" x14ac:dyDescent="0.2">
      <c r="A369" s="35">
        <v>367</v>
      </c>
      <c r="B369" s="36">
        <v>6.4000000000000001E-2</v>
      </c>
      <c r="C369" s="36">
        <v>9.6610999999999994</v>
      </c>
      <c r="D369" s="36">
        <v>0.10927000000000001</v>
      </c>
      <c r="E369" s="36">
        <v>7.8559999999999999</v>
      </c>
      <c r="F369" s="36">
        <v>8.6229999999999993</v>
      </c>
      <c r="G369" s="36">
        <v>9.6609999999999996</v>
      </c>
      <c r="H369" s="36">
        <v>10.815</v>
      </c>
      <c r="I369" s="36">
        <v>11.849</v>
      </c>
      <c r="J369" s="37" t="e">
        <f>_xlfn.XLOOKUP(A369,'Growth Tracker'!$B$20:$B$90,'Growth Tracker'!$D$20:$D$90,NA())</f>
        <v>#N/A</v>
      </c>
      <c r="K369" s="80" t="e">
        <f t="shared" si="5"/>
        <v>#N/A</v>
      </c>
    </row>
    <row r="370" spans="1:11" x14ac:dyDescent="0.2">
      <c r="A370" s="35">
        <v>368</v>
      </c>
      <c r="B370" s="36">
        <v>6.3700000000000007E-2</v>
      </c>
      <c r="C370" s="36">
        <v>9.6686999999999994</v>
      </c>
      <c r="D370" s="36">
        <v>0.10927000000000001</v>
      </c>
      <c r="E370" s="36">
        <v>7.8620000000000001</v>
      </c>
      <c r="F370" s="36">
        <v>8.6300000000000008</v>
      </c>
      <c r="G370" s="36">
        <v>9.6690000000000005</v>
      </c>
      <c r="H370" s="36">
        <v>10.824</v>
      </c>
      <c r="I370" s="36">
        <v>11.859</v>
      </c>
      <c r="J370" s="37" t="e">
        <f>_xlfn.XLOOKUP(A370,'Growth Tracker'!$B$20:$B$90,'Growth Tracker'!$D$20:$D$90,NA())</f>
        <v>#N/A</v>
      </c>
      <c r="K370" s="80" t="e">
        <f t="shared" si="5"/>
        <v>#N/A</v>
      </c>
    </row>
    <row r="371" spans="1:11" x14ac:dyDescent="0.2">
      <c r="A371" s="35">
        <v>369</v>
      </c>
      <c r="B371" s="36">
        <v>6.3399999999999998E-2</v>
      </c>
      <c r="C371" s="36">
        <v>9.6762999999999995</v>
      </c>
      <c r="D371" s="36">
        <v>0.10928</v>
      </c>
      <c r="E371" s="36">
        <v>7.8680000000000003</v>
      </c>
      <c r="F371" s="36">
        <v>8.6370000000000005</v>
      </c>
      <c r="G371" s="36">
        <v>9.6760000000000002</v>
      </c>
      <c r="H371" s="36">
        <v>10.832000000000001</v>
      </c>
      <c r="I371" s="36">
        <v>11.868</v>
      </c>
      <c r="J371" s="37" t="e">
        <f>_xlfn.XLOOKUP(A371,'Growth Tracker'!$B$20:$B$90,'Growth Tracker'!$D$20:$D$90,NA())</f>
        <v>#N/A</v>
      </c>
      <c r="K371" s="80" t="e">
        <f t="shared" si="5"/>
        <v>#N/A</v>
      </c>
    </row>
    <row r="372" spans="1:11" x14ac:dyDescent="0.2">
      <c r="A372" s="35">
        <v>370</v>
      </c>
      <c r="B372" s="36">
        <v>6.3100000000000003E-2</v>
      </c>
      <c r="C372" s="36">
        <v>9.6837999999999997</v>
      </c>
      <c r="D372" s="36">
        <v>0.10929</v>
      </c>
      <c r="E372" s="36">
        <v>7.8739999999999997</v>
      </c>
      <c r="F372" s="36">
        <v>8.6430000000000007</v>
      </c>
      <c r="G372" s="36">
        <v>9.6839999999999993</v>
      </c>
      <c r="H372" s="36">
        <v>10.840999999999999</v>
      </c>
      <c r="I372" s="36">
        <v>11.878</v>
      </c>
      <c r="J372" s="37" t="e">
        <f>_xlfn.XLOOKUP(A372,'Growth Tracker'!$B$20:$B$90,'Growth Tracker'!$D$20:$D$90,NA())</f>
        <v>#N/A</v>
      </c>
      <c r="K372" s="80" t="e">
        <f t="shared" si="5"/>
        <v>#N/A</v>
      </c>
    </row>
    <row r="373" spans="1:11" x14ac:dyDescent="0.2">
      <c r="A373" s="35">
        <v>371</v>
      </c>
      <c r="B373" s="36">
        <v>6.2899999999999998E-2</v>
      </c>
      <c r="C373" s="36">
        <v>9.6913999999999998</v>
      </c>
      <c r="D373" s="36">
        <v>0.10929999999999999</v>
      </c>
      <c r="E373" s="36">
        <v>7.88</v>
      </c>
      <c r="F373" s="36">
        <v>8.65</v>
      </c>
      <c r="G373" s="36">
        <v>9.6910000000000007</v>
      </c>
      <c r="H373" s="36">
        <v>10.85</v>
      </c>
      <c r="I373" s="36">
        <v>11.888</v>
      </c>
      <c r="J373" s="37" t="e">
        <f>_xlfn.XLOOKUP(A373,'Growth Tracker'!$B$20:$B$90,'Growth Tracker'!$D$20:$D$90,NA())</f>
        <v>#N/A</v>
      </c>
      <c r="K373" s="80" t="e">
        <f t="shared" si="5"/>
        <v>#N/A</v>
      </c>
    </row>
    <row r="374" spans="1:11" x14ac:dyDescent="0.2">
      <c r="A374" s="35">
        <v>372</v>
      </c>
      <c r="B374" s="36">
        <v>6.2600000000000003E-2</v>
      </c>
      <c r="C374" s="36">
        <v>9.6989000000000001</v>
      </c>
      <c r="D374" s="36">
        <v>0.10929999999999999</v>
      </c>
      <c r="E374" s="36">
        <v>7.8860000000000001</v>
      </c>
      <c r="F374" s="36">
        <v>8.657</v>
      </c>
      <c r="G374" s="36">
        <v>9.6989999999999998</v>
      </c>
      <c r="H374" s="36">
        <v>10.858000000000001</v>
      </c>
      <c r="I374" s="36">
        <v>11.897</v>
      </c>
      <c r="J374" s="37" t="e">
        <f>_xlfn.XLOOKUP(A374,'Growth Tracker'!$B$20:$B$90,'Growth Tracker'!$D$20:$D$90,NA())</f>
        <v>#N/A</v>
      </c>
      <c r="K374" s="80" t="e">
        <f t="shared" si="5"/>
        <v>#N/A</v>
      </c>
    </row>
    <row r="375" spans="1:11" x14ac:dyDescent="0.2">
      <c r="A375" s="35">
        <v>373</v>
      </c>
      <c r="B375" s="36">
        <v>6.2300000000000001E-2</v>
      </c>
      <c r="C375" s="36">
        <v>9.7064000000000004</v>
      </c>
      <c r="D375" s="36">
        <v>0.10931</v>
      </c>
      <c r="E375" s="36">
        <v>7.8920000000000003</v>
      </c>
      <c r="F375" s="36">
        <v>8.6630000000000003</v>
      </c>
      <c r="G375" s="36">
        <v>9.7059999999999995</v>
      </c>
      <c r="H375" s="36">
        <v>10.866</v>
      </c>
      <c r="I375" s="36">
        <v>11.906000000000001</v>
      </c>
      <c r="J375" s="37" t="e">
        <f>_xlfn.XLOOKUP(A375,'Growth Tracker'!$B$20:$B$90,'Growth Tracker'!$D$20:$D$90,NA())</f>
        <v>#N/A</v>
      </c>
      <c r="K375" s="80" t="e">
        <f t="shared" si="5"/>
        <v>#N/A</v>
      </c>
    </row>
    <row r="376" spans="1:11" x14ac:dyDescent="0.2">
      <c r="A376" s="35">
        <v>374</v>
      </c>
      <c r="B376" s="36">
        <v>6.2100000000000002E-2</v>
      </c>
      <c r="C376" s="36">
        <v>9.7139000000000006</v>
      </c>
      <c r="D376" s="36">
        <v>0.10932</v>
      </c>
      <c r="E376" s="36">
        <v>7.8979999999999997</v>
      </c>
      <c r="F376" s="36">
        <v>8.67</v>
      </c>
      <c r="G376" s="36">
        <v>9.7140000000000004</v>
      </c>
      <c r="H376" s="36">
        <v>10.875</v>
      </c>
      <c r="I376" s="36">
        <v>11.916</v>
      </c>
      <c r="J376" s="37" t="e">
        <f>_xlfn.XLOOKUP(A376,'Growth Tracker'!$B$20:$B$90,'Growth Tracker'!$D$20:$D$90,NA())</f>
        <v>#N/A</v>
      </c>
      <c r="K376" s="80" t="e">
        <f t="shared" si="5"/>
        <v>#N/A</v>
      </c>
    </row>
    <row r="377" spans="1:11" x14ac:dyDescent="0.2">
      <c r="A377" s="35">
        <v>375</v>
      </c>
      <c r="B377" s="36">
        <v>6.1800000000000001E-2</v>
      </c>
      <c r="C377" s="36">
        <v>9.7213999999999992</v>
      </c>
      <c r="D377" s="36">
        <v>0.10933</v>
      </c>
      <c r="E377" s="36">
        <v>7.9039999999999999</v>
      </c>
      <c r="F377" s="36">
        <v>8.6760000000000002</v>
      </c>
      <c r="G377" s="36">
        <v>9.7210000000000001</v>
      </c>
      <c r="H377" s="36">
        <v>10.884</v>
      </c>
      <c r="I377" s="36">
        <v>11.925000000000001</v>
      </c>
      <c r="J377" s="37" t="e">
        <f>_xlfn.XLOOKUP(A377,'Growth Tracker'!$B$20:$B$90,'Growth Tracker'!$D$20:$D$90,NA())</f>
        <v>#N/A</v>
      </c>
      <c r="K377" s="80" t="e">
        <f t="shared" si="5"/>
        <v>#N/A</v>
      </c>
    </row>
    <row r="378" spans="1:11" x14ac:dyDescent="0.2">
      <c r="A378" s="35">
        <v>376</v>
      </c>
      <c r="B378" s="36">
        <v>6.1499999999999999E-2</v>
      </c>
      <c r="C378" s="36">
        <v>9.7288999999999994</v>
      </c>
      <c r="D378" s="36">
        <v>0.10933</v>
      </c>
      <c r="E378" s="36">
        <v>7.91</v>
      </c>
      <c r="F378" s="36">
        <v>8.6829999999999998</v>
      </c>
      <c r="G378" s="36">
        <v>9.7289999999999992</v>
      </c>
      <c r="H378" s="36">
        <v>10.891999999999999</v>
      </c>
      <c r="I378" s="36">
        <v>11.935</v>
      </c>
      <c r="J378" s="37" t="e">
        <f>_xlfn.XLOOKUP(A378,'Growth Tracker'!$B$20:$B$90,'Growth Tracker'!$D$20:$D$90,NA())</f>
        <v>#N/A</v>
      </c>
      <c r="K378" s="80" t="e">
        <f t="shared" si="5"/>
        <v>#N/A</v>
      </c>
    </row>
    <row r="379" spans="1:11" x14ac:dyDescent="0.2">
      <c r="A379" s="35">
        <v>377</v>
      </c>
      <c r="B379" s="36">
        <v>6.13E-2</v>
      </c>
      <c r="C379" s="36">
        <v>9.7363999999999997</v>
      </c>
      <c r="D379" s="36">
        <v>0.10934000000000001</v>
      </c>
      <c r="E379" s="36">
        <v>7.9160000000000004</v>
      </c>
      <c r="F379" s="36">
        <v>8.69</v>
      </c>
      <c r="G379" s="36">
        <v>9.7360000000000007</v>
      </c>
      <c r="H379" s="36">
        <v>10.9</v>
      </c>
      <c r="I379" s="36">
        <v>11.944000000000001</v>
      </c>
      <c r="J379" s="37" t="e">
        <f>_xlfn.XLOOKUP(A379,'Growth Tracker'!$B$20:$B$90,'Growth Tracker'!$D$20:$D$90,NA())</f>
        <v>#N/A</v>
      </c>
      <c r="K379" s="80" t="e">
        <f t="shared" si="5"/>
        <v>#N/A</v>
      </c>
    </row>
    <row r="380" spans="1:11" x14ac:dyDescent="0.2">
      <c r="A380" s="35">
        <v>378</v>
      </c>
      <c r="B380" s="36">
        <v>6.0999999999999999E-2</v>
      </c>
      <c r="C380" s="36">
        <v>9.7439</v>
      </c>
      <c r="D380" s="36">
        <v>0.10935</v>
      </c>
      <c r="E380" s="36">
        <v>7.9219999999999997</v>
      </c>
      <c r="F380" s="36">
        <v>8.6959999999999997</v>
      </c>
      <c r="G380" s="36">
        <v>9.7439999999999998</v>
      </c>
      <c r="H380" s="36">
        <v>10.909000000000001</v>
      </c>
      <c r="I380" s="36">
        <v>11.954000000000001</v>
      </c>
      <c r="J380" s="37" t="e">
        <f>_xlfn.XLOOKUP(A380,'Growth Tracker'!$B$20:$B$90,'Growth Tracker'!$D$20:$D$90,NA())</f>
        <v>#N/A</v>
      </c>
      <c r="K380" s="80" t="e">
        <f t="shared" si="5"/>
        <v>#N/A</v>
      </c>
    </row>
    <row r="381" spans="1:11" x14ac:dyDescent="0.2">
      <c r="A381" s="35">
        <v>379</v>
      </c>
      <c r="B381" s="36">
        <v>6.0699999999999997E-2</v>
      </c>
      <c r="C381" s="36">
        <v>9.7514000000000003</v>
      </c>
      <c r="D381" s="36">
        <v>0.10936</v>
      </c>
      <c r="E381" s="36">
        <v>7.9279999999999999</v>
      </c>
      <c r="F381" s="36">
        <v>8.7029999999999994</v>
      </c>
      <c r="G381" s="36">
        <v>9.7509999999999994</v>
      </c>
      <c r="H381" s="36">
        <v>10.917999999999999</v>
      </c>
      <c r="I381" s="36">
        <v>11.962999999999999</v>
      </c>
      <c r="J381" s="37" t="e">
        <f>_xlfn.XLOOKUP(A381,'Growth Tracker'!$B$20:$B$90,'Growth Tracker'!$D$20:$D$90,NA())</f>
        <v>#N/A</v>
      </c>
      <c r="K381" s="80" t="e">
        <f t="shared" si="5"/>
        <v>#N/A</v>
      </c>
    </row>
    <row r="382" spans="1:11" x14ac:dyDescent="0.2">
      <c r="A382" s="35">
        <v>380</v>
      </c>
      <c r="B382" s="36">
        <v>6.0499999999999998E-2</v>
      </c>
      <c r="C382" s="36">
        <v>9.7588000000000008</v>
      </c>
      <c r="D382" s="36">
        <v>0.10936</v>
      </c>
      <c r="E382" s="36">
        <v>7.9340000000000002</v>
      </c>
      <c r="F382" s="36">
        <v>8.7100000000000009</v>
      </c>
      <c r="G382" s="36">
        <v>9.7590000000000003</v>
      </c>
      <c r="H382" s="36">
        <v>10.926</v>
      </c>
      <c r="I382" s="36">
        <v>11.972</v>
      </c>
      <c r="J382" s="37" t="e">
        <f>_xlfn.XLOOKUP(A382,'Growth Tracker'!$B$20:$B$90,'Growth Tracker'!$D$20:$D$90,NA())</f>
        <v>#N/A</v>
      </c>
      <c r="K382" s="80" t="e">
        <f t="shared" si="5"/>
        <v>#N/A</v>
      </c>
    </row>
    <row r="383" spans="1:11" x14ac:dyDescent="0.2">
      <c r="A383" s="35">
        <v>381</v>
      </c>
      <c r="B383" s="36">
        <v>6.0199999999999997E-2</v>
      </c>
      <c r="C383" s="36">
        <v>9.7662999999999993</v>
      </c>
      <c r="D383" s="36">
        <v>0.10936999999999999</v>
      </c>
      <c r="E383" s="36">
        <v>7.94</v>
      </c>
      <c r="F383" s="36">
        <v>8.7159999999999993</v>
      </c>
      <c r="G383" s="36">
        <v>9.766</v>
      </c>
      <c r="H383" s="36">
        <v>10.933999999999999</v>
      </c>
      <c r="I383" s="36">
        <v>11.981999999999999</v>
      </c>
      <c r="J383" s="37" t="e">
        <f>_xlfn.XLOOKUP(A383,'Growth Tracker'!$B$20:$B$90,'Growth Tracker'!$D$20:$D$90,NA())</f>
        <v>#N/A</v>
      </c>
      <c r="K383" s="80" t="e">
        <f t="shared" si="5"/>
        <v>#N/A</v>
      </c>
    </row>
    <row r="384" spans="1:11" x14ac:dyDescent="0.2">
      <c r="A384" s="35">
        <v>382</v>
      </c>
      <c r="B384" s="36">
        <v>5.9900000000000002E-2</v>
      </c>
      <c r="C384" s="36">
        <v>9.7737999999999996</v>
      </c>
      <c r="D384" s="36">
        <v>0.10938000000000001</v>
      </c>
      <c r="E384" s="36">
        <v>7.9459999999999997</v>
      </c>
      <c r="F384" s="36">
        <v>8.7230000000000008</v>
      </c>
      <c r="G384" s="36">
        <v>9.7739999999999991</v>
      </c>
      <c r="H384" s="36">
        <v>10.943</v>
      </c>
      <c r="I384" s="36">
        <v>11.991</v>
      </c>
      <c r="J384" s="37" t="e">
        <f>_xlfn.XLOOKUP(A384,'Growth Tracker'!$B$20:$B$90,'Growth Tracker'!$D$20:$D$90,NA())</f>
        <v>#N/A</v>
      </c>
      <c r="K384" s="80" t="e">
        <f t="shared" si="5"/>
        <v>#N/A</v>
      </c>
    </row>
    <row r="385" spans="1:11" x14ac:dyDescent="0.2">
      <c r="A385" s="35">
        <v>383</v>
      </c>
      <c r="B385" s="36">
        <v>5.9700000000000003E-2</v>
      </c>
      <c r="C385" s="36">
        <v>9.7812000000000001</v>
      </c>
      <c r="D385" s="36">
        <v>0.10939</v>
      </c>
      <c r="E385" s="36">
        <v>7.952</v>
      </c>
      <c r="F385" s="36">
        <v>8.7289999999999992</v>
      </c>
      <c r="G385" s="36">
        <v>9.7810000000000006</v>
      </c>
      <c r="H385" s="36">
        <v>10.951000000000001</v>
      </c>
      <c r="I385" s="36">
        <v>12.000999999999999</v>
      </c>
      <c r="J385" s="37" t="e">
        <f>_xlfn.XLOOKUP(A385,'Growth Tracker'!$B$20:$B$90,'Growth Tracker'!$D$20:$D$90,NA())</f>
        <v>#N/A</v>
      </c>
      <c r="K385" s="80" t="e">
        <f t="shared" si="5"/>
        <v>#N/A</v>
      </c>
    </row>
    <row r="386" spans="1:11" x14ac:dyDescent="0.2">
      <c r="A386" s="35">
        <v>384</v>
      </c>
      <c r="B386" s="36">
        <v>5.9400000000000001E-2</v>
      </c>
      <c r="C386" s="36">
        <v>9.7886000000000006</v>
      </c>
      <c r="D386" s="36">
        <v>0.10939</v>
      </c>
      <c r="E386" s="36">
        <v>7.9580000000000002</v>
      </c>
      <c r="F386" s="36">
        <v>8.7360000000000007</v>
      </c>
      <c r="G386" s="36">
        <v>9.7889999999999997</v>
      </c>
      <c r="H386" s="36">
        <v>10.96</v>
      </c>
      <c r="I386" s="36">
        <v>12.01</v>
      </c>
      <c r="J386" s="37" t="e">
        <f>_xlfn.XLOOKUP(A386,'Growth Tracker'!$B$20:$B$90,'Growth Tracker'!$D$20:$D$90,NA())</f>
        <v>#N/A</v>
      </c>
      <c r="K386" s="80" t="e">
        <f t="shared" si="5"/>
        <v>#N/A</v>
      </c>
    </row>
    <row r="387" spans="1:11" x14ac:dyDescent="0.2">
      <c r="A387" s="35">
        <v>385</v>
      </c>
      <c r="B387" s="36">
        <v>5.91E-2</v>
      </c>
      <c r="C387" s="36">
        <v>9.7959999999999994</v>
      </c>
      <c r="D387" s="36">
        <v>0.1094</v>
      </c>
      <c r="E387" s="36">
        <v>7.9640000000000004</v>
      </c>
      <c r="F387" s="36">
        <v>8.7430000000000003</v>
      </c>
      <c r="G387" s="36">
        <v>9.7959999999999994</v>
      </c>
      <c r="H387" s="36">
        <v>10.968</v>
      </c>
      <c r="I387" s="36">
        <v>12.019</v>
      </c>
      <c r="J387" s="37" t="e">
        <f>_xlfn.XLOOKUP(A387,'Growth Tracker'!$B$20:$B$90,'Growth Tracker'!$D$20:$D$90,NA())</f>
        <v>#N/A</v>
      </c>
      <c r="K387" s="80" t="e">
        <f t="shared" ref="K387:K450" si="6">IF(ISERROR(J387),NA(),_xlfn.NORM.S.DIST(IF(B387=0,LN(J387/C387)/D387,((J387/C387)^B387-1)/(B387*D387)),TRUE))</f>
        <v>#N/A</v>
      </c>
    </row>
    <row r="388" spans="1:11" x14ac:dyDescent="0.2">
      <c r="A388" s="35">
        <v>386</v>
      </c>
      <c r="B388" s="36">
        <v>5.8900000000000001E-2</v>
      </c>
      <c r="C388" s="36">
        <v>9.8034999999999997</v>
      </c>
      <c r="D388" s="36">
        <v>0.10940999999999999</v>
      </c>
      <c r="E388" s="36">
        <v>7.97</v>
      </c>
      <c r="F388" s="36">
        <v>8.7490000000000006</v>
      </c>
      <c r="G388" s="36">
        <v>9.8040000000000003</v>
      </c>
      <c r="H388" s="36">
        <v>10.977</v>
      </c>
      <c r="I388" s="36">
        <v>12.029</v>
      </c>
      <c r="J388" s="37" t="e">
        <f>_xlfn.XLOOKUP(A388,'Growth Tracker'!$B$20:$B$90,'Growth Tracker'!$D$20:$D$90,NA())</f>
        <v>#N/A</v>
      </c>
      <c r="K388" s="80" t="e">
        <f t="shared" si="6"/>
        <v>#N/A</v>
      </c>
    </row>
    <row r="389" spans="1:11" x14ac:dyDescent="0.2">
      <c r="A389" s="35">
        <v>387</v>
      </c>
      <c r="B389" s="36">
        <v>5.8599999999999999E-2</v>
      </c>
      <c r="C389" s="36">
        <v>9.8109000000000002</v>
      </c>
      <c r="D389" s="36">
        <v>0.10942</v>
      </c>
      <c r="E389" s="36">
        <v>7.976</v>
      </c>
      <c r="F389" s="36">
        <v>8.7560000000000002</v>
      </c>
      <c r="G389" s="36">
        <v>9.8109999999999999</v>
      </c>
      <c r="H389" s="36">
        <v>10.984999999999999</v>
      </c>
      <c r="I389" s="36">
        <v>12.038</v>
      </c>
      <c r="J389" s="37" t="e">
        <f>_xlfn.XLOOKUP(A389,'Growth Tracker'!$B$20:$B$90,'Growth Tracker'!$D$20:$D$90,NA())</f>
        <v>#N/A</v>
      </c>
      <c r="K389" s="80" t="e">
        <f t="shared" si="6"/>
        <v>#N/A</v>
      </c>
    </row>
    <row r="390" spans="1:11" x14ac:dyDescent="0.2">
      <c r="A390" s="35">
        <v>388</v>
      </c>
      <c r="B390" s="36">
        <v>5.8299999999999998E-2</v>
      </c>
      <c r="C390" s="36">
        <v>9.8183000000000007</v>
      </c>
      <c r="D390" s="36">
        <v>0.10943</v>
      </c>
      <c r="E390" s="36">
        <v>7.9820000000000002</v>
      </c>
      <c r="F390" s="36">
        <v>8.7620000000000005</v>
      </c>
      <c r="G390" s="36">
        <v>9.8179999999999996</v>
      </c>
      <c r="H390" s="36">
        <v>10.993</v>
      </c>
      <c r="I390" s="36">
        <v>12.047000000000001</v>
      </c>
      <c r="J390" s="37" t="e">
        <f>_xlfn.XLOOKUP(A390,'Growth Tracker'!$B$20:$B$90,'Growth Tracker'!$D$20:$D$90,NA())</f>
        <v>#N/A</v>
      </c>
      <c r="K390" s="80" t="e">
        <f t="shared" si="6"/>
        <v>#N/A</v>
      </c>
    </row>
    <row r="391" spans="1:11" x14ac:dyDescent="0.2">
      <c r="A391" s="35">
        <v>389</v>
      </c>
      <c r="B391" s="36">
        <v>5.8099999999999999E-2</v>
      </c>
      <c r="C391" s="36">
        <v>9.8256999999999994</v>
      </c>
      <c r="D391" s="36">
        <v>0.10943</v>
      </c>
      <c r="E391" s="36">
        <v>7.9880000000000004</v>
      </c>
      <c r="F391" s="36">
        <v>8.7690000000000001</v>
      </c>
      <c r="G391" s="36">
        <v>9.8260000000000005</v>
      </c>
      <c r="H391" s="36">
        <v>11.002000000000001</v>
      </c>
      <c r="I391" s="36">
        <v>12.055999999999999</v>
      </c>
      <c r="J391" s="37" t="e">
        <f>_xlfn.XLOOKUP(A391,'Growth Tracker'!$B$20:$B$90,'Growth Tracker'!$D$20:$D$90,NA())</f>
        <v>#N/A</v>
      </c>
      <c r="K391" s="80" t="e">
        <f t="shared" si="6"/>
        <v>#N/A</v>
      </c>
    </row>
    <row r="392" spans="1:11" x14ac:dyDescent="0.2">
      <c r="A392" s="35">
        <v>390</v>
      </c>
      <c r="B392" s="36">
        <v>5.7799999999999997E-2</v>
      </c>
      <c r="C392" s="36">
        <v>9.8330000000000002</v>
      </c>
      <c r="D392" s="36">
        <v>0.10944</v>
      </c>
      <c r="E392" s="36">
        <v>7.9939999999999998</v>
      </c>
      <c r="F392" s="36">
        <v>8.7750000000000004</v>
      </c>
      <c r="G392" s="36">
        <v>9.8330000000000002</v>
      </c>
      <c r="H392" s="36">
        <v>11.01</v>
      </c>
      <c r="I392" s="36">
        <v>12.066000000000001</v>
      </c>
      <c r="J392" s="37" t="e">
        <f>_xlfn.XLOOKUP(A392,'Growth Tracker'!$B$20:$B$90,'Growth Tracker'!$D$20:$D$90,NA())</f>
        <v>#N/A</v>
      </c>
      <c r="K392" s="80" t="e">
        <f t="shared" si="6"/>
        <v>#N/A</v>
      </c>
    </row>
    <row r="393" spans="1:11" x14ac:dyDescent="0.2">
      <c r="A393" s="35">
        <v>391</v>
      </c>
      <c r="B393" s="36">
        <v>5.7599999999999998E-2</v>
      </c>
      <c r="C393" s="36">
        <v>9.8404000000000007</v>
      </c>
      <c r="D393" s="36">
        <v>0.10945000000000001</v>
      </c>
      <c r="E393" s="36">
        <v>8</v>
      </c>
      <c r="F393" s="36">
        <v>8.782</v>
      </c>
      <c r="G393" s="36">
        <v>9.84</v>
      </c>
      <c r="H393" s="36">
        <v>11.018000000000001</v>
      </c>
      <c r="I393" s="36">
        <v>12.074999999999999</v>
      </c>
      <c r="J393" s="37" t="e">
        <f>_xlfn.XLOOKUP(A393,'Growth Tracker'!$B$20:$B$90,'Growth Tracker'!$D$20:$D$90,NA())</f>
        <v>#N/A</v>
      </c>
      <c r="K393" s="80" t="e">
        <f t="shared" si="6"/>
        <v>#N/A</v>
      </c>
    </row>
    <row r="394" spans="1:11" x14ac:dyDescent="0.2">
      <c r="A394" s="35">
        <v>392</v>
      </c>
      <c r="B394" s="36">
        <v>5.7299999999999997E-2</v>
      </c>
      <c r="C394" s="36">
        <v>9.8477999999999994</v>
      </c>
      <c r="D394" s="36">
        <v>0.10946</v>
      </c>
      <c r="E394" s="36">
        <v>8.0060000000000002</v>
      </c>
      <c r="F394" s="36">
        <v>8.7880000000000003</v>
      </c>
      <c r="G394" s="36">
        <v>9.8480000000000008</v>
      </c>
      <c r="H394" s="36">
        <v>11.026999999999999</v>
      </c>
      <c r="I394" s="36">
        <v>12.084</v>
      </c>
      <c r="J394" s="37" t="e">
        <f>_xlfn.XLOOKUP(A394,'Growth Tracker'!$B$20:$B$90,'Growth Tracker'!$D$20:$D$90,NA())</f>
        <v>#N/A</v>
      </c>
      <c r="K394" s="80" t="e">
        <f t="shared" si="6"/>
        <v>#N/A</v>
      </c>
    </row>
    <row r="395" spans="1:11" x14ac:dyDescent="0.2">
      <c r="A395" s="35">
        <v>393</v>
      </c>
      <c r="B395" s="36">
        <v>5.7000000000000002E-2</v>
      </c>
      <c r="C395" s="36">
        <v>9.8551000000000002</v>
      </c>
      <c r="D395" s="36">
        <v>0.10947</v>
      </c>
      <c r="E395" s="36">
        <v>8.0120000000000005</v>
      </c>
      <c r="F395" s="36">
        <v>8.7949999999999999</v>
      </c>
      <c r="G395" s="36">
        <v>9.8550000000000004</v>
      </c>
      <c r="H395" s="36">
        <v>11.035</v>
      </c>
      <c r="I395" s="36">
        <v>12.093999999999999</v>
      </c>
      <c r="J395" s="37" t="e">
        <f>_xlfn.XLOOKUP(A395,'Growth Tracker'!$B$20:$B$90,'Growth Tracker'!$D$20:$D$90,NA())</f>
        <v>#N/A</v>
      </c>
      <c r="K395" s="80" t="e">
        <f t="shared" si="6"/>
        <v>#N/A</v>
      </c>
    </row>
    <row r="396" spans="1:11" x14ac:dyDescent="0.2">
      <c r="A396" s="35">
        <v>394</v>
      </c>
      <c r="B396" s="36">
        <v>5.6800000000000003E-2</v>
      </c>
      <c r="C396" s="36">
        <v>9.8625000000000007</v>
      </c>
      <c r="D396" s="36">
        <v>0.10947999999999999</v>
      </c>
      <c r="E396" s="36">
        <v>8.0169999999999995</v>
      </c>
      <c r="F396" s="36">
        <v>8.8010000000000002</v>
      </c>
      <c r="G396" s="36">
        <v>9.8629999999999995</v>
      </c>
      <c r="H396" s="36">
        <v>11.044</v>
      </c>
      <c r="I396" s="36">
        <v>12.103</v>
      </c>
      <c r="J396" s="37" t="e">
        <f>_xlfn.XLOOKUP(A396,'Growth Tracker'!$B$20:$B$90,'Growth Tracker'!$D$20:$D$90,NA())</f>
        <v>#N/A</v>
      </c>
      <c r="K396" s="80" t="e">
        <f t="shared" si="6"/>
        <v>#N/A</v>
      </c>
    </row>
    <row r="397" spans="1:11" x14ac:dyDescent="0.2">
      <c r="A397" s="35">
        <v>395</v>
      </c>
      <c r="B397" s="36">
        <v>5.6500000000000002E-2</v>
      </c>
      <c r="C397" s="36">
        <v>9.8698999999999995</v>
      </c>
      <c r="D397" s="36">
        <v>0.10947999999999999</v>
      </c>
      <c r="E397" s="36">
        <v>8.0229999999999997</v>
      </c>
      <c r="F397" s="36">
        <v>8.8079999999999998</v>
      </c>
      <c r="G397" s="36">
        <v>9.8699999999999992</v>
      </c>
      <c r="H397" s="36">
        <v>11.052</v>
      </c>
      <c r="I397" s="36">
        <v>12.112</v>
      </c>
      <c r="J397" s="37" t="e">
        <f>_xlfn.XLOOKUP(A397,'Growth Tracker'!$B$20:$B$90,'Growth Tracker'!$D$20:$D$90,NA())</f>
        <v>#N/A</v>
      </c>
      <c r="K397" s="80" t="e">
        <f t="shared" si="6"/>
        <v>#N/A</v>
      </c>
    </row>
    <row r="398" spans="1:11" x14ac:dyDescent="0.2">
      <c r="A398" s="35">
        <v>396</v>
      </c>
      <c r="B398" s="36">
        <v>5.6300000000000003E-2</v>
      </c>
      <c r="C398" s="36">
        <v>9.8772000000000002</v>
      </c>
      <c r="D398" s="36">
        <v>0.10949</v>
      </c>
      <c r="E398" s="36">
        <v>8.0289999999999999</v>
      </c>
      <c r="F398" s="36">
        <v>8.8140000000000001</v>
      </c>
      <c r="G398" s="36">
        <v>9.8770000000000007</v>
      </c>
      <c r="H398" s="36">
        <v>11.06</v>
      </c>
      <c r="I398" s="36">
        <v>12.121</v>
      </c>
      <c r="J398" s="37" t="e">
        <f>_xlfn.XLOOKUP(A398,'Growth Tracker'!$B$20:$B$90,'Growth Tracker'!$D$20:$D$90,NA())</f>
        <v>#N/A</v>
      </c>
      <c r="K398" s="80" t="e">
        <f t="shared" si="6"/>
        <v>#N/A</v>
      </c>
    </row>
    <row r="399" spans="1:11" x14ac:dyDescent="0.2">
      <c r="A399" s="35">
        <v>397</v>
      </c>
      <c r="B399" s="36">
        <v>5.6000000000000001E-2</v>
      </c>
      <c r="C399" s="36">
        <v>9.8844999999999992</v>
      </c>
      <c r="D399" s="36">
        <v>0.1095</v>
      </c>
      <c r="E399" s="36">
        <v>8.0350000000000001</v>
      </c>
      <c r="F399" s="36">
        <v>8.8209999999999997</v>
      </c>
      <c r="G399" s="36">
        <v>9.8849999999999998</v>
      </c>
      <c r="H399" s="36">
        <v>11.068</v>
      </c>
      <c r="I399" s="36">
        <v>12.131</v>
      </c>
      <c r="J399" s="37" t="e">
        <f>_xlfn.XLOOKUP(A399,'Growth Tracker'!$B$20:$B$90,'Growth Tracker'!$D$20:$D$90,NA())</f>
        <v>#N/A</v>
      </c>
      <c r="K399" s="80" t="e">
        <f t="shared" si="6"/>
        <v>#N/A</v>
      </c>
    </row>
    <row r="400" spans="1:11" x14ac:dyDescent="0.2">
      <c r="A400" s="35">
        <v>398</v>
      </c>
      <c r="B400" s="36">
        <v>5.57E-2</v>
      </c>
      <c r="C400" s="36">
        <v>9.8917999999999999</v>
      </c>
      <c r="D400" s="36">
        <v>0.10951</v>
      </c>
      <c r="E400" s="36">
        <v>8.0410000000000004</v>
      </c>
      <c r="F400" s="36">
        <v>8.827</v>
      </c>
      <c r="G400" s="36">
        <v>9.8919999999999995</v>
      </c>
      <c r="H400" s="36">
        <v>11.077</v>
      </c>
      <c r="I400" s="36">
        <v>12.14</v>
      </c>
      <c r="J400" s="37" t="e">
        <f>_xlfn.XLOOKUP(A400,'Growth Tracker'!$B$20:$B$90,'Growth Tracker'!$D$20:$D$90,NA())</f>
        <v>#N/A</v>
      </c>
      <c r="K400" s="80" t="e">
        <f t="shared" si="6"/>
        <v>#N/A</v>
      </c>
    </row>
    <row r="401" spans="1:11" x14ac:dyDescent="0.2">
      <c r="A401" s="35">
        <v>399</v>
      </c>
      <c r="B401" s="36">
        <v>5.5500000000000001E-2</v>
      </c>
      <c r="C401" s="36">
        <v>9.8992000000000004</v>
      </c>
      <c r="D401" s="36">
        <v>0.10952000000000001</v>
      </c>
      <c r="E401" s="36">
        <v>8.0470000000000006</v>
      </c>
      <c r="F401" s="36">
        <v>8.8339999999999996</v>
      </c>
      <c r="G401" s="36">
        <v>9.8989999999999991</v>
      </c>
      <c r="H401" s="36">
        <v>11.085000000000001</v>
      </c>
      <c r="I401" s="36">
        <v>12.148999999999999</v>
      </c>
      <c r="J401" s="37" t="e">
        <f>_xlfn.XLOOKUP(A401,'Growth Tracker'!$B$20:$B$90,'Growth Tracker'!$D$20:$D$90,NA())</f>
        <v>#N/A</v>
      </c>
      <c r="K401" s="80" t="e">
        <f t="shared" si="6"/>
        <v>#N/A</v>
      </c>
    </row>
    <row r="402" spans="1:11" x14ac:dyDescent="0.2">
      <c r="A402" s="35">
        <v>400</v>
      </c>
      <c r="B402" s="36">
        <v>5.5199999999999999E-2</v>
      </c>
      <c r="C402" s="36">
        <v>9.9064999999999994</v>
      </c>
      <c r="D402" s="36">
        <v>0.10953</v>
      </c>
      <c r="E402" s="36">
        <v>8.0530000000000008</v>
      </c>
      <c r="F402" s="36">
        <v>8.84</v>
      </c>
      <c r="G402" s="36">
        <v>9.907</v>
      </c>
      <c r="H402" s="36">
        <v>11.093</v>
      </c>
      <c r="I402" s="36">
        <v>12.159000000000001</v>
      </c>
      <c r="J402" s="37" t="e">
        <f>_xlfn.XLOOKUP(A402,'Growth Tracker'!$B$20:$B$90,'Growth Tracker'!$D$20:$D$90,NA())</f>
        <v>#N/A</v>
      </c>
      <c r="K402" s="80" t="e">
        <f t="shared" si="6"/>
        <v>#N/A</v>
      </c>
    </row>
    <row r="403" spans="1:11" x14ac:dyDescent="0.2">
      <c r="A403" s="35">
        <v>401</v>
      </c>
      <c r="B403" s="36">
        <v>5.5E-2</v>
      </c>
      <c r="C403" s="36">
        <v>9.9138000000000002</v>
      </c>
      <c r="D403" s="36">
        <v>0.10954</v>
      </c>
      <c r="E403" s="36">
        <v>8.0589999999999993</v>
      </c>
      <c r="F403" s="36">
        <v>8.8469999999999995</v>
      </c>
      <c r="G403" s="36">
        <v>9.9139999999999997</v>
      </c>
      <c r="H403" s="36">
        <v>11.102</v>
      </c>
      <c r="I403" s="36">
        <v>12.167999999999999</v>
      </c>
      <c r="J403" s="37" t="e">
        <f>_xlfn.XLOOKUP(A403,'Growth Tracker'!$B$20:$B$90,'Growth Tracker'!$D$20:$D$90,NA())</f>
        <v>#N/A</v>
      </c>
      <c r="K403" s="80" t="e">
        <f t="shared" si="6"/>
        <v>#N/A</v>
      </c>
    </row>
    <row r="404" spans="1:11" x14ac:dyDescent="0.2">
      <c r="A404" s="35">
        <v>402</v>
      </c>
      <c r="B404" s="36">
        <v>5.4699999999999999E-2</v>
      </c>
      <c r="C404" s="36">
        <v>9.9210999999999991</v>
      </c>
      <c r="D404" s="36">
        <v>0.10954</v>
      </c>
      <c r="E404" s="36">
        <v>8.0649999999999995</v>
      </c>
      <c r="F404" s="36">
        <v>8.8529999999999998</v>
      </c>
      <c r="G404" s="36">
        <v>9.9209999999999994</v>
      </c>
      <c r="H404" s="36">
        <v>11.11</v>
      </c>
      <c r="I404" s="36">
        <v>12.177</v>
      </c>
      <c r="J404" s="37" t="e">
        <f>_xlfn.XLOOKUP(A404,'Growth Tracker'!$B$20:$B$90,'Growth Tracker'!$D$20:$D$90,NA())</f>
        <v>#N/A</v>
      </c>
      <c r="K404" s="80" t="e">
        <f t="shared" si="6"/>
        <v>#N/A</v>
      </c>
    </row>
    <row r="405" spans="1:11" x14ac:dyDescent="0.2">
      <c r="A405" s="35">
        <v>403</v>
      </c>
      <c r="B405" s="36">
        <v>5.45E-2</v>
      </c>
      <c r="C405" s="36">
        <v>9.9283999999999999</v>
      </c>
      <c r="D405" s="36">
        <v>0.10954999999999999</v>
      </c>
      <c r="E405" s="36">
        <v>8.07</v>
      </c>
      <c r="F405" s="36">
        <v>8.86</v>
      </c>
      <c r="G405" s="36">
        <v>9.9280000000000008</v>
      </c>
      <c r="H405" s="36">
        <v>11.118</v>
      </c>
      <c r="I405" s="36">
        <v>12.186</v>
      </c>
      <c r="J405" s="37" t="e">
        <f>_xlfn.XLOOKUP(A405,'Growth Tracker'!$B$20:$B$90,'Growth Tracker'!$D$20:$D$90,NA())</f>
        <v>#N/A</v>
      </c>
      <c r="K405" s="80" t="e">
        <f t="shared" si="6"/>
        <v>#N/A</v>
      </c>
    </row>
    <row r="406" spans="1:11" x14ac:dyDescent="0.2">
      <c r="A406" s="35">
        <v>404</v>
      </c>
      <c r="B406" s="36">
        <v>5.4199999999999998E-2</v>
      </c>
      <c r="C406" s="36">
        <v>9.9357000000000006</v>
      </c>
      <c r="D406" s="36">
        <v>0.10956</v>
      </c>
      <c r="E406" s="36">
        <v>8.0760000000000005</v>
      </c>
      <c r="F406" s="36">
        <v>8.8659999999999997</v>
      </c>
      <c r="G406" s="36">
        <v>9.9359999999999999</v>
      </c>
      <c r="H406" s="36">
        <v>11.127000000000001</v>
      </c>
      <c r="I406" s="36">
        <v>12.195</v>
      </c>
      <c r="J406" s="37" t="e">
        <f>_xlfn.XLOOKUP(A406,'Growth Tracker'!$B$20:$B$90,'Growth Tracker'!$D$20:$D$90,NA())</f>
        <v>#N/A</v>
      </c>
      <c r="K406" s="80" t="e">
        <f t="shared" si="6"/>
        <v>#N/A</v>
      </c>
    </row>
    <row r="407" spans="1:11" x14ac:dyDescent="0.2">
      <c r="A407" s="35">
        <v>405</v>
      </c>
      <c r="B407" s="36">
        <v>5.3999999999999999E-2</v>
      </c>
      <c r="C407" s="36">
        <v>9.9428999999999998</v>
      </c>
      <c r="D407" s="36">
        <v>0.10957</v>
      </c>
      <c r="E407" s="36">
        <v>8.0820000000000007</v>
      </c>
      <c r="F407" s="36">
        <v>8.8719999999999999</v>
      </c>
      <c r="G407" s="36">
        <v>9.9429999999999996</v>
      </c>
      <c r="H407" s="36">
        <v>11.135</v>
      </c>
      <c r="I407" s="36">
        <v>12.204000000000001</v>
      </c>
      <c r="J407" s="37" t="e">
        <f>_xlfn.XLOOKUP(A407,'Growth Tracker'!$B$20:$B$90,'Growth Tracker'!$D$20:$D$90,NA())</f>
        <v>#N/A</v>
      </c>
      <c r="K407" s="80" t="e">
        <f t="shared" si="6"/>
        <v>#N/A</v>
      </c>
    </row>
    <row r="408" spans="1:11" x14ac:dyDescent="0.2">
      <c r="A408" s="35">
        <v>406</v>
      </c>
      <c r="B408" s="36">
        <v>5.3699999999999998E-2</v>
      </c>
      <c r="C408" s="36">
        <v>9.9502000000000006</v>
      </c>
      <c r="D408" s="36">
        <v>0.10958</v>
      </c>
      <c r="E408" s="36">
        <v>8.0879999999999992</v>
      </c>
      <c r="F408" s="36">
        <v>8.8789999999999996</v>
      </c>
      <c r="G408" s="36">
        <v>9.9499999999999993</v>
      </c>
      <c r="H408" s="36">
        <v>11.143000000000001</v>
      </c>
      <c r="I408" s="36">
        <v>12.214</v>
      </c>
      <c r="J408" s="37" t="e">
        <f>_xlfn.XLOOKUP(A408,'Growth Tracker'!$B$20:$B$90,'Growth Tracker'!$D$20:$D$90,NA())</f>
        <v>#N/A</v>
      </c>
      <c r="K408" s="80" t="e">
        <f t="shared" si="6"/>
        <v>#N/A</v>
      </c>
    </row>
    <row r="409" spans="1:11" x14ac:dyDescent="0.2">
      <c r="A409" s="35">
        <v>407</v>
      </c>
      <c r="B409" s="36">
        <v>5.3400000000000003E-2</v>
      </c>
      <c r="C409" s="36">
        <v>9.9574999999999996</v>
      </c>
      <c r="D409" s="36">
        <v>0.10959000000000001</v>
      </c>
      <c r="E409" s="36">
        <v>8.0939999999999994</v>
      </c>
      <c r="F409" s="36">
        <v>8.8849999999999998</v>
      </c>
      <c r="G409" s="36">
        <v>9.9580000000000002</v>
      </c>
      <c r="H409" s="36">
        <v>11.151</v>
      </c>
      <c r="I409" s="36">
        <v>12.223000000000001</v>
      </c>
      <c r="J409" s="37" t="e">
        <f>_xlfn.XLOOKUP(A409,'Growth Tracker'!$B$20:$B$90,'Growth Tracker'!$D$20:$D$90,NA())</f>
        <v>#N/A</v>
      </c>
      <c r="K409" s="80" t="e">
        <f t="shared" si="6"/>
        <v>#N/A</v>
      </c>
    </row>
    <row r="410" spans="1:11" x14ac:dyDescent="0.2">
      <c r="A410" s="35">
        <v>408</v>
      </c>
      <c r="B410" s="36">
        <v>5.3199999999999997E-2</v>
      </c>
      <c r="C410" s="36">
        <v>9.9647000000000006</v>
      </c>
      <c r="D410" s="36">
        <v>0.1096</v>
      </c>
      <c r="E410" s="36">
        <v>8.0990000000000002</v>
      </c>
      <c r="F410" s="36">
        <v>8.8919999999999995</v>
      </c>
      <c r="G410" s="36">
        <v>9.9649999999999999</v>
      </c>
      <c r="H410" s="36">
        <v>11.16</v>
      </c>
      <c r="I410" s="36">
        <v>12.231999999999999</v>
      </c>
      <c r="J410" s="37" t="e">
        <f>_xlfn.XLOOKUP(A410,'Growth Tracker'!$B$20:$B$90,'Growth Tracker'!$D$20:$D$90,NA())</f>
        <v>#N/A</v>
      </c>
      <c r="K410" s="80" t="e">
        <f t="shared" si="6"/>
        <v>#N/A</v>
      </c>
    </row>
    <row r="411" spans="1:11" x14ac:dyDescent="0.2">
      <c r="A411" s="35">
        <v>409</v>
      </c>
      <c r="B411" s="36">
        <v>5.2900000000000003E-2</v>
      </c>
      <c r="C411" s="36">
        <v>9.9719999999999995</v>
      </c>
      <c r="D411" s="36">
        <v>0.10961</v>
      </c>
      <c r="E411" s="36">
        <v>8.1050000000000004</v>
      </c>
      <c r="F411" s="36">
        <v>8.8979999999999997</v>
      </c>
      <c r="G411" s="36">
        <v>9.9719999999999995</v>
      </c>
      <c r="H411" s="36">
        <v>11.167999999999999</v>
      </c>
      <c r="I411" s="36">
        <v>12.241</v>
      </c>
      <c r="J411" s="37" t="e">
        <f>_xlfn.XLOOKUP(A411,'Growth Tracker'!$B$20:$B$90,'Growth Tracker'!$D$20:$D$90,NA())</f>
        <v>#N/A</v>
      </c>
      <c r="K411" s="80" t="e">
        <f t="shared" si="6"/>
        <v>#N/A</v>
      </c>
    </row>
    <row r="412" spans="1:11" x14ac:dyDescent="0.2">
      <c r="A412" s="35">
        <v>410</v>
      </c>
      <c r="B412" s="36">
        <v>5.2699999999999997E-2</v>
      </c>
      <c r="C412" s="36">
        <v>9.9792000000000005</v>
      </c>
      <c r="D412" s="36">
        <v>0.10961</v>
      </c>
      <c r="E412" s="36">
        <v>8.1110000000000007</v>
      </c>
      <c r="F412" s="36">
        <v>8.9049999999999994</v>
      </c>
      <c r="G412" s="36">
        <v>9.9789999999999992</v>
      </c>
      <c r="H412" s="36">
        <v>11.176</v>
      </c>
      <c r="I412" s="36">
        <v>12.25</v>
      </c>
      <c r="J412" s="37" t="e">
        <f>_xlfn.XLOOKUP(A412,'Growth Tracker'!$B$20:$B$90,'Growth Tracker'!$D$20:$D$90,NA())</f>
        <v>#N/A</v>
      </c>
      <c r="K412" s="80" t="e">
        <f t="shared" si="6"/>
        <v>#N/A</v>
      </c>
    </row>
    <row r="413" spans="1:11" x14ac:dyDescent="0.2">
      <c r="A413" s="35">
        <v>411</v>
      </c>
      <c r="B413" s="36">
        <v>5.2400000000000002E-2</v>
      </c>
      <c r="C413" s="36">
        <v>9.9864999999999995</v>
      </c>
      <c r="D413" s="36">
        <v>0.10962</v>
      </c>
      <c r="E413" s="36">
        <v>8.1170000000000009</v>
      </c>
      <c r="F413" s="36">
        <v>8.9109999999999996</v>
      </c>
      <c r="G413" s="36">
        <v>9.9870000000000001</v>
      </c>
      <c r="H413" s="36">
        <v>11.183999999999999</v>
      </c>
      <c r="I413" s="36">
        <v>12.259</v>
      </c>
      <c r="J413" s="37" t="e">
        <f>_xlfn.XLOOKUP(A413,'Growth Tracker'!$B$20:$B$90,'Growth Tracker'!$D$20:$D$90,NA())</f>
        <v>#N/A</v>
      </c>
      <c r="K413" s="80" t="e">
        <f t="shared" si="6"/>
        <v>#N/A</v>
      </c>
    </row>
    <row r="414" spans="1:11" x14ac:dyDescent="0.2">
      <c r="A414" s="35">
        <v>412</v>
      </c>
      <c r="B414" s="36">
        <v>5.2200000000000003E-2</v>
      </c>
      <c r="C414" s="36">
        <v>9.9937000000000005</v>
      </c>
      <c r="D414" s="36">
        <v>0.10963000000000001</v>
      </c>
      <c r="E414" s="36">
        <v>8.1229999999999993</v>
      </c>
      <c r="F414" s="36">
        <v>8.9169999999999998</v>
      </c>
      <c r="G414" s="36">
        <v>9.9939999999999998</v>
      </c>
      <c r="H414" s="36">
        <v>11.192</v>
      </c>
      <c r="I414" s="36">
        <v>12.269</v>
      </c>
      <c r="J414" s="37" t="e">
        <f>_xlfn.XLOOKUP(A414,'Growth Tracker'!$B$20:$B$90,'Growth Tracker'!$D$20:$D$90,NA())</f>
        <v>#N/A</v>
      </c>
      <c r="K414" s="80" t="e">
        <f t="shared" si="6"/>
        <v>#N/A</v>
      </c>
    </row>
    <row r="415" spans="1:11" x14ac:dyDescent="0.2">
      <c r="A415" s="35">
        <v>413</v>
      </c>
      <c r="B415" s="36">
        <v>5.1900000000000002E-2</v>
      </c>
      <c r="C415" s="36">
        <v>10.0009</v>
      </c>
      <c r="D415" s="36">
        <v>0.10964</v>
      </c>
      <c r="E415" s="36">
        <v>8.1280000000000001</v>
      </c>
      <c r="F415" s="36">
        <v>8.9239999999999995</v>
      </c>
      <c r="G415" s="36">
        <v>10.000999999999999</v>
      </c>
      <c r="H415" s="36">
        <v>11.201000000000001</v>
      </c>
      <c r="I415" s="36">
        <v>12.278</v>
      </c>
      <c r="J415" s="37" t="e">
        <f>_xlfn.XLOOKUP(A415,'Growth Tracker'!$B$20:$B$90,'Growth Tracker'!$D$20:$D$90,NA())</f>
        <v>#N/A</v>
      </c>
      <c r="K415" s="80" t="e">
        <f t="shared" si="6"/>
        <v>#N/A</v>
      </c>
    </row>
    <row r="416" spans="1:11" x14ac:dyDescent="0.2">
      <c r="A416" s="35">
        <v>414</v>
      </c>
      <c r="B416" s="36">
        <v>5.1700000000000003E-2</v>
      </c>
      <c r="C416" s="36">
        <v>10.0082</v>
      </c>
      <c r="D416" s="36">
        <v>0.10965</v>
      </c>
      <c r="E416" s="36">
        <v>8.1340000000000003</v>
      </c>
      <c r="F416" s="36">
        <v>8.93</v>
      </c>
      <c r="G416" s="36">
        <v>10.007999999999999</v>
      </c>
      <c r="H416" s="36">
        <v>11.209</v>
      </c>
      <c r="I416" s="36">
        <v>12.287000000000001</v>
      </c>
      <c r="J416" s="37" t="e">
        <f>_xlfn.XLOOKUP(A416,'Growth Tracker'!$B$20:$B$90,'Growth Tracker'!$D$20:$D$90,NA())</f>
        <v>#N/A</v>
      </c>
      <c r="K416" s="80" t="e">
        <f t="shared" si="6"/>
        <v>#N/A</v>
      </c>
    </row>
    <row r="417" spans="1:11" x14ac:dyDescent="0.2">
      <c r="A417" s="35">
        <v>415</v>
      </c>
      <c r="B417" s="36">
        <v>5.1400000000000001E-2</v>
      </c>
      <c r="C417" s="36">
        <v>10.0154</v>
      </c>
      <c r="D417" s="36">
        <v>0.10965999999999999</v>
      </c>
      <c r="E417" s="36">
        <v>8.14</v>
      </c>
      <c r="F417" s="36">
        <v>8.9359999999999999</v>
      </c>
      <c r="G417" s="36">
        <v>10.015000000000001</v>
      </c>
      <c r="H417" s="36">
        <v>11.217000000000001</v>
      </c>
      <c r="I417" s="36">
        <v>12.295999999999999</v>
      </c>
      <c r="J417" s="37" t="e">
        <f>_xlfn.XLOOKUP(A417,'Growth Tracker'!$B$20:$B$90,'Growth Tracker'!$D$20:$D$90,NA())</f>
        <v>#N/A</v>
      </c>
      <c r="K417" s="80" t="e">
        <f t="shared" si="6"/>
        <v>#N/A</v>
      </c>
    </row>
    <row r="418" spans="1:11" x14ac:dyDescent="0.2">
      <c r="A418" s="35">
        <v>416</v>
      </c>
      <c r="B418" s="36">
        <v>5.1200000000000002E-2</v>
      </c>
      <c r="C418" s="36">
        <v>10.022600000000001</v>
      </c>
      <c r="D418" s="36">
        <v>0.10967</v>
      </c>
      <c r="E418" s="36">
        <v>8.1460000000000008</v>
      </c>
      <c r="F418" s="36">
        <v>8.9429999999999996</v>
      </c>
      <c r="G418" s="36">
        <v>10.023</v>
      </c>
      <c r="H418" s="36">
        <v>11.225</v>
      </c>
      <c r="I418" s="36">
        <v>12.305</v>
      </c>
      <c r="J418" s="37" t="e">
        <f>_xlfn.XLOOKUP(A418,'Growth Tracker'!$B$20:$B$90,'Growth Tracker'!$D$20:$D$90,NA())</f>
        <v>#N/A</v>
      </c>
      <c r="K418" s="80" t="e">
        <f t="shared" si="6"/>
        <v>#N/A</v>
      </c>
    </row>
    <row r="419" spans="1:11" x14ac:dyDescent="0.2">
      <c r="A419" s="35">
        <v>417</v>
      </c>
      <c r="B419" s="36">
        <v>5.0900000000000001E-2</v>
      </c>
      <c r="C419" s="36">
        <v>10.0298</v>
      </c>
      <c r="D419" s="36">
        <v>0.10968</v>
      </c>
      <c r="E419" s="36">
        <v>8.1509999999999998</v>
      </c>
      <c r="F419" s="36">
        <v>8.9489999999999998</v>
      </c>
      <c r="G419" s="36">
        <v>10.029999999999999</v>
      </c>
      <c r="H419" s="36">
        <v>11.234</v>
      </c>
      <c r="I419" s="36">
        <v>12.314</v>
      </c>
      <c r="J419" s="37" t="e">
        <f>_xlfn.XLOOKUP(A419,'Growth Tracker'!$B$20:$B$90,'Growth Tracker'!$D$20:$D$90,NA())</f>
        <v>#N/A</v>
      </c>
      <c r="K419" s="80" t="e">
        <f t="shared" si="6"/>
        <v>#N/A</v>
      </c>
    </row>
    <row r="420" spans="1:11" x14ac:dyDescent="0.2">
      <c r="A420" s="35">
        <v>418</v>
      </c>
      <c r="B420" s="36">
        <v>5.0700000000000002E-2</v>
      </c>
      <c r="C420" s="36">
        <v>10.037000000000001</v>
      </c>
      <c r="D420" s="36">
        <v>0.10969</v>
      </c>
      <c r="E420" s="36">
        <v>8.157</v>
      </c>
      <c r="F420" s="36">
        <v>8.9550000000000001</v>
      </c>
      <c r="G420" s="36">
        <v>10.037000000000001</v>
      </c>
      <c r="H420" s="36">
        <v>11.242000000000001</v>
      </c>
      <c r="I420" s="36">
        <v>12.324</v>
      </c>
      <c r="J420" s="37" t="e">
        <f>_xlfn.XLOOKUP(A420,'Growth Tracker'!$B$20:$B$90,'Growth Tracker'!$D$20:$D$90,NA())</f>
        <v>#N/A</v>
      </c>
      <c r="K420" s="80" t="e">
        <f t="shared" si="6"/>
        <v>#N/A</v>
      </c>
    </row>
    <row r="421" spans="1:11" x14ac:dyDescent="0.2">
      <c r="A421" s="35">
        <v>419</v>
      </c>
      <c r="B421" s="36">
        <v>5.04E-2</v>
      </c>
      <c r="C421" s="36">
        <v>10.0442</v>
      </c>
      <c r="D421" s="36">
        <v>0.10970000000000001</v>
      </c>
      <c r="E421" s="36">
        <v>8.1630000000000003</v>
      </c>
      <c r="F421" s="36">
        <v>8.9619999999999997</v>
      </c>
      <c r="G421" s="36">
        <v>10.044</v>
      </c>
      <c r="H421" s="36">
        <v>11.25</v>
      </c>
      <c r="I421" s="36">
        <v>12.333</v>
      </c>
      <c r="J421" s="37" t="e">
        <f>_xlfn.XLOOKUP(A421,'Growth Tracker'!$B$20:$B$90,'Growth Tracker'!$D$20:$D$90,NA())</f>
        <v>#N/A</v>
      </c>
      <c r="K421" s="80" t="e">
        <f t="shared" si="6"/>
        <v>#N/A</v>
      </c>
    </row>
    <row r="422" spans="1:11" x14ac:dyDescent="0.2">
      <c r="A422" s="35">
        <v>420</v>
      </c>
      <c r="B422" s="36">
        <v>5.0200000000000002E-2</v>
      </c>
      <c r="C422" s="36">
        <v>10.051399999999999</v>
      </c>
      <c r="D422" s="36">
        <v>0.10971</v>
      </c>
      <c r="E422" s="36">
        <v>8.1690000000000005</v>
      </c>
      <c r="F422" s="36">
        <v>8.968</v>
      </c>
      <c r="G422" s="36">
        <v>10.051</v>
      </c>
      <c r="H422" s="36">
        <v>11.257999999999999</v>
      </c>
      <c r="I422" s="36">
        <v>12.342000000000001</v>
      </c>
      <c r="J422" s="37" t="e">
        <f>_xlfn.XLOOKUP(A422,'Growth Tracker'!$B$20:$B$90,'Growth Tracker'!$D$20:$D$90,NA())</f>
        <v>#N/A</v>
      </c>
      <c r="K422" s="80" t="e">
        <f t="shared" si="6"/>
        <v>#N/A</v>
      </c>
    </row>
    <row r="423" spans="1:11" x14ac:dyDescent="0.2">
      <c r="A423" s="35">
        <v>421</v>
      </c>
      <c r="B423" s="36">
        <v>4.99E-2</v>
      </c>
      <c r="C423" s="36">
        <v>10.0586</v>
      </c>
      <c r="D423" s="36">
        <v>0.10971</v>
      </c>
      <c r="E423" s="36">
        <v>8.1739999999999995</v>
      </c>
      <c r="F423" s="36">
        <v>8.9749999999999996</v>
      </c>
      <c r="G423" s="36">
        <v>10.058999999999999</v>
      </c>
      <c r="H423" s="36">
        <v>11.266</v>
      </c>
      <c r="I423" s="36">
        <v>12.351000000000001</v>
      </c>
      <c r="J423" s="37" t="e">
        <f>_xlfn.XLOOKUP(A423,'Growth Tracker'!$B$20:$B$90,'Growth Tracker'!$D$20:$D$90,NA())</f>
        <v>#N/A</v>
      </c>
      <c r="K423" s="80" t="e">
        <f t="shared" si="6"/>
        <v>#N/A</v>
      </c>
    </row>
    <row r="424" spans="1:11" x14ac:dyDescent="0.2">
      <c r="A424" s="35">
        <v>422</v>
      </c>
      <c r="B424" s="36">
        <v>4.9700000000000001E-2</v>
      </c>
      <c r="C424" s="36">
        <v>10.0657</v>
      </c>
      <c r="D424" s="36">
        <v>0.10972</v>
      </c>
      <c r="E424" s="36">
        <v>8.18</v>
      </c>
      <c r="F424" s="36">
        <v>8.9809999999999999</v>
      </c>
      <c r="G424" s="36">
        <v>10.066000000000001</v>
      </c>
      <c r="H424" s="36">
        <v>11.273999999999999</v>
      </c>
      <c r="I424" s="36">
        <v>12.36</v>
      </c>
      <c r="J424" s="37" t="e">
        <f>_xlfn.XLOOKUP(A424,'Growth Tracker'!$B$20:$B$90,'Growth Tracker'!$D$20:$D$90,NA())</f>
        <v>#N/A</v>
      </c>
      <c r="K424" s="80" t="e">
        <f t="shared" si="6"/>
        <v>#N/A</v>
      </c>
    </row>
    <row r="425" spans="1:11" x14ac:dyDescent="0.2">
      <c r="A425" s="35">
        <v>423</v>
      </c>
      <c r="B425" s="36">
        <v>4.9399999999999999E-2</v>
      </c>
      <c r="C425" s="36">
        <v>10.072900000000001</v>
      </c>
      <c r="D425" s="36">
        <v>0.10972999999999999</v>
      </c>
      <c r="E425" s="36">
        <v>8.1859999999999999</v>
      </c>
      <c r="F425" s="36">
        <v>8.9870000000000001</v>
      </c>
      <c r="G425" s="36">
        <v>10.073</v>
      </c>
      <c r="H425" s="36">
        <v>11.282999999999999</v>
      </c>
      <c r="I425" s="36">
        <v>12.369</v>
      </c>
      <c r="J425" s="37" t="e">
        <f>_xlfn.XLOOKUP(A425,'Growth Tracker'!$B$20:$B$90,'Growth Tracker'!$D$20:$D$90,NA())</f>
        <v>#N/A</v>
      </c>
      <c r="K425" s="80" t="e">
        <f t="shared" si="6"/>
        <v>#N/A</v>
      </c>
    </row>
    <row r="426" spans="1:11" x14ac:dyDescent="0.2">
      <c r="A426" s="35">
        <v>424</v>
      </c>
      <c r="B426" s="36">
        <v>4.9200000000000001E-2</v>
      </c>
      <c r="C426" s="36">
        <v>10.0801</v>
      </c>
      <c r="D426" s="36">
        <v>0.10974</v>
      </c>
      <c r="E426" s="36">
        <v>8.1920000000000002</v>
      </c>
      <c r="F426" s="36">
        <v>8.9939999999999998</v>
      </c>
      <c r="G426" s="36">
        <v>10.08</v>
      </c>
      <c r="H426" s="36">
        <v>11.291</v>
      </c>
      <c r="I426" s="36">
        <v>12.378</v>
      </c>
      <c r="J426" s="37" t="e">
        <f>_xlfn.XLOOKUP(A426,'Growth Tracker'!$B$20:$B$90,'Growth Tracker'!$D$20:$D$90,NA())</f>
        <v>#N/A</v>
      </c>
      <c r="K426" s="80" t="e">
        <f t="shared" si="6"/>
        <v>#N/A</v>
      </c>
    </row>
    <row r="427" spans="1:11" x14ac:dyDescent="0.2">
      <c r="A427" s="35">
        <v>425</v>
      </c>
      <c r="B427" s="36">
        <v>4.8899999999999999E-2</v>
      </c>
      <c r="C427" s="36">
        <v>10.087199999999999</v>
      </c>
      <c r="D427" s="36">
        <v>0.10975</v>
      </c>
      <c r="E427" s="36">
        <v>8.1969999999999992</v>
      </c>
      <c r="F427" s="36">
        <v>9</v>
      </c>
      <c r="G427" s="36">
        <v>10.087</v>
      </c>
      <c r="H427" s="36">
        <v>11.298999999999999</v>
      </c>
      <c r="I427" s="36">
        <v>12.387</v>
      </c>
      <c r="J427" s="37" t="e">
        <f>_xlfn.XLOOKUP(A427,'Growth Tracker'!$B$20:$B$90,'Growth Tracker'!$D$20:$D$90,NA())</f>
        <v>#N/A</v>
      </c>
      <c r="K427" s="80" t="e">
        <f t="shared" si="6"/>
        <v>#N/A</v>
      </c>
    </row>
    <row r="428" spans="1:11" x14ac:dyDescent="0.2">
      <c r="A428" s="35">
        <v>426</v>
      </c>
      <c r="B428" s="36">
        <v>4.87E-2</v>
      </c>
      <c r="C428" s="36">
        <v>10.0944</v>
      </c>
      <c r="D428" s="36">
        <v>0.10976</v>
      </c>
      <c r="E428" s="36">
        <v>8.2029999999999994</v>
      </c>
      <c r="F428" s="36">
        <v>9.0060000000000002</v>
      </c>
      <c r="G428" s="36">
        <v>10.093999999999999</v>
      </c>
      <c r="H428" s="36">
        <v>11.307</v>
      </c>
      <c r="I428" s="36">
        <v>12.396000000000001</v>
      </c>
      <c r="J428" s="37" t="e">
        <f>_xlfn.XLOOKUP(A428,'Growth Tracker'!$B$20:$B$90,'Growth Tracker'!$D$20:$D$90,NA())</f>
        <v>#N/A</v>
      </c>
      <c r="K428" s="80" t="e">
        <f t="shared" si="6"/>
        <v>#N/A</v>
      </c>
    </row>
    <row r="429" spans="1:11" x14ac:dyDescent="0.2">
      <c r="A429" s="35">
        <v>427</v>
      </c>
      <c r="B429" s="36">
        <v>4.8399999999999999E-2</v>
      </c>
      <c r="C429" s="36">
        <v>10.1015</v>
      </c>
      <c r="D429" s="36">
        <v>0.10977000000000001</v>
      </c>
      <c r="E429" s="36">
        <v>8.2089999999999996</v>
      </c>
      <c r="F429" s="36">
        <v>9.0120000000000005</v>
      </c>
      <c r="G429" s="36">
        <v>10.102</v>
      </c>
      <c r="H429" s="36">
        <v>11.315</v>
      </c>
      <c r="I429" s="36">
        <v>12.404999999999999</v>
      </c>
      <c r="J429" s="37" t="e">
        <f>_xlfn.XLOOKUP(A429,'Growth Tracker'!$B$20:$B$90,'Growth Tracker'!$D$20:$D$90,NA())</f>
        <v>#N/A</v>
      </c>
      <c r="K429" s="80" t="e">
        <f t="shared" si="6"/>
        <v>#N/A</v>
      </c>
    </row>
    <row r="430" spans="1:11" x14ac:dyDescent="0.2">
      <c r="A430" s="35">
        <v>428</v>
      </c>
      <c r="B430" s="36">
        <v>4.82E-2</v>
      </c>
      <c r="C430" s="36">
        <v>10.108700000000001</v>
      </c>
      <c r="D430" s="36">
        <v>0.10978</v>
      </c>
      <c r="E430" s="36">
        <v>8.2140000000000004</v>
      </c>
      <c r="F430" s="36">
        <v>9.0190000000000001</v>
      </c>
      <c r="G430" s="36">
        <v>10.109</v>
      </c>
      <c r="H430" s="36">
        <v>11.323</v>
      </c>
      <c r="I430" s="36">
        <v>12.414</v>
      </c>
      <c r="J430" s="37" t="e">
        <f>_xlfn.XLOOKUP(A430,'Growth Tracker'!$B$20:$B$90,'Growth Tracker'!$D$20:$D$90,NA())</f>
        <v>#N/A</v>
      </c>
      <c r="K430" s="80" t="e">
        <f t="shared" si="6"/>
        <v>#N/A</v>
      </c>
    </row>
    <row r="431" spans="1:11" x14ac:dyDescent="0.2">
      <c r="A431" s="35">
        <v>429</v>
      </c>
      <c r="B431" s="36">
        <v>4.7899999999999998E-2</v>
      </c>
      <c r="C431" s="36">
        <v>10.1158</v>
      </c>
      <c r="D431" s="36">
        <v>0.10979</v>
      </c>
      <c r="E431" s="36">
        <v>8.2200000000000006</v>
      </c>
      <c r="F431" s="36">
        <v>9.0250000000000004</v>
      </c>
      <c r="G431" s="36">
        <v>10.116</v>
      </c>
      <c r="H431" s="36">
        <v>11.331</v>
      </c>
      <c r="I431" s="36">
        <v>12.423</v>
      </c>
      <c r="J431" s="37" t="e">
        <f>_xlfn.XLOOKUP(A431,'Growth Tracker'!$B$20:$B$90,'Growth Tracker'!$D$20:$D$90,NA())</f>
        <v>#N/A</v>
      </c>
      <c r="K431" s="80" t="e">
        <f t="shared" si="6"/>
        <v>#N/A</v>
      </c>
    </row>
    <row r="432" spans="1:11" x14ac:dyDescent="0.2">
      <c r="A432" s="35">
        <v>430</v>
      </c>
      <c r="B432" s="36">
        <v>4.7699999999999999E-2</v>
      </c>
      <c r="C432" s="36">
        <v>10.122999999999999</v>
      </c>
      <c r="D432" s="36">
        <v>0.10979999999999999</v>
      </c>
      <c r="E432" s="36">
        <v>8.2260000000000009</v>
      </c>
      <c r="F432" s="36">
        <v>9.0310000000000006</v>
      </c>
      <c r="G432" s="36">
        <v>10.122999999999999</v>
      </c>
      <c r="H432" s="36">
        <v>11.34</v>
      </c>
      <c r="I432" s="36">
        <v>12.432</v>
      </c>
      <c r="J432" s="37" t="e">
        <f>_xlfn.XLOOKUP(A432,'Growth Tracker'!$B$20:$B$90,'Growth Tracker'!$D$20:$D$90,NA())</f>
        <v>#N/A</v>
      </c>
      <c r="K432" s="80" t="e">
        <f t="shared" si="6"/>
        <v>#N/A</v>
      </c>
    </row>
    <row r="433" spans="1:11" x14ac:dyDescent="0.2">
      <c r="A433" s="35">
        <v>431</v>
      </c>
      <c r="B433" s="36">
        <v>4.7500000000000001E-2</v>
      </c>
      <c r="C433" s="36">
        <v>10.130100000000001</v>
      </c>
      <c r="D433" s="36">
        <v>0.10981</v>
      </c>
      <c r="E433" s="36">
        <v>8.2309999999999999</v>
      </c>
      <c r="F433" s="36">
        <v>9.0380000000000003</v>
      </c>
      <c r="G433" s="36">
        <v>10.130000000000001</v>
      </c>
      <c r="H433" s="36">
        <v>11.348000000000001</v>
      </c>
      <c r="I433" s="36">
        <v>12.441000000000001</v>
      </c>
      <c r="J433" s="37" t="e">
        <f>_xlfn.XLOOKUP(A433,'Growth Tracker'!$B$20:$B$90,'Growth Tracker'!$D$20:$D$90,NA())</f>
        <v>#N/A</v>
      </c>
      <c r="K433" s="80" t="e">
        <f t="shared" si="6"/>
        <v>#N/A</v>
      </c>
    </row>
    <row r="434" spans="1:11" x14ac:dyDescent="0.2">
      <c r="A434" s="35">
        <v>432</v>
      </c>
      <c r="B434" s="36">
        <v>4.7199999999999999E-2</v>
      </c>
      <c r="C434" s="36">
        <v>10.1372</v>
      </c>
      <c r="D434" s="36">
        <v>0.10982</v>
      </c>
      <c r="E434" s="36">
        <v>8.2370000000000001</v>
      </c>
      <c r="F434" s="36">
        <v>9.0440000000000005</v>
      </c>
      <c r="G434" s="36">
        <v>10.137</v>
      </c>
      <c r="H434" s="36">
        <v>11.356</v>
      </c>
      <c r="I434" s="36">
        <v>12.45</v>
      </c>
      <c r="J434" s="37" t="e">
        <f>_xlfn.XLOOKUP(A434,'Growth Tracker'!$B$20:$B$90,'Growth Tracker'!$D$20:$D$90,NA())</f>
        <v>#N/A</v>
      </c>
      <c r="K434" s="80" t="e">
        <f t="shared" si="6"/>
        <v>#N/A</v>
      </c>
    </row>
    <row r="435" spans="1:11" x14ac:dyDescent="0.2">
      <c r="A435" s="35">
        <v>433</v>
      </c>
      <c r="B435" s="36">
        <v>4.7E-2</v>
      </c>
      <c r="C435" s="36">
        <v>10.144299999999999</v>
      </c>
      <c r="D435" s="36">
        <v>0.10983</v>
      </c>
      <c r="E435" s="36">
        <v>8.2430000000000003</v>
      </c>
      <c r="F435" s="36">
        <v>9.0500000000000007</v>
      </c>
      <c r="G435" s="36">
        <v>10.144</v>
      </c>
      <c r="H435" s="36">
        <v>11.364000000000001</v>
      </c>
      <c r="I435" s="36">
        <v>12.459</v>
      </c>
      <c r="J435" s="37" t="e">
        <f>_xlfn.XLOOKUP(A435,'Growth Tracker'!$B$20:$B$90,'Growth Tracker'!$D$20:$D$90,NA())</f>
        <v>#N/A</v>
      </c>
      <c r="K435" s="80" t="e">
        <f t="shared" si="6"/>
        <v>#N/A</v>
      </c>
    </row>
    <row r="436" spans="1:11" x14ac:dyDescent="0.2">
      <c r="A436" s="35">
        <v>434</v>
      </c>
      <c r="B436" s="36">
        <v>4.6699999999999998E-2</v>
      </c>
      <c r="C436" s="36">
        <v>10.1515</v>
      </c>
      <c r="D436" s="36">
        <v>0.10983999999999999</v>
      </c>
      <c r="E436" s="36">
        <v>8.2490000000000006</v>
      </c>
      <c r="F436" s="36">
        <v>9.0559999999999992</v>
      </c>
      <c r="G436" s="36">
        <v>10.151999999999999</v>
      </c>
      <c r="H436" s="36">
        <v>11.372</v>
      </c>
      <c r="I436" s="36">
        <v>12.468999999999999</v>
      </c>
      <c r="J436" s="37" t="e">
        <f>_xlfn.XLOOKUP(A436,'Growth Tracker'!$B$20:$B$90,'Growth Tracker'!$D$20:$D$90,NA())</f>
        <v>#N/A</v>
      </c>
      <c r="K436" s="80" t="e">
        <f t="shared" si="6"/>
        <v>#N/A</v>
      </c>
    </row>
    <row r="437" spans="1:11" x14ac:dyDescent="0.2">
      <c r="A437" s="35">
        <v>435</v>
      </c>
      <c r="B437" s="36">
        <v>4.65E-2</v>
      </c>
      <c r="C437" s="36">
        <v>10.1586</v>
      </c>
      <c r="D437" s="36">
        <v>0.10985</v>
      </c>
      <c r="E437" s="36">
        <v>8.2539999999999996</v>
      </c>
      <c r="F437" s="36">
        <v>9.0630000000000006</v>
      </c>
      <c r="G437" s="36">
        <v>10.159000000000001</v>
      </c>
      <c r="H437" s="36">
        <v>11.38</v>
      </c>
      <c r="I437" s="36">
        <v>12.478</v>
      </c>
      <c r="J437" s="37" t="e">
        <f>_xlfn.XLOOKUP(A437,'Growth Tracker'!$B$20:$B$90,'Growth Tracker'!$D$20:$D$90,NA())</f>
        <v>#N/A</v>
      </c>
      <c r="K437" s="80" t="e">
        <f t="shared" si="6"/>
        <v>#N/A</v>
      </c>
    </row>
    <row r="438" spans="1:11" x14ac:dyDescent="0.2">
      <c r="A438" s="35">
        <v>436</v>
      </c>
      <c r="B438" s="36">
        <v>4.6199999999999998E-2</v>
      </c>
      <c r="C438" s="36">
        <v>10.165699999999999</v>
      </c>
      <c r="D438" s="36">
        <v>0.10986</v>
      </c>
      <c r="E438" s="36">
        <v>8.26</v>
      </c>
      <c r="F438" s="36">
        <v>9.0690000000000008</v>
      </c>
      <c r="G438" s="36">
        <v>10.166</v>
      </c>
      <c r="H438" s="36">
        <v>11.388</v>
      </c>
      <c r="I438" s="36">
        <v>12.487</v>
      </c>
      <c r="J438" s="37" t="e">
        <f>_xlfn.XLOOKUP(A438,'Growth Tracker'!$B$20:$B$90,'Growth Tracker'!$D$20:$D$90,NA())</f>
        <v>#N/A</v>
      </c>
      <c r="K438" s="80" t="e">
        <f t="shared" si="6"/>
        <v>#N/A</v>
      </c>
    </row>
    <row r="439" spans="1:11" x14ac:dyDescent="0.2">
      <c r="A439" s="35">
        <v>437</v>
      </c>
      <c r="B439" s="36">
        <v>4.5999999999999999E-2</v>
      </c>
      <c r="C439" s="36">
        <v>10.172800000000001</v>
      </c>
      <c r="D439" s="36">
        <v>0.10987</v>
      </c>
      <c r="E439" s="36">
        <v>8.2650000000000006</v>
      </c>
      <c r="F439" s="36">
        <v>9.0749999999999993</v>
      </c>
      <c r="G439" s="36">
        <v>10.173</v>
      </c>
      <c r="H439" s="36">
        <v>11.396000000000001</v>
      </c>
      <c r="I439" s="36">
        <v>12.496</v>
      </c>
      <c r="J439" s="37" t="e">
        <f>_xlfn.XLOOKUP(A439,'Growth Tracker'!$B$20:$B$90,'Growth Tracker'!$D$20:$D$90,NA())</f>
        <v>#N/A</v>
      </c>
      <c r="K439" s="80" t="e">
        <f t="shared" si="6"/>
        <v>#N/A</v>
      </c>
    </row>
    <row r="440" spans="1:11" x14ac:dyDescent="0.2">
      <c r="A440" s="35">
        <v>438</v>
      </c>
      <c r="B440" s="36">
        <v>4.58E-2</v>
      </c>
      <c r="C440" s="36">
        <v>10.1799</v>
      </c>
      <c r="D440" s="36">
        <v>0.10988000000000001</v>
      </c>
      <c r="E440" s="36">
        <v>8.2710000000000008</v>
      </c>
      <c r="F440" s="36">
        <v>9.0809999999999995</v>
      </c>
      <c r="G440" s="36">
        <v>10.18</v>
      </c>
      <c r="H440" s="36">
        <v>11.404</v>
      </c>
      <c r="I440" s="36">
        <v>12.505000000000001</v>
      </c>
      <c r="J440" s="37" t="e">
        <f>_xlfn.XLOOKUP(A440,'Growth Tracker'!$B$20:$B$90,'Growth Tracker'!$D$20:$D$90,NA())</f>
        <v>#N/A</v>
      </c>
      <c r="K440" s="80" t="e">
        <f t="shared" si="6"/>
        <v>#N/A</v>
      </c>
    </row>
    <row r="441" spans="1:11" x14ac:dyDescent="0.2">
      <c r="A441" s="35">
        <v>439</v>
      </c>
      <c r="B441" s="36">
        <v>4.5499999999999999E-2</v>
      </c>
      <c r="C441" s="36">
        <v>10.186999999999999</v>
      </c>
      <c r="D441" s="36">
        <v>0.10989</v>
      </c>
      <c r="E441" s="36">
        <v>8.2769999999999992</v>
      </c>
      <c r="F441" s="36">
        <v>9.0879999999999992</v>
      </c>
      <c r="G441" s="36">
        <v>10.186999999999999</v>
      </c>
      <c r="H441" s="36">
        <v>11.413</v>
      </c>
      <c r="I441" s="36">
        <v>12.513999999999999</v>
      </c>
      <c r="J441" s="37" t="e">
        <f>_xlfn.XLOOKUP(A441,'Growth Tracker'!$B$20:$B$90,'Growth Tracker'!$D$20:$D$90,NA())</f>
        <v>#N/A</v>
      </c>
      <c r="K441" s="80" t="e">
        <f t="shared" si="6"/>
        <v>#N/A</v>
      </c>
    </row>
    <row r="442" spans="1:11" x14ac:dyDescent="0.2">
      <c r="A442" s="35">
        <v>440</v>
      </c>
      <c r="B442" s="36">
        <v>4.53E-2</v>
      </c>
      <c r="C442" s="36">
        <v>10.194100000000001</v>
      </c>
      <c r="D442" s="36">
        <v>0.1099</v>
      </c>
      <c r="E442" s="36">
        <v>8.282</v>
      </c>
      <c r="F442" s="36">
        <v>9.0939999999999994</v>
      </c>
      <c r="G442" s="36">
        <v>10.194000000000001</v>
      </c>
      <c r="H442" s="36">
        <v>11.420999999999999</v>
      </c>
      <c r="I442" s="36">
        <v>12.523</v>
      </c>
      <c r="J442" s="37" t="e">
        <f>_xlfn.XLOOKUP(A442,'Growth Tracker'!$B$20:$B$90,'Growth Tracker'!$D$20:$D$90,NA())</f>
        <v>#N/A</v>
      </c>
      <c r="K442" s="80" t="e">
        <f t="shared" si="6"/>
        <v>#N/A</v>
      </c>
    </row>
    <row r="443" spans="1:11" x14ac:dyDescent="0.2">
      <c r="A443" s="35">
        <v>441</v>
      </c>
      <c r="B443" s="36">
        <v>4.4999999999999998E-2</v>
      </c>
      <c r="C443" s="36">
        <v>10.2011</v>
      </c>
      <c r="D443" s="36">
        <v>0.10990999999999999</v>
      </c>
      <c r="E443" s="36">
        <v>8.2880000000000003</v>
      </c>
      <c r="F443" s="36">
        <v>9.1</v>
      </c>
      <c r="G443" s="36">
        <v>10.201000000000001</v>
      </c>
      <c r="H443" s="36">
        <v>11.429</v>
      </c>
      <c r="I443" s="36">
        <v>12.532</v>
      </c>
      <c r="J443" s="37" t="e">
        <f>_xlfn.XLOOKUP(A443,'Growth Tracker'!$B$20:$B$90,'Growth Tracker'!$D$20:$D$90,NA())</f>
        <v>#N/A</v>
      </c>
      <c r="K443" s="80" t="e">
        <f t="shared" si="6"/>
        <v>#N/A</v>
      </c>
    </row>
    <row r="444" spans="1:11" x14ac:dyDescent="0.2">
      <c r="A444" s="35">
        <v>442</v>
      </c>
      <c r="B444" s="36">
        <v>4.48E-2</v>
      </c>
      <c r="C444" s="36">
        <v>10.2082</v>
      </c>
      <c r="D444" s="36">
        <v>0.10992</v>
      </c>
      <c r="E444" s="36">
        <v>8.2940000000000005</v>
      </c>
      <c r="F444" s="36">
        <v>9.1059999999999999</v>
      </c>
      <c r="G444" s="36">
        <v>10.208</v>
      </c>
      <c r="H444" s="36">
        <v>11.436999999999999</v>
      </c>
      <c r="I444" s="36">
        <v>12.541</v>
      </c>
      <c r="J444" s="37" t="e">
        <f>_xlfn.XLOOKUP(A444,'Growth Tracker'!$B$20:$B$90,'Growth Tracker'!$D$20:$D$90,NA())</f>
        <v>#N/A</v>
      </c>
      <c r="K444" s="80" t="e">
        <f t="shared" si="6"/>
        <v>#N/A</v>
      </c>
    </row>
    <row r="445" spans="1:11" x14ac:dyDescent="0.2">
      <c r="A445" s="35">
        <v>443</v>
      </c>
      <c r="B445" s="36">
        <v>4.4499999999999998E-2</v>
      </c>
      <c r="C445" s="36">
        <v>10.215299999999999</v>
      </c>
      <c r="D445" s="36">
        <v>0.10993</v>
      </c>
      <c r="E445" s="36">
        <v>8.2989999999999995</v>
      </c>
      <c r="F445" s="36">
        <v>9.1129999999999995</v>
      </c>
      <c r="G445" s="36">
        <v>10.215</v>
      </c>
      <c r="H445" s="36">
        <v>11.445</v>
      </c>
      <c r="I445" s="36">
        <v>12.55</v>
      </c>
      <c r="J445" s="37" t="e">
        <f>_xlfn.XLOOKUP(A445,'Growth Tracker'!$B$20:$B$90,'Growth Tracker'!$D$20:$D$90,NA())</f>
        <v>#N/A</v>
      </c>
      <c r="K445" s="80" t="e">
        <f t="shared" si="6"/>
        <v>#N/A</v>
      </c>
    </row>
    <row r="446" spans="1:11" x14ac:dyDescent="0.2">
      <c r="A446" s="35">
        <v>444</v>
      </c>
      <c r="B446" s="36">
        <v>4.4299999999999999E-2</v>
      </c>
      <c r="C446" s="36">
        <v>10.2224</v>
      </c>
      <c r="D446" s="36">
        <v>0.10994</v>
      </c>
      <c r="E446" s="36">
        <v>8.3049999999999997</v>
      </c>
      <c r="F446" s="36">
        <v>9.1189999999999998</v>
      </c>
      <c r="G446" s="36">
        <v>10.222</v>
      </c>
      <c r="H446" s="36">
        <v>11.452999999999999</v>
      </c>
      <c r="I446" s="36">
        <v>12.558999999999999</v>
      </c>
      <c r="J446" s="37" t="e">
        <f>_xlfn.XLOOKUP(A446,'Growth Tracker'!$B$20:$B$90,'Growth Tracker'!$D$20:$D$90,NA())</f>
        <v>#N/A</v>
      </c>
      <c r="K446" s="80" t="e">
        <f t="shared" si="6"/>
        <v>#N/A</v>
      </c>
    </row>
    <row r="447" spans="1:11" x14ac:dyDescent="0.2">
      <c r="A447" s="35">
        <v>445</v>
      </c>
      <c r="B447" s="36">
        <v>4.41E-2</v>
      </c>
      <c r="C447" s="36">
        <v>10.2294</v>
      </c>
      <c r="D447" s="36">
        <v>0.10995000000000001</v>
      </c>
      <c r="E447" s="36">
        <v>8.3109999999999999</v>
      </c>
      <c r="F447" s="36">
        <v>9.125</v>
      </c>
      <c r="G447" s="36">
        <v>10.228999999999999</v>
      </c>
      <c r="H447" s="36">
        <v>11.461</v>
      </c>
      <c r="I447" s="36">
        <v>12.568</v>
      </c>
      <c r="J447" s="37" t="e">
        <f>_xlfn.XLOOKUP(A447,'Growth Tracker'!$B$20:$B$90,'Growth Tracker'!$D$20:$D$90,NA())</f>
        <v>#N/A</v>
      </c>
      <c r="K447" s="80" t="e">
        <f t="shared" si="6"/>
        <v>#N/A</v>
      </c>
    </row>
    <row r="448" spans="1:11" x14ac:dyDescent="0.2">
      <c r="A448" s="35">
        <v>446</v>
      </c>
      <c r="B448" s="36">
        <v>4.3799999999999999E-2</v>
      </c>
      <c r="C448" s="36">
        <v>10.236499999999999</v>
      </c>
      <c r="D448" s="36">
        <v>0.10996</v>
      </c>
      <c r="E448" s="36">
        <v>8.3160000000000007</v>
      </c>
      <c r="F448" s="36">
        <v>9.1310000000000002</v>
      </c>
      <c r="G448" s="36">
        <v>10.237</v>
      </c>
      <c r="H448" s="36">
        <v>11.468999999999999</v>
      </c>
      <c r="I448" s="36">
        <v>12.577</v>
      </c>
      <c r="J448" s="37" t="e">
        <f>_xlfn.XLOOKUP(A448,'Growth Tracker'!$B$20:$B$90,'Growth Tracker'!$D$20:$D$90,NA())</f>
        <v>#N/A</v>
      </c>
      <c r="K448" s="80" t="e">
        <f t="shared" si="6"/>
        <v>#N/A</v>
      </c>
    </row>
    <row r="449" spans="1:11" x14ac:dyDescent="0.2">
      <c r="A449" s="35">
        <v>447</v>
      </c>
      <c r="B449" s="36">
        <v>4.36E-2</v>
      </c>
      <c r="C449" s="36">
        <v>10.243499999999999</v>
      </c>
      <c r="D449" s="36">
        <v>0.10997</v>
      </c>
      <c r="E449" s="36">
        <v>8.3219999999999992</v>
      </c>
      <c r="F449" s="36">
        <v>9.1370000000000005</v>
      </c>
      <c r="G449" s="36">
        <v>10.244</v>
      </c>
      <c r="H449" s="36">
        <v>11.477</v>
      </c>
      <c r="I449" s="36">
        <v>12.586</v>
      </c>
      <c r="J449" s="37" t="e">
        <f>_xlfn.XLOOKUP(A449,'Growth Tracker'!$B$20:$B$90,'Growth Tracker'!$D$20:$D$90,NA())</f>
        <v>#N/A</v>
      </c>
      <c r="K449" s="80" t="e">
        <f t="shared" si="6"/>
        <v>#N/A</v>
      </c>
    </row>
    <row r="450" spans="1:11" x14ac:dyDescent="0.2">
      <c r="A450" s="35">
        <v>448</v>
      </c>
      <c r="B450" s="36">
        <v>4.3299999999999998E-2</v>
      </c>
      <c r="C450" s="36">
        <v>10.2506</v>
      </c>
      <c r="D450" s="36">
        <v>0.10997999999999999</v>
      </c>
      <c r="E450" s="36">
        <v>8.327</v>
      </c>
      <c r="F450" s="36">
        <v>9.1440000000000001</v>
      </c>
      <c r="G450" s="36">
        <v>10.250999999999999</v>
      </c>
      <c r="H450" s="36">
        <v>11.484999999999999</v>
      </c>
      <c r="I450" s="36">
        <v>12.595000000000001</v>
      </c>
      <c r="J450" s="37" t="e">
        <f>_xlfn.XLOOKUP(A450,'Growth Tracker'!$B$20:$B$90,'Growth Tracker'!$D$20:$D$90,NA())</f>
        <v>#N/A</v>
      </c>
      <c r="K450" s="80" t="e">
        <f t="shared" si="6"/>
        <v>#N/A</v>
      </c>
    </row>
    <row r="451" spans="1:11" x14ac:dyDescent="0.2">
      <c r="A451" s="35">
        <v>449</v>
      </c>
      <c r="B451" s="36">
        <v>4.3099999999999999E-2</v>
      </c>
      <c r="C451" s="36">
        <v>10.2576</v>
      </c>
      <c r="D451" s="36">
        <v>0.10999</v>
      </c>
      <c r="E451" s="36">
        <v>8.3330000000000002</v>
      </c>
      <c r="F451" s="36">
        <v>9.15</v>
      </c>
      <c r="G451" s="36">
        <v>10.257999999999999</v>
      </c>
      <c r="H451" s="36">
        <v>11.493</v>
      </c>
      <c r="I451" s="36">
        <v>12.603</v>
      </c>
      <c r="J451" s="37" t="e">
        <f>_xlfn.XLOOKUP(A451,'Growth Tracker'!$B$20:$B$90,'Growth Tracker'!$D$20:$D$90,NA())</f>
        <v>#N/A</v>
      </c>
      <c r="K451" s="80" t="e">
        <f t="shared" ref="K451:K514" si="7">IF(ISERROR(J451),NA(),_xlfn.NORM.S.DIST(IF(B451=0,LN(J451/C451)/D451,((J451/C451)^B451-1)/(B451*D451)),TRUE))</f>
        <v>#N/A</v>
      </c>
    </row>
    <row r="452" spans="1:11" x14ac:dyDescent="0.2">
      <c r="A452" s="35">
        <v>450</v>
      </c>
      <c r="B452" s="36">
        <v>4.2900000000000001E-2</v>
      </c>
      <c r="C452" s="36">
        <v>10.264699999999999</v>
      </c>
      <c r="D452" s="36">
        <v>0.11</v>
      </c>
      <c r="E452" s="36">
        <v>8.3390000000000004</v>
      </c>
      <c r="F452" s="36">
        <v>9.1560000000000006</v>
      </c>
      <c r="G452" s="36">
        <v>10.265000000000001</v>
      </c>
      <c r="H452" s="36">
        <v>11.500999999999999</v>
      </c>
      <c r="I452" s="36">
        <v>12.612</v>
      </c>
      <c r="J452" s="37" t="e">
        <f>_xlfn.XLOOKUP(A452,'Growth Tracker'!$B$20:$B$90,'Growth Tracker'!$D$20:$D$90,NA())</f>
        <v>#N/A</v>
      </c>
      <c r="K452" s="80" t="e">
        <f t="shared" si="7"/>
        <v>#N/A</v>
      </c>
    </row>
    <row r="453" spans="1:11" x14ac:dyDescent="0.2">
      <c r="A453" s="35">
        <v>451</v>
      </c>
      <c r="B453" s="36">
        <v>4.2599999999999999E-2</v>
      </c>
      <c r="C453" s="36">
        <v>10.271699999999999</v>
      </c>
      <c r="D453" s="36">
        <v>0.11001</v>
      </c>
      <c r="E453" s="36">
        <v>8.3439999999999994</v>
      </c>
      <c r="F453" s="36">
        <v>9.1620000000000008</v>
      </c>
      <c r="G453" s="36">
        <v>10.272</v>
      </c>
      <c r="H453" s="36">
        <v>11.509</v>
      </c>
      <c r="I453" s="36">
        <v>12.621</v>
      </c>
      <c r="J453" s="37" t="e">
        <f>_xlfn.XLOOKUP(A453,'Growth Tracker'!$B$20:$B$90,'Growth Tracker'!$D$20:$D$90,NA())</f>
        <v>#N/A</v>
      </c>
      <c r="K453" s="80" t="e">
        <f t="shared" si="7"/>
        <v>#N/A</v>
      </c>
    </row>
    <row r="454" spans="1:11" x14ac:dyDescent="0.2">
      <c r="A454" s="35">
        <v>452</v>
      </c>
      <c r="B454" s="36">
        <v>4.24E-2</v>
      </c>
      <c r="C454" s="36">
        <v>10.2788</v>
      </c>
      <c r="D454" s="36">
        <v>0.11002000000000001</v>
      </c>
      <c r="E454" s="36">
        <v>8.35</v>
      </c>
      <c r="F454" s="36">
        <v>9.1690000000000005</v>
      </c>
      <c r="G454" s="36">
        <v>10.279</v>
      </c>
      <c r="H454" s="36">
        <v>11.516999999999999</v>
      </c>
      <c r="I454" s="36">
        <v>12.63</v>
      </c>
      <c r="J454" s="37" t="e">
        <f>_xlfn.XLOOKUP(A454,'Growth Tracker'!$B$20:$B$90,'Growth Tracker'!$D$20:$D$90,NA())</f>
        <v>#N/A</v>
      </c>
      <c r="K454" s="80" t="e">
        <f t="shared" si="7"/>
        <v>#N/A</v>
      </c>
    </row>
    <row r="455" spans="1:11" x14ac:dyDescent="0.2">
      <c r="A455" s="35">
        <v>453</v>
      </c>
      <c r="B455" s="36">
        <v>4.2200000000000001E-2</v>
      </c>
      <c r="C455" s="36">
        <v>10.2858</v>
      </c>
      <c r="D455" s="36">
        <v>0.11003</v>
      </c>
      <c r="E455" s="36">
        <v>8.3550000000000004</v>
      </c>
      <c r="F455" s="36">
        <v>9.1750000000000007</v>
      </c>
      <c r="G455" s="36">
        <v>10.286</v>
      </c>
      <c r="H455" s="36">
        <v>11.525</v>
      </c>
      <c r="I455" s="36">
        <v>12.638999999999999</v>
      </c>
      <c r="J455" s="37" t="e">
        <f>_xlfn.XLOOKUP(A455,'Growth Tracker'!$B$20:$B$90,'Growth Tracker'!$D$20:$D$90,NA())</f>
        <v>#N/A</v>
      </c>
      <c r="K455" s="80" t="e">
        <f t="shared" si="7"/>
        <v>#N/A</v>
      </c>
    </row>
    <row r="456" spans="1:11" x14ac:dyDescent="0.2">
      <c r="A456" s="35">
        <v>454</v>
      </c>
      <c r="B456" s="36">
        <v>4.19E-2</v>
      </c>
      <c r="C456" s="36">
        <v>10.2928</v>
      </c>
      <c r="D456" s="36">
        <v>0.11005</v>
      </c>
      <c r="E456" s="36">
        <v>8.3610000000000007</v>
      </c>
      <c r="F456" s="36">
        <v>9.1809999999999992</v>
      </c>
      <c r="G456" s="36">
        <v>10.292999999999999</v>
      </c>
      <c r="H456" s="36">
        <v>11.532999999999999</v>
      </c>
      <c r="I456" s="36">
        <v>12.648</v>
      </c>
      <c r="J456" s="37" t="e">
        <f>_xlfn.XLOOKUP(A456,'Growth Tracker'!$B$20:$B$90,'Growth Tracker'!$D$20:$D$90,NA())</f>
        <v>#N/A</v>
      </c>
      <c r="K456" s="80" t="e">
        <f t="shared" si="7"/>
        <v>#N/A</v>
      </c>
    </row>
    <row r="457" spans="1:11" x14ac:dyDescent="0.2">
      <c r="A457" s="35">
        <v>455</v>
      </c>
      <c r="B457" s="36">
        <v>4.1700000000000001E-2</v>
      </c>
      <c r="C457" s="36">
        <v>10.299799999999999</v>
      </c>
      <c r="D457" s="36">
        <v>0.11006000000000001</v>
      </c>
      <c r="E457" s="36">
        <v>8.3659999999999997</v>
      </c>
      <c r="F457" s="36">
        <v>9.1869999999999994</v>
      </c>
      <c r="G457" s="36">
        <v>10.3</v>
      </c>
      <c r="H457" s="36">
        <v>11.541</v>
      </c>
      <c r="I457" s="36">
        <v>12.657</v>
      </c>
      <c r="J457" s="37" t="e">
        <f>_xlfn.XLOOKUP(A457,'Growth Tracker'!$B$20:$B$90,'Growth Tracker'!$D$20:$D$90,NA())</f>
        <v>#N/A</v>
      </c>
      <c r="K457" s="80" t="e">
        <f t="shared" si="7"/>
        <v>#N/A</v>
      </c>
    </row>
    <row r="458" spans="1:11" x14ac:dyDescent="0.2">
      <c r="A458" s="35">
        <v>456</v>
      </c>
      <c r="B458" s="36">
        <v>4.1399999999999999E-2</v>
      </c>
      <c r="C458" s="36">
        <v>10.306900000000001</v>
      </c>
      <c r="D458" s="36">
        <v>0.11007</v>
      </c>
      <c r="E458" s="36">
        <v>8.3719999999999999</v>
      </c>
      <c r="F458" s="36">
        <v>9.1929999999999996</v>
      </c>
      <c r="G458" s="36">
        <v>10.307</v>
      </c>
      <c r="H458" s="36">
        <v>11.548999999999999</v>
      </c>
      <c r="I458" s="36">
        <v>12.666</v>
      </c>
      <c r="J458" s="37" t="e">
        <f>_xlfn.XLOOKUP(A458,'Growth Tracker'!$B$20:$B$90,'Growth Tracker'!$D$20:$D$90,NA())</f>
        <v>#N/A</v>
      </c>
      <c r="K458" s="80" t="e">
        <f t="shared" si="7"/>
        <v>#N/A</v>
      </c>
    </row>
    <row r="459" spans="1:11" x14ac:dyDescent="0.2">
      <c r="A459" s="35">
        <v>457</v>
      </c>
      <c r="B459" s="36">
        <v>4.1200000000000001E-2</v>
      </c>
      <c r="C459" s="36">
        <v>10.3139</v>
      </c>
      <c r="D459" s="36">
        <v>0.11008</v>
      </c>
      <c r="E459" s="36">
        <v>8.3780000000000001</v>
      </c>
      <c r="F459" s="36">
        <v>9.1989999999999998</v>
      </c>
      <c r="G459" s="36">
        <v>10.314</v>
      </c>
      <c r="H459" s="36">
        <v>11.557</v>
      </c>
      <c r="I459" s="36">
        <v>12.675000000000001</v>
      </c>
      <c r="J459" s="37" t="e">
        <f>_xlfn.XLOOKUP(A459,'Growth Tracker'!$B$20:$B$90,'Growth Tracker'!$D$20:$D$90,NA())</f>
        <v>#N/A</v>
      </c>
      <c r="K459" s="80" t="e">
        <f t="shared" si="7"/>
        <v>#N/A</v>
      </c>
    </row>
    <row r="460" spans="1:11" x14ac:dyDescent="0.2">
      <c r="A460" s="35">
        <v>458</v>
      </c>
      <c r="B460" s="36">
        <v>4.1000000000000002E-2</v>
      </c>
      <c r="C460" s="36">
        <v>10.3209</v>
      </c>
      <c r="D460" s="36">
        <v>0.11008999999999999</v>
      </c>
      <c r="E460" s="36">
        <v>8.3829999999999991</v>
      </c>
      <c r="F460" s="36">
        <v>9.2059999999999995</v>
      </c>
      <c r="G460" s="36">
        <v>10.321</v>
      </c>
      <c r="H460" s="36">
        <v>11.565</v>
      </c>
      <c r="I460" s="36">
        <v>12.683999999999999</v>
      </c>
      <c r="J460" s="37" t="e">
        <f>_xlfn.XLOOKUP(A460,'Growth Tracker'!$B$20:$B$90,'Growth Tracker'!$D$20:$D$90,NA())</f>
        <v>#N/A</v>
      </c>
      <c r="K460" s="80" t="e">
        <f t="shared" si="7"/>
        <v>#N/A</v>
      </c>
    </row>
    <row r="461" spans="1:11" x14ac:dyDescent="0.2">
      <c r="A461" s="35">
        <v>459</v>
      </c>
      <c r="B461" s="36">
        <v>4.07E-2</v>
      </c>
      <c r="C461" s="36">
        <v>10.3279</v>
      </c>
      <c r="D461" s="36">
        <v>0.1101</v>
      </c>
      <c r="E461" s="36">
        <v>8.3889999999999993</v>
      </c>
      <c r="F461" s="36">
        <v>9.2119999999999997</v>
      </c>
      <c r="G461" s="36">
        <v>10.327999999999999</v>
      </c>
      <c r="H461" s="36">
        <v>11.573</v>
      </c>
      <c r="I461" s="36">
        <v>12.693</v>
      </c>
      <c r="J461" s="37" t="e">
        <f>_xlfn.XLOOKUP(A461,'Growth Tracker'!$B$20:$B$90,'Growth Tracker'!$D$20:$D$90,NA())</f>
        <v>#N/A</v>
      </c>
      <c r="K461" s="80" t="e">
        <f t="shared" si="7"/>
        <v>#N/A</v>
      </c>
    </row>
    <row r="462" spans="1:11" x14ac:dyDescent="0.2">
      <c r="A462" s="35">
        <v>460</v>
      </c>
      <c r="B462" s="36">
        <v>4.0500000000000001E-2</v>
      </c>
      <c r="C462" s="36">
        <v>10.334899999999999</v>
      </c>
      <c r="D462" s="36">
        <v>0.11011</v>
      </c>
      <c r="E462" s="36">
        <v>8.3940000000000001</v>
      </c>
      <c r="F462" s="36">
        <v>9.218</v>
      </c>
      <c r="G462" s="36">
        <v>10.335000000000001</v>
      </c>
      <c r="H462" s="36">
        <v>11.581</v>
      </c>
      <c r="I462" s="36">
        <v>12.702</v>
      </c>
      <c r="J462" s="37" t="e">
        <f>_xlfn.XLOOKUP(A462,'Growth Tracker'!$B$20:$B$90,'Growth Tracker'!$D$20:$D$90,NA())</f>
        <v>#N/A</v>
      </c>
      <c r="K462" s="80" t="e">
        <f t="shared" si="7"/>
        <v>#N/A</v>
      </c>
    </row>
    <row r="463" spans="1:11" x14ac:dyDescent="0.2">
      <c r="A463" s="35">
        <v>461</v>
      </c>
      <c r="B463" s="36">
        <v>4.0300000000000002E-2</v>
      </c>
      <c r="C463" s="36">
        <v>10.341900000000001</v>
      </c>
      <c r="D463" s="36">
        <v>0.11012</v>
      </c>
      <c r="E463" s="36">
        <v>8.4</v>
      </c>
      <c r="F463" s="36">
        <v>9.2240000000000002</v>
      </c>
      <c r="G463" s="36">
        <v>10.342000000000001</v>
      </c>
      <c r="H463" s="36">
        <v>11.589</v>
      </c>
      <c r="I463" s="36">
        <v>12.711</v>
      </c>
      <c r="J463" s="37" t="e">
        <f>_xlfn.XLOOKUP(A463,'Growth Tracker'!$B$20:$B$90,'Growth Tracker'!$D$20:$D$90,NA())</f>
        <v>#N/A</v>
      </c>
      <c r="K463" s="80" t="e">
        <f t="shared" si="7"/>
        <v>#N/A</v>
      </c>
    </row>
    <row r="464" spans="1:11" x14ac:dyDescent="0.2">
      <c r="A464" s="35">
        <v>462</v>
      </c>
      <c r="B464" s="36">
        <v>0.04</v>
      </c>
      <c r="C464" s="36">
        <v>10.3489</v>
      </c>
      <c r="D464" s="36">
        <v>0.11013000000000001</v>
      </c>
      <c r="E464" s="36">
        <v>8.4049999999999994</v>
      </c>
      <c r="F464" s="36">
        <v>9.23</v>
      </c>
      <c r="G464" s="36">
        <v>10.349</v>
      </c>
      <c r="H464" s="36">
        <v>11.597</v>
      </c>
      <c r="I464" s="36">
        <v>12.72</v>
      </c>
      <c r="J464" s="37" t="e">
        <f>_xlfn.XLOOKUP(A464,'Growth Tracker'!$B$20:$B$90,'Growth Tracker'!$D$20:$D$90,NA())</f>
        <v>#N/A</v>
      </c>
      <c r="K464" s="80" t="e">
        <f t="shared" si="7"/>
        <v>#N/A</v>
      </c>
    </row>
    <row r="465" spans="1:11" x14ac:dyDescent="0.2">
      <c r="A465" s="35">
        <v>463</v>
      </c>
      <c r="B465" s="36">
        <v>3.9800000000000002E-2</v>
      </c>
      <c r="C465" s="36">
        <v>10.3559</v>
      </c>
      <c r="D465" s="36">
        <v>0.11014</v>
      </c>
      <c r="E465" s="36">
        <v>8.4109999999999996</v>
      </c>
      <c r="F465" s="36">
        <v>9.2360000000000007</v>
      </c>
      <c r="G465" s="36">
        <v>10.356</v>
      </c>
      <c r="H465" s="36">
        <v>11.605</v>
      </c>
      <c r="I465" s="36">
        <v>12.728999999999999</v>
      </c>
      <c r="J465" s="37" t="e">
        <f>_xlfn.XLOOKUP(A465,'Growth Tracker'!$B$20:$B$90,'Growth Tracker'!$D$20:$D$90,NA())</f>
        <v>#N/A</v>
      </c>
      <c r="K465" s="80" t="e">
        <f t="shared" si="7"/>
        <v>#N/A</v>
      </c>
    </row>
    <row r="466" spans="1:11" x14ac:dyDescent="0.2">
      <c r="A466" s="35">
        <v>464</v>
      </c>
      <c r="B466" s="36">
        <v>3.9600000000000003E-2</v>
      </c>
      <c r="C466" s="36">
        <v>10.3629</v>
      </c>
      <c r="D466" s="36">
        <v>0.11015</v>
      </c>
      <c r="E466" s="36">
        <v>8.4169999999999998</v>
      </c>
      <c r="F466" s="36">
        <v>9.2420000000000009</v>
      </c>
      <c r="G466" s="36">
        <v>10.363</v>
      </c>
      <c r="H466" s="36">
        <v>11.613</v>
      </c>
      <c r="I466" s="36">
        <v>12.738</v>
      </c>
      <c r="J466" s="37" t="e">
        <f>_xlfn.XLOOKUP(A466,'Growth Tracker'!$B$20:$B$90,'Growth Tracker'!$D$20:$D$90,NA())</f>
        <v>#N/A</v>
      </c>
      <c r="K466" s="80" t="e">
        <f t="shared" si="7"/>
        <v>#N/A</v>
      </c>
    </row>
    <row r="467" spans="1:11" x14ac:dyDescent="0.2">
      <c r="A467" s="35">
        <v>465</v>
      </c>
      <c r="B467" s="36">
        <v>3.9300000000000002E-2</v>
      </c>
      <c r="C467" s="36">
        <v>10.369899999999999</v>
      </c>
      <c r="D467" s="36">
        <v>0.11015999999999999</v>
      </c>
      <c r="E467" s="36">
        <v>8.4220000000000006</v>
      </c>
      <c r="F467" s="36">
        <v>9.2490000000000006</v>
      </c>
      <c r="G467" s="36">
        <v>10.37</v>
      </c>
      <c r="H467" s="36">
        <v>11.621</v>
      </c>
      <c r="I467" s="36">
        <v>12.746</v>
      </c>
      <c r="J467" s="37" t="e">
        <f>_xlfn.XLOOKUP(A467,'Growth Tracker'!$B$20:$B$90,'Growth Tracker'!$D$20:$D$90,NA())</f>
        <v>#N/A</v>
      </c>
      <c r="K467" s="80" t="e">
        <f t="shared" si="7"/>
        <v>#N/A</v>
      </c>
    </row>
    <row r="468" spans="1:11" x14ac:dyDescent="0.2">
      <c r="A468" s="35">
        <v>466</v>
      </c>
      <c r="B468" s="36">
        <v>3.9100000000000003E-2</v>
      </c>
      <c r="C468" s="36">
        <v>10.376899999999999</v>
      </c>
      <c r="D468" s="36">
        <v>0.11017</v>
      </c>
      <c r="E468" s="36">
        <v>8.4280000000000008</v>
      </c>
      <c r="F468" s="36">
        <v>9.2550000000000008</v>
      </c>
      <c r="G468" s="36">
        <v>10.377000000000001</v>
      </c>
      <c r="H468" s="36">
        <v>11.629</v>
      </c>
      <c r="I468" s="36">
        <v>12.755000000000001</v>
      </c>
      <c r="J468" s="37" t="e">
        <f>_xlfn.XLOOKUP(A468,'Growth Tracker'!$B$20:$B$90,'Growth Tracker'!$D$20:$D$90,NA())</f>
        <v>#N/A</v>
      </c>
      <c r="K468" s="80" t="e">
        <f t="shared" si="7"/>
        <v>#N/A</v>
      </c>
    </row>
    <row r="469" spans="1:11" x14ac:dyDescent="0.2">
      <c r="A469" s="35">
        <v>467</v>
      </c>
      <c r="B469" s="36">
        <v>3.8899999999999997E-2</v>
      </c>
      <c r="C469" s="36">
        <v>10.383900000000001</v>
      </c>
      <c r="D469" s="36">
        <v>0.11019</v>
      </c>
      <c r="E469" s="36">
        <v>8.4329999999999998</v>
      </c>
      <c r="F469" s="36">
        <v>9.2609999999999992</v>
      </c>
      <c r="G469" s="36">
        <v>10.384</v>
      </c>
      <c r="H469" s="36">
        <v>11.637</v>
      </c>
      <c r="I469" s="36">
        <v>12.765000000000001</v>
      </c>
      <c r="J469" s="37" t="e">
        <f>_xlfn.XLOOKUP(A469,'Growth Tracker'!$B$20:$B$90,'Growth Tracker'!$D$20:$D$90,NA())</f>
        <v>#N/A</v>
      </c>
      <c r="K469" s="80" t="e">
        <f t="shared" si="7"/>
        <v>#N/A</v>
      </c>
    </row>
    <row r="470" spans="1:11" x14ac:dyDescent="0.2">
      <c r="A470" s="35">
        <v>468</v>
      </c>
      <c r="B470" s="36">
        <v>3.8600000000000002E-2</v>
      </c>
      <c r="C470" s="36">
        <v>10.3908</v>
      </c>
      <c r="D470" s="36">
        <v>0.11020000000000001</v>
      </c>
      <c r="E470" s="36">
        <v>8.4390000000000001</v>
      </c>
      <c r="F470" s="36">
        <v>9.2669999999999995</v>
      </c>
      <c r="G470" s="36">
        <v>10.391</v>
      </c>
      <c r="H470" s="36">
        <v>11.645</v>
      </c>
      <c r="I470" s="36">
        <v>12.773</v>
      </c>
      <c r="J470" s="37" t="e">
        <f>_xlfn.XLOOKUP(A470,'Growth Tracker'!$B$20:$B$90,'Growth Tracker'!$D$20:$D$90,NA())</f>
        <v>#N/A</v>
      </c>
      <c r="K470" s="80" t="e">
        <f t="shared" si="7"/>
        <v>#N/A</v>
      </c>
    </row>
    <row r="471" spans="1:11" x14ac:dyDescent="0.2">
      <c r="A471" s="35">
        <v>469</v>
      </c>
      <c r="B471" s="36">
        <v>3.8399999999999997E-2</v>
      </c>
      <c r="C471" s="36">
        <v>10.3978</v>
      </c>
      <c r="D471" s="36">
        <v>0.11021</v>
      </c>
      <c r="E471" s="36">
        <v>8.4440000000000008</v>
      </c>
      <c r="F471" s="36">
        <v>9.2729999999999997</v>
      </c>
      <c r="G471" s="36">
        <v>10.398</v>
      </c>
      <c r="H471" s="36">
        <v>11.653</v>
      </c>
      <c r="I471" s="36">
        <v>12.782</v>
      </c>
      <c r="J471" s="37" t="e">
        <f>_xlfn.XLOOKUP(A471,'Growth Tracker'!$B$20:$B$90,'Growth Tracker'!$D$20:$D$90,NA())</f>
        <v>#N/A</v>
      </c>
      <c r="K471" s="80" t="e">
        <f t="shared" si="7"/>
        <v>#N/A</v>
      </c>
    </row>
    <row r="472" spans="1:11" x14ac:dyDescent="0.2">
      <c r="A472" s="35">
        <v>470</v>
      </c>
      <c r="B472" s="36">
        <v>3.8199999999999998E-2</v>
      </c>
      <c r="C472" s="36">
        <v>10.4048</v>
      </c>
      <c r="D472" s="36">
        <v>0.11022</v>
      </c>
      <c r="E472" s="36">
        <v>8.4499999999999993</v>
      </c>
      <c r="F472" s="36">
        <v>9.2789999999999999</v>
      </c>
      <c r="G472" s="36">
        <v>10.404999999999999</v>
      </c>
      <c r="H472" s="36">
        <v>11.661</v>
      </c>
      <c r="I472" s="36">
        <v>12.791</v>
      </c>
      <c r="J472" s="37" t="e">
        <f>_xlfn.XLOOKUP(A472,'Growth Tracker'!$B$20:$B$90,'Growth Tracker'!$D$20:$D$90,NA())</f>
        <v>#N/A</v>
      </c>
      <c r="K472" s="80" t="e">
        <f t="shared" si="7"/>
        <v>#N/A</v>
      </c>
    </row>
    <row r="473" spans="1:11" x14ac:dyDescent="0.2">
      <c r="A473" s="35">
        <v>471</v>
      </c>
      <c r="B473" s="36">
        <v>3.7900000000000003E-2</v>
      </c>
      <c r="C473" s="36">
        <v>10.411799999999999</v>
      </c>
      <c r="D473" s="36">
        <v>0.11022999999999999</v>
      </c>
      <c r="E473" s="36">
        <v>8.4550000000000001</v>
      </c>
      <c r="F473" s="36">
        <v>9.2850000000000001</v>
      </c>
      <c r="G473" s="36">
        <v>10.412000000000001</v>
      </c>
      <c r="H473" s="36">
        <v>11.669</v>
      </c>
      <c r="I473" s="36">
        <v>12.8</v>
      </c>
      <c r="J473" s="37" t="e">
        <f>_xlfn.XLOOKUP(A473,'Growth Tracker'!$B$20:$B$90,'Growth Tracker'!$D$20:$D$90,NA())</f>
        <v>#N/A</v>
      </c>
      <c r="K473" s="80" t="e">
        <f t="shared" si="7"/>
        <v>#N/A</v>
      </c>
    </row>
    <row r="474" spans="1:11" x14ac:dyDescent="0.2">
      <c r="A474" s="35">
        <v>472</v>
      </c>
      <c r="B474" s="36">
        <v>3.7699999999999997E-2</v>
      </c>
      <c r="C474" s="36">
        <v>10.418699999999999</v>
      </c>
      <c r="D474" s="36">
        <v>0.11024</v>
      </c>
      <c r="E474" s="36">
        <v>8.4610000000000003</v>
      </c>
      <c r="F474" s="36">
        <v>9.2910000000000004</v>
      </c>
      <c r="G474" s="36">
        <v>10.419</v>
      </c>
      <c r="H474" s="36">
        <v>11.677</v>
      </c>
      <c r="I474" s="36">
        <v>12.808999999999999</v>
      </c>
      <c r="J474" s="37" t="e">
        <f>_xlfn.XLOOKUP(A474,'Growth Tracker'!$B$20:$B$90,'Growth Tracker'!$D$20:$D$90,NA())</f>
        <v>#N/A</v>
      </c>
      <c r="K474" s="80" t="e">
        <f t="shared" si="7"/>
        <v>#N/A</v>
      </c>
    </row>
    <row r="475" spans="1:11" x14ac:dyDescent="0.2">
      <c r="A475" s="35">
        <v>473</v>
      </c>
      <c r="B475" s="36">
        <v>3.7499999999999999E-2</v>
      </c>
      <c r="C475" s="36">
        <v>10.425700000000001</v>
      </c>
      <c r="D475" s="36">
        <v>0.11025</v>
      </c>
      <c r="E475" s="36">
        <v>8.4659999999999993</v>
      </c>
      <c r="F475" s="36">
        <v>9.298</v>
      </c>
      <c r="G475" s="36">
        <v>10.426</v>
      </c>
      <c r="H475" s="36">
        <v>11.685</v>
      </c>
      <c r="I475" s="36">
        <v>12.818</v>
      </c>
      <c r="J475" s="37" t="e">
        <f>_xlfn.XLOOKUP(A475,'Growth Tracker'!$B$20:$B$90,'Growth Tracker'!$D$20:$D$90,NA())</f>
        <v>#N/A</v>
      </c>
      <c r="K475" s="80" t="e">
        <f t="shared" si="7"/>
        <v>#N/A</v>
      </c>
    </row>
    <row r="476" spans="1:11" x14ac:dyDescent="0.2">
      <c r="A476" s="35">
        <v>474</v>
      </c>
      <c r="B476" s="36">
        <v>3.73E-2</v>
      </c>
      <c r="C476" s="36">
        <v>10.432600000000001</v>
      </c>
      <c r="D476" s="36">
        <v>0.11026</v>
      </c>
      <c r="E476" s="36">
        <v>8.4719999999999995</v>
      </c>
      <c r="F476" s="36">
        <v>9.3040000000000003</v>
      </c>
      <c r="G476" s="36">
        <v>10.433</v>
      </c>
      <c r="H476" s="36">
        <v>11.693</v>
      </c>
      <c r="I476" s="36">
        <v>12.827</v>
      </c>
      <c r="J476" s="37" t="e">
        <f>_xlfn.XLOOKUP(A476,'Growth Tracker'!$B$20:$B$90,'Growth Tracker'!$D$20:$D$90,NA())</f>
        <v>#N/A</v>
      </c>
      <c r="K476" s="80" t="e">
        <f t="shared" si="7"/>
        <v>#N/A</v>
      </c>
    </row>
    <row r="477" spans="1:11" x14ac:dyDescent="0.2">
      <c r="A477" s="35">
        <v>475</v>
      </c>
      <c r="B477" s="36">
        <v>3.6999999999999998E-2</v>
      </c>
      <c r="C477" s="36">
        <v>10.4396</v>
      </c>
      <c r="D477" s="36">
        <v>0.11027000000000001</v>
      </c>
      <c r="E477" s="36">
        <v>8.4770000000000003</v>
      </c>
      <c r="F477" s="36">
        <v>9.31</v>
      </c>
      <c r="G477" s="36">
        <v>10.44</v>
      </c>
      <c r="H477" s="36">
        <v>11.701000000000001</v>
      </c>
      <c r="I477" s="36">
        <v>12.835000000000001</v>
      </c>
      <c r="J477" s="37" t="e">
        <f>_xlfn.XLOOKUP(A477,'Growth Tracker'!$B$20:$B$90,'Growth Tracker'!$D$20:$D$90,NA())</f>
        <v>#N/A</v>
      </c>
      <c r="K477" s="80" t="e">
        <f t="shared" si="7"/>
        <v>#N/A</v>
      </c>
    </row>
    <row r="478" spans="1:11" x14ac:dyDescent="0.2">
      <c r="A478" s="35">
        <v>476</v>
      </c>
      <c r="B478" s="36">
        <v>3.6799999999999999E-2</v>
      </c>
      <c r="C478" s="36">
        <v>10.4465</v>
      </c>
      <c r="D478" s="36">
        <v>0.11029</v>
      </c>
      <c r="E478" s="36">
        <v>8.4830000000000005</v>
      </c>
      <c r="F478" s="36">
        <v>9.3160000000000007</v>
      </c>
      <c r="G478" s="36">
        <v>10.446999999999999</v>
      </c>
      <c r="H478" s="36">
        <v>11.709</v>
      </c>
      <c r="I478" s="36">
        <v>12.843999999999999</v>
      </c>
      <c r="J478" s="37" t="e">
        <f>_xlfn.XLOOKUP(A478,'Growth Tracker'!$B$20:$B$90,'Growth Tracker'!$D$20:$D$90,NA())</f>
        <v>#N/A</v>
      </c>
      <c r="K478" s="80" t="e">
        <f t="shared" si="7"/>
        <v>#N/A</v>
      </c>
    </row>
    <row r="479" spans="1:11" x14ac:dyDescent="0.2">
      <c r="A479" s="35">
        <v>477</v>
      </c>
      <c r="B479" s="36">
        <v>3.6600000000000001E-2</v>
      </c>
      <c r="C479" s="36">
        <v>10.4535</v>
      </c>
      <c r="D479" s="36">
        <v>0.1103</v>
      </c>
      <c r="E479" s="36">
        <v>8.4879999999999995</v>
      </c>
      <c r="F479" s="36">
        <v>9.3219999999999992</v>
      </c>
      <c r="G479" s="36">
        <v>10.454000000000001</v>
      </c>
      <c r="H479" s="36">
        <v>11.717000000000001</v>
      </c>
      <c r="I479" s="36">
        <v>12.853</v>
      </c>
      <c r="J479" s="37" t="e">
        <f>_xlfn.XLOOKUP(A479,'Growth Tracker'!$B$20:$B$90,'Growth Tracker'!$D$20:$D$90,NA())</f>
        <v>#N/A</v>
      </c>
      <c r="K479" s="80" t="e">
        <f t="shared" si="7"/>
        <v>#N/A</v>
      </c>
    </row>
    <row r="480" spans="1:11" x14ac:dyDescent="0.2">
      <c r="A480" s="35">
        <v>478</v>
      </c>
      <c r="B480" s="36">
        <v>3.6299999999999999E-2</v>
      </c>
      <c r="C480" s="36">
        <v>10.4604</v>
      </c>
      <c r="D480" s="36">
        <v>0.11031000000000001</v>
      </c>
      <c r="E480" s="36">
        <v>8.4939999999999998</v>
      </c>
      <c r="F480" s="36">
        <v>9.3279999999999994</v>
      </c>
      <c r="G480" s="36">
        <v>10.46</v>
      </c>
      <c r="H480" s="36">
        <v>11.725</v>
      </c>
      <c r="I480" s="36">
        <v>12.862</v>
      </c>
      <c r="J480" s="37" t="e">
        <f>_xlfn.XLOOKUP(A480,'Growth Tracker'!$B$20:$B$90,'Growth Tracker'!$D$20:$D$90,NA())</f>
        <v>#N/A</v>
      </c>
      <c r="K480" s="80" t="e">
        <f t="shared" si="7"/>
        <v>#N/A</v>
      </c>
    </row>
    <row r="481" spans="1:11" x14ac:dyDescent="0.2">
      <c r="A481" s="35">
        <v>479</v>
      </c>
      <c r="B481" s="36">
        <v>3.61E-2</v>
      </c>
      <c r="C481" s="36">
        <v>10.4674</v>
      </c>
      <c r="D481" s="36">
        <v>0.11032</v>
      </c>
      <c r="E481" s="36">
        <v>8.4990000000000006</v>
      </c>
      <c r="F481" s="36">
        <v>9.3339999999999996</v>
      </c>
      <c r="G481" s="36">
        <v>10.467000000000001</v>
      </c>
      <c r="H481" s="36">
        <v>11.733000000000001</v>
      </c>
      <c r="I481" s="36">
        <v>12.871</v>
      </c>
      <c r="J481" s="37" t="e">
        <f>_xlfn.XLOOKUP(A481,'Growth Tracker'!$B$20:$B$90,'Growth Tracker'!$D$20:$D$90,NA())</f>
        <v>#N/A</v>
      </c>
      <c r="K481" s="80" t="e">
        <f t="shared" si="7"/>
        <v>#N/A</v>
      </c>
    </row>
    <row r="482" spans="1:11" x14ac:dyDescent="0.2">
      <c r="A482" s="35">
        <v>480</v>
      </c>
      <c r="B482" s="36">
        <v>3.5900000000000001E-2</v>
      </c>
      <c r="C482" s="36">
        <v>10.474299999999999</v>
      </c>
      <c r="D482" s="36">
        <v>0.11033</v>
      </c>
      <c r="E482" s="36">
        <v>8.5050000000000008</v>
      </c>
      <c r="F482" s="36">
        <v>9.34</v>
      </c>
      <c r="G482" s="36">
        <v>10.474</v>
      </c>
      <c r="H482" s="36">
        <v>11.74</v>
      </c>
      <c r="I482" s="36">
        <v>12.88</v>
      </c>
      <c r="J482" s="37" t="e">
        <f>_xlfn.XLOOKUP(A482,'Growth Tracker'!$B$20:$B$90,'Growth Tracker'!$D$20:$D$90,NA())</f>
        <v>#N/A</v>
      </c>
      <c r="K482" s="80" t="e">
        <f t="shared" si="7"/>
        <v>#N/A</v>
      </c>
    </row>
    <row r="483" spans="1:11" x14ac:dyDescent="0.2">
      <c r="A483" s="35">
        <v>481</v>
      </c>
      <c r="B483" s="36">
        <v>3.5700000000000003E-2</v>
      </c>
      <c r="C483" s="36">
        <v>10.481299999999999</v>
      </c>
      <c r="D483" s="36">
        <v>0.11033999999999999</v>
      </c>
      <c r="E483" s="36">
        <v>8.51</v>
      </c>
      <c r="F483" s="36">
        <v>9.3460000000000001</v>
      </c>
      <c r="G483" s="36">
        <v>10.481</v>
      </c>
      <c r="H483" s="36">
        <v>11.747999999999999</v>
      </c>
      <c r="I483" s="36">
        <v>12.888999999999999</v>
      </c>
      <c r="J483" s="37" t="e">
        <f>_xlfn.XLOOKUP(A483,'Growth Tracker'!$B$20:$B$90,'Growth Tracker'!$D$20:$D$90,NA())</f>
        <v>#N/A</v>
      </c>
      <c r="K483" s="80" t="e">
        <f t="shared" si="7"/>
        <v>#N/A</v>
      </c>
    </row>
    <row r="484" spans="1:11" x14ac:dyDescent="0.2">
      <c r="A484" s="35">
        <v>482</v>
      </c>
      <c r="B484" s="36">
        <v>3.5400000000000001E-2</v>
      </c>
      <c r="C484" s="36">
        <v>10.488200000000001</v>
      </c>
      <c r="D484" s="36">
        <v>0.11035</v>
      </c>
      <c r="E484" s="36">
        <v>8.516</v>
      </c>
      <c r="F484" s="36">
        <v>9.3529999999999998</v>
      </c>
      <c r="G484" s="36">
        <v>10.488</v>
      </c>
      <c r="H484" s="36">
        <v>11.756</v>
      </c>
      <c r="I484" s="36">
        <v>12.898</v>
      </c>
      <c r="J484" s="37" t="e">
        <f>_xlfn.XLOOKUP(A484,'Growth Tracker'!$B$20:$B$90,'Growth Tracker'!$D$20:$D$90,NA())</f>
        <v>#N/A</v>
      </c>
      <c r="K484" s="80" t="e">
        <f t="shared" si="7"/>
        <v>#N/A</v>
      </c>
    </row>
    <row r="485" spans="1:11" x14ac:dyDescent="0.2">
      <c r="A485" s="35">
        <v>483</v>
      </c>
      <c r="B485" s="36">
        <v>3.5200000000000002E-2</v>
      </c>
      <c r="C485" s="36">
        <v>10.495100000000001</v>
      </c>
      <c r="D485" s="36">
        <v>0.11037</v>
      </c>
      <c r="E485" s="36">
        <v>8.5210000000000008</v>
      </c>
      <c r="F485" s="36">
        <v>9.359</v>
      </c>
      <c r="G485" s="36">
        <v>10.494999999999999</v>
      </c>
      <c r="H485" s="36">
        <v>11.763999999999999</v>
      </c>
      <c r="I485" s="36">
        <v>12.907</v>
      </c>
      <c r="J485" s="37" t="e">
        <f>_xlfn.XLOOKUP(A485,'Growth Tracker'!$B$20:$B$90,'Growth Tracker'!$D$20:$D$90,NA())</f>
        <v>#N/A</v>
      </c>
      <c r="K485" s="80" t="e">
        <f t="shared" si="7"/>
        <v>#N/A</v>
      </c>
    </row>
    <row r="486" spans="1:11" x14ac:dyDescent="0.2">
      <c r="A486" s="35">
        <v>484</v>
      </c>
      <c r="B486" s="36">
        <v>3.5000000000000003E-2</v>
      </c>
      <c r="C486" s="36">
        <v>10.502000000000001</v>
      </c>
      <c r="D486" s="36">
        <v>0.11038000000000001</v>
      </c>
      <c r="E486" s="36">
        <v>8.5269999999999992</v>
      </c>
      <c r="F486" s="36">
        <v>9.3650000000000002</v>
      </c>
      <c r="G486" s="36">
        <v>10.502000000000001</v>
      </c>
      <c r="H486" s="36">
        <v>11.772</v>
      </c>
      <c r="I486" s="36">
        <v>12.914999999999999</v>
      </c>
      <c r="J486" s="37" t="e">
        <f>_xlfn.XLOOKUP(A486,'Growth Tracker'!$B$20:$B$90,'Growth Tracker'!$D$20:$D$90,NA())</f>
        <v>#N/A</v>
      </c>
      <c r="K486" s="80" t="e">
        <f t="shared" si="7"/>
        <v>#N/A</v>
      </c>
    </row>
    <row r="487" spans="1:11" x14ac:dyDescent="0.2">
      <c r="A487" s="35">
        <v>485</v>
      </c>
      <c r="B487" s="36">
        <v>3.4700000000000002E-2</v>
      </c>
      <c r="C487" s="36">
        <v>10.509</v>
      </c>
      <c r="D487" s="36">
        <v>0.11039</v>
      </c>
      <c r="E487" s="36">
        <v>8.532</v>
      </c>
      <c r="F487" s="36">
        <v>9.3710000000000004</v>
      </c>
      <c r="G487" s="36">
        <v>10.509</v>
      </c>
      <c r="H487" s="36">
        <v>11.78</v>
      </c>
      <c r="I487" s="36">
        <v>12.923999999999999</v>
      </c>
      <c r="J487" s="37" t="e">
        <f>_xlfn.XLOOKUP(A487,'Growth Tracker'!$B$20:$B$90,'Growth Tracker'!$D$20:$D$90,NA())</f>
        <v>#N/A</v>
      </c>
      <c r="K487" s="80" t="e">
        <f t="shared" si="7"/>
        <v>#N/A</v>
      </c>
    </row>
    <row r="488" spans="1:11" x14ac:dyDescent="0.2">
      <c r="A488" s="35">
        <v>486</v>
      </c>
      <c r="B488" s="36">
        <v>3.4500000000000003E-2</v>
      </c>
      <c r="C488" s="36">
        <v>10.5159</v>
      </c>
      <c r="D488" s="36">
        <v>0.1104</v>
      </c>
      <c r="E488" s="36">
        <v>8.5380000000000003</v>
      </c>
      <c r="F488" s="36">
        <v>9.3770000000000007</v>
      </c>
      <c r="G488" s="36">
        <v>10.516</v>
      </c>
      <c r="H488" s="36">
        <v>11.788</v>
      </c>
      <c r="I488" s="36">
        <v>12.933</v>
      </c>
      <c r="J488" s="37" t="e">
        <f>_xlfn.XLOOKUP(A488,'Growth Tracker'!$B$20:$B$90,'Growth Tracker'!$D$20:$D$90,NA())</f>
        <v>#N/A</v>
      </c>
      <c r="K488" s="80" t="e">
        <f t="shared" si="7"/>
        <v>#N/A</v>
      </c>
    </row>
    <row r="489" spans="1:11" x14ac:dyDescent="0.2">
      <c r="A489" s="35">
        <v>487</v>
      </c>
      <c r="B489" s="36">
        <v>3.4299999999999997E-2</v>
      </c>
      <c r="C489" s="36">
        <v>10.5228</v>
      </c>
      <c r="D489" s="36">
        <v>0.11040999999999999</v>
      </c>
      <c r="E489" s="36">
        <v>8.5429999999999993</v>
      </c>
      <c r="F489" s="36">
        <v>9.3829999999999991</v>
      </c>
      <c r="G489" s="36">
        <v>10.523</v>
      </c>
      <c r="H489" s="36">
        <v>11.795999999999999</v>
      </c>
      <c r="I489" s="36">
        <v>12.942</v>
      </c>
      <c r="J489" s="37" t="e">
        <f>_xlfn.XLOOKUP(A489,'Growth Tracker'!$B$20:$B$90,'Growth Tracker'!$D$20:$D$90,NA())</f>
        <v>#N/A</v>
      </c>
      <c r="K489" s="80" t="e">
        <f t="shared" si="7"/>
        <v>#N/A</v>
      </c>
    </row>
    <row r="490" spans="1:11" x14ac:dyDescent="0.2">
      <c r="A490" s="35">
        <v>488</v>
      </c>
      <c r="B490" s="36">
        <v>3.4099999999999998E-2</v>
      </c>
      <c r="C490" s="36">
        <v>10.5297</v>
      </c>
      <c r="D490" s="36">
        <v>0.11042</v>
      </c>
      <c r="E490" s="36">
        <v>8.5489999999999995</v>
      </c>
      <c r="F490" s="36">
        <v>9.3889999999999993</v>
      </c>
      <c r="G490" s="36">
        <v>10.53</v>
      </c>
      <c r="H490" s="36">
        <v>11.804</v>
      </c>
      <c r="I490" s="36">
        <v>12.951000000000001</v>
      </c>
      <c r="J490" s="37" t="e">
        <f>_xlfn.XLOOKUP(A490,'Growth Tracker'!$B$20:$B$90,'Growth Tracker'!$D$20:$D$90,NA())</f>
        <v>#N/A</v>
      </c>
      <c r="K490" s="80" t="e">
        <f t="shared" si="7"/>
        <v>#N/A</v>
      </c>
    </row>
    <row r="491" spans="1:11" x14ac:dyDescent="0.2">
      <c r="A491" s="35">
        <v>489</v>
      </c>
      <c r="B491" s="36">
        <v>3.3799999999999997E-2</v>
      </c>
      <c r="C491" s="36">
        <v>10.5366</v>
      </c>
      <c r="D491" s="36">
        <v>0.11044</v>
      </c>
      <c r="E491" s="36">
        <v>8.5540000000000003</v>
      </c>
      <c r="F491" s="36">
        <v>9.3949999999999996</v>
      </c>
      <c r="G491" s="36">
        <v>10.537000000000001</v>
      </c>
      <c r="H491" s="36">
        <v>11.811999999999999</v>
      </c>
      <c r="I491" s="36">
        <v>12.96</v>
      </c>
      <c r="J491" s="37" t="e">
        <f>_xlfn.XLOOKUP(A491,'Growth Tracker'!$B$20:$B$90,'Growth Tracker'!$D$20:$D$90,NA())</f>
        <v>#N/A</v>
      </c>
      <c r="K491" s="80" t="e">
        <f t="shared" si="7"/>
        <v>#N/A</v>
      </c>
    </row>
    <row r="492" spans="1:11" x14ac:dyDescent="0.2">
      <c r="A492" s="35">
        <v>490</v>
      </c>
      <c r="B492" s="36">
        <v>3.3599999999999998E-2</v>
      </c>
      <c r="C492" s="36">
        <v>10.5435</v>
      </c>
      <c r="D492" s="36">
        <v>0.11045000000000001</v>
      </c>
      <c r="E492" s="36">
        <v>8.56</v>
      </c>
      <c r="F492" s="36">
        <v>9.4009999999999998</v>
      </c>
      <c r="G492" s="36">
        <v>10.544</v>
      </c>
      <c r="H492" s="36">
        <v>11.82</v>
      </c>
      <c r="I492" s="36">
        <v>12.968</v>
      </c>
      <c r="J492" s="37" t="e">
        <f>_xlfn.XLOOKUP(A492,'Growth Tracker'!$B$20:$B$90,'Growth Tracker'!$D$20:$D$90,NA())</f>
        <v>#N/A</v>
      </c>
      <c r="K492" s="80" t="e">
        <f t="shared" si="7"/>
        <v>#N/A</v>
      </c>
    </row>
    <row r="493" spans="1:11" x14ac:dyDescent="0.2">
      <c r="A493" s="35">
        <v>491</v>
      </c>
      <c r="B493" s="36">
        <v>3.3399999999999999E-2</v>
      </c>
      <c r="C493" s="36">
        <v>10.5505</v>
      </c>
      <c r="D493" s="36">
        <v>0.11046</v>
      </c>
      <c r="E493" s="36">
        <v>8.5649999999999995</v>
      </c>
      <c r="F493" s="36">
        <v>9.407</v>
      </c>
      <c r="G493" s="36">
        <v>10.551</v>
      </c>
      <c r="H493" s="36">
        <v>11.827999999999999</v>
      </c>
      <c r="I493" s="36">
        <v>12.977</v>
      </c>
      <c r="J493" s="37" t="e">
        <f>_xlfn.XLOOKUP(A493,'Growth Tracker'!$B$20:$B$90,'Growth Tracker'!$D$20:$D$90,NA())</f>
        <v>#N/A</v>
      </c>
      <c r="K493" s="80" t="e">
        <f t="shared" si="7"/>
        <v>#N/A</v>
      </c>
    </row>
    <row r="494" spans="1:11" x14ac:dyDescent="0.2">
      <c r="A494" s="35">
        <v>492</v>
      </c>
      <c r="B494" s="36">
        <v>3.32E-2</v>
      </c>
      <c r="C494" s="36">
        <v>10.557399999999999</v>
      </c>
      <c r="D494" s="36">
        <v>0.11047</v>
      </c>
      <c r="E494" s="36">
        <v>8.5709999999999997</v>
      </c>
      <c r="F494" s="36">
        <v>9.4130000000000003</v>
      </c>
      <c r="G494" s="36">
        <v>10.557</v>
      </c>
      <c r="H494" s="36">
        <v>11.836</v>
      </c>
      <c r="I494" s="36">
        <v>12.986000000000001</v>
      </c>
      <c r="J494" s="37" t="e">
        <f>_xlfn.XLOOKUP(A494,'Growth Tracker'!$B$20:$B$90,'Growth Tracker'!$D$20:$D$90,NA())</f>
        <v>#N/A</v>
      </c>
      <c r="K494" s="80" t="e">
        <f t="shared" si="7"/>
        <v>#N/A</v>
      </c>
    </row>
    <row r="495" spans="1:11" x14ac:dyDescent="0.2">
      <c r="A495" s="35">
        <v>493</v>
      </c>
      <c r="B495" s="36">
        <v>3.2899999999999999E-2</v>
      </c>
      <c r="C495" s="36">
        <v>10.564299999999999</v>
      </c>
      <c r="D495" s="36">
        <v>0.11047999999999999</v>
      </c>
      <c r="E495" s="36">
        <v>8.5760000000000005</v>
      </c>
      <c r="F495" s="36">
        <v>9.4190000000000005</v>
      </c>
      <c r="G495" s="36">
        <v>10.564</v>
      </c>
      <c r="H495" s="36">
        <v>11.843</v>
      </c>
      <c r="I495" s="36">
        <v>12.994999999999999</v>
      </c>
      <c r="J495" s="37" t="e">
        <f>_xlfn.XLOOKUP(A495,'Growth Tracker'!$B$20:$B$90,'Growth Tracker'!$D$20:$D$90,NA())</f>
        <v>#N/A</v>
      </c>
      <c r="K495" s="80" t="e">
        <f t="shared" si="7"/>
        <v>#N/A</v>
      </c>
    </row>
    <row r="496" spans="1:11" x14ac:dyDescent="0.2">
      <c r="A496" s="35">
        <v>494</v>
      </c>
      <c r="B496" s="36">
        <v>3.27E-2</v>
      </c>
      <c r="C496" s="36">
        <v>10.571199999999999</v>
      </c>
      <c r="D496" s="36">
        <v>0.1105</v>
      </c>
      <c r="E496" s="36">
        <v>8.5809999999999995</v>
      </c>
      <c r="F496" s="36">
        <v>9.4250000000000007</v>
      </c>
      <c r="G496" s="36">
        <v>10.571</v>
      </c>
      <c r="H496" s="36">
        <v>11.851000000000001</v>
      </c>
      <c r="I496" s="36">
        <v>13.004</v>
      </c>
      <c r="J496" s="37" t="e">
        <f>_xlfn.XLOOKUP(A496,'Growth Tracker'!$B$20:$B$90,'Growth Tracker'!$D$20:$D$90,NA())</f>
        <v>#N/A</v>
      </c>
      <c r="K496" s="80" t="e">
        <f t="shared" si="7"/>
        <v>#N/A</v>
      </c>
    </row>
    <row r="497" spans="1:11" x14ac:dyDescent="0.2">
      <c r="A497" s="35">
        <v>495</v>
      </c>
      <c r="B497" s="36">
        <v>3.2500000000000001E-2</v>
      </c>
      <c r="C497" s="36">
        <v>10.577999999999999</v>
      </c>
      <c r="D497" s="36">
        <v>0.11051</v>
      </c>
      <c r="E497" s="36">
        <v>8.5869999999999997</v>
      </c>
      <c r="F497" s="36">
        <v>9.4309999999999992</v>
      </c>
      <c r="G497" s="36">
        <v>10.577999999999999</v>
      </c>
      <c r="H497" s="36">
        <v>11.859</v>
      </c>
      <c r="I497" s="36">
        <v>13.013</v>
      </c>
      <c r="J497" s="37" t="e">
        <f>_xlfn.XLOOKUP(A497,'Growth Tracker'!$B$20:$B$90,'Growth Tracker'!$D$20:$D$90,NA())</f>
        <v>#N/A</v>
      </c>
      <c r="K497" s="80" t="e">
        <f t="shared" si="7"/>
        <v>#N/A</v>
      </c>
    </row>
    <row r="498" spans="1:11" x14ac:dyDescent="0.2">
      <c r="A498" s="35">
        <v>496</v>
      </c>
      <c r="B498" s="36">
        <v>3.2300000000000002E-2</v>
      </c>
      <c r="C498" s="36">
        <v>10.584899999999999</v>
      </c>
      <c r="D498" s="36">
        <v>0.11051999999999999</v>
      </c>
      <c r="E498" s="36">
        <v>8.5920000000000005</v>
      </c>
      <c r="F498" s="36">
        <v>9.4369999999999994</v>
      </c>
      <c r="G498" s="36">
        <v>10.585000000000001</v>
      </c>
      <c r="H498" s="36">
        <v>11.867000000000001</v>
      </c>
      <c r="I498" s="36">
        <v>13.021000000000001</v>
      </c>
      <c r="J498" s="37" t="e">
        <f>_xlfn.XLOOKUP(A498,'Growth Tracker'!$B$20:$B$90,'Growth Tracker'!$D$20:$D$90,NA())</f>
        <v>#N/A</v>
      </c>
      <c r="K498" s="80" t="e">
        <f t="shared" si="7"/>
        <v>#N/A</v>
      </c>
    </row>
    <row r="499" spans="1:11" x14ac:dyDescent="0.2">
      <c r="A499" s="35">
        <v>497</v>
      </c>
      <c r="B499" s="36">
        <v>3.2000000000000001E-2</v>
      </c>
      <c r="C499" s="36">
        <v>10.591799999999999</v>
      </c>
      <c r="D499" s="36">
        <v>0.11053</v>
      </c>
      <c r="E499" s="36">
        <v>8.5980000000000008</v>
      </c>
      <c r="F499" s="36">
        <v>9.4429999999999996</v>
      </c>
      <c r="G499" s="36">
        <v>10.592000000000001</v>
      </c>
      <c r="H499" s="36">
        <v>11.875</v>
      </c>
      <c r="I499" s="36">
        <v>13.03</v>
      </c>
      <c r="J499" s="37" t="e">
        <f>_xlfn.XLOOKUP(A499,'Growth Tracker'!$B$20:$B$90,'Growth Tracker'!$D$20:$D$90,NA())</f>
        <v>#N/A</v>
      </c>
      <c r="K499" s="80" t="e">
        <f t="shared" si="7"/>
        <v>#N/A</v>
      </c>
    </row>
    <row r="500" spans="1:11" x14ac:dyDescent="0.2">
      <c r="A500" s="35">
        <v>498</v>
      </c>
      <c r="B500" s="36">
        <v>3.1800000000000002E-2</v>
      </c>
      <c r="C500" s="36">
        <v>10.598699999999999</v>
      </c>
      <c r="D500" s="36">
        <v>0.11054</v>
      </c>
      <c r="E500" s="36">
        <v>8.6029999999999998</v>
      </c>
      <c r="F500" s="36">
        <v>9.4489999999999998</v>
      </c>
      <c r="G500" s="36">
        <v>10.599</v>
      </c>
      <c r="H500" s="36">
        <v>11.882999999999999</v>
      </c>
      <c r="I500" s="36">
        <v>13.039</v>
      </c>
      <c r="J500" s="37" t="e">
        <f>_xlfn.XLOOKUP(A500,'Growth Tracker'!$B$20:$B$90,'Growth Tracker'!$D$20:$D$90,NA())</f>
        <v>#N/A</v>
      </c>
      <c r="K500" s="80" t="e">
        <f t="shared" si="7"/>
        <v>#N/A</v>
      </c>
    </row>
    <row r="501" spans="1:11" x14ac:dyDescent="0.2">
      <c r="A501" s="35">
        <v>499</v>
      </c>
      <c r="B501" s="36">
        <v>3.1600000000000003E-2</v>
      </c>
      <c r="C501" s="36">
        <v>10.605600000000001</v>
      </c>
      <c r="D501" s="36">
        <v>0.11056000000000001</v>
      </c>
      <c r="E501" s="36">
        <v>8.609</v>
      </c>
      <c r="F501" s="36">
        <v>9.4550000000000001</v>
      </c>
      <c r="G501" s="36">
        <v>10.606</v>
      </c>
      <c r="H501" s="36">
        <v>11.891</v>
      </c>
      <c r="I501" s="36">
        <v>13.048</v>
      </c>
      <c r="J501" s="37" t="e">
        <f>_xlfn.XLOOKUP(A501,'Growth Tracker'!$B$20:$B$90,'Growth Tracker'!$D$20:$D$90,NA())</f>
        <v>#N/A</v>
      </c>
      <c r="K501" s="80" t="e">
        <f t="shared" si="7"/>
        <v>#N/A</v>
      </c>
    </row>
    <row r="502" spans="1:11" x14ac:dyDescent="0.2">
      <c r="A502" s="35">
        <v>500</v>
      </c>
      <c r="B502" s="36">
        <v>3.1399999999999997E-2</v>
      </c>
      <c r="C502" s="36">
        <v>10.612500000000001</v>
      </c>
      <c r="D502" s="36">
        <v>0.11057</v>
      </c>
      <c r="E502" s="36">
        <v>8.6140000000000008</v>
      </c>
      <c r="F502" s="36">
        <v>9.4610000000000003</v>
      </c>
      <c r="G502" s="36">
        <v>10.613</v>
      </c>
      <c r="H502" s="36">
        <v>11.898999999999999</v>
      </c>
      <c r="I502" s="36">
        <v>13.057</v>
      </c>
      <c r="J502" s="37" t="e">
        <f>_xlfn.XLOOKUP(A502,'Growth Tracker'!$B$20:$B$90,'Growth Tracker'!$D$20:$D$90,NA())</f>
        <v>#N/A</v>
      </c>
      <c r="K502" s="80" t="e">
        <f t="shared" si="7"/>
        <v>#N/A</v>
      </c>
    </row>
    <row r="503" spans="1:11" x14ac:dyDescent="0.2">
      <c r="A503" s="35">
        <v>501</v>
      </c>
      <c r="B503" s="36">
        <v>3.1199999999999999E-2</v>
      </c>
      <c r="C503" s="36">
        <v>10.619300000000001</v>
      </c>
      <c r="D503" s="36">
        <v>0.11058</v>
      </c>
      <c r="E503" s="36">
        <v>8.6189999999999998</v>
      </c>
      <c r="F503" s="36">
        <v>9.4670000000000005</v>
      </c>
      <c r="G503" s="36">
        <v>10.619</v>
      </c>
      <c r="H503" s="36">
        <v>11.906000000000001</v>
      </c>
      <c r="I503" s="36">
        <v>13.066000000000001</v>
      </c>
      <c r="J503" s="37" t="e">
        <f>_xlfn.XLOOKUP(A503,'Growth Tracker'!$B$20:$B$90,'Growth Tracker'!$D$20:$D$90,NA())</f>
        <v>#N/A</v>
      </c>
      <c r="K503" s="80" t="e">
        <f t="shared" si="7"/>
        <v>#N/A</v>
      </c>
    </row>
    <row r="504" spans="1:11" x14ac:dyDescent="0.2">
      <c r="A504" s="35">
        <v>502</v>
      </c>
      <c r="B504" s="36">
        <v>3.09E-2</v>
      </c>
      <c r="C504" s="36">
        <v>10.626200000000001</v>
      </c>
      <c r="D504" s="36">
        <v>0.11058999999999999</v>
      </c>
      <c r="E504" s="36">
        <v>8.625</v>
      </c>
      <c r="F504" s="36">
        <v>9.4740000000000002</v>
      </c>
      <c r="G504" s="36">
        <v>10.625999999999999</v>
      </c>
      <c r="H504" s="36">
        <v>11.914</v>
      </c>
      <c r="I504" s="36">
        <v>13.074</v>
      </c>
      <c r="J504" s="37" t="e">
        <f>_xlfn.XLOOKUP(A504,'Growth Tracker'!$B$20:$B$90,'Growth Tracker'!$D$20:$D$90,NA())</f>
        <v>#N/A</v>
      </c>
      <c r="K504" s="80" t="e">
        <f t="shared" si="7"/>
        <v>#N/A</v>
      </c>
    </row>
    <row r="505" spans="1:11" x14ac:dyDescent="0.2">
      <c r="A505" s="35">
        <v>503</v>
      </c>
      <c r="B505" s="36">
        <v>3.0700000000000002E-2</v>
      </c>
      <c r="C505" s="36">
        <v>10.633100000000001</v>
      </c>
      <c r="D505" s="36">
        <v>0.1106</v>
      </c>
      <c r="E505" s="36">
        <v>8.6300000000000008</v>
      </c>
      <c r="F505" s="36">
        <v>9.48</v>
      </c>
      <c r="G505" s="36">
        <v>10.632999999999999</v>
      </c>
      <c r="H505" s="36">
        <v>11.922000000000001</v>
      </c>
      <c r="I505" s="36">
        <v>13.083</v>
      </c>
      <c r="J505" s="37" t="e">
        <f>_xlfn.XLOOKUP(A505,'Growth Tracker'!$B$20:$B$90,'Growth Tracker'!$D$20:$D$90,NA())</f>
        <v>#N/A</v>
      </c>
      <c r="K505" s="80" t="e">
        <f t="shared" si="7"/>
        <v>#N/A</v>
      </c>
    </row>
    <row r="506" spans="1:11" x14ac:dyDescent="0.2">
      <c r="A506" s="35">
        <v>504</v>
      </c>
      <c r="B506" s="36">
        <v>3.0499999999999999E-2</v>
      </c>
      <c r="C506" s="36">
        <v>10.639900000000001</v>
      </c>
      <c r="D506" s="36">
        <v>0.11062</v>
      </c>
      <c r="E506" s="36">
        <v>8.6359999999999992</v>
      </c>
      <c r="F506" s="36">
        <v>9.4849999999999994</v>
      </c>
      <c r="G506" s="36">
        <v>10.64</v>
      </c>
      <c r="H506" s="36">
        <v>11.93</v>
      </c>
      <c r="I506" s="36">
        <v>13.092000000000001</v>
      </c>
      <c r="J506" s="37" t="e">
        <f>_xlfn.XLOOKUP(A506,'Growth Tracker'!$B$20:$B$90,'Growth Tracker'!$D$20:$D$90,NA())</f>
        <v>#N/A</v>
      </c>
      <c r="K506" s="80" t="e">
        <f t="shared" si="7"/>
        <v>#N/A</v>
      </c>
    </row>
    <row r="507" spans="1:11" x14ac:dyDescent="0.2">
      <c r="A507" s="35">
        <v>505</v>
      </c>
      <c r="B507" s="36">
        <v>3.0300000000000001E-2</v>
      </c>
      <c r="C507" s="36">
        <v>10.646800000000001</v>
      </c>
      <c r="D507" s="36">
        <v>0.11063000000000001</v>
      </c>
      <c r="E507" s="36">
        <v>8.641</v>
      </c>
      <c r="F507" s="36">
        <v>9.4920000000000009</v>
      </c>
      <c r="G507" s="36">
        <v>10.647</v>
      </c>
      <c r="H507" s="36">
        <v>11.938000000000001</v>
      </c>
      <c r="I507" s="36">
        <v>13.101000000000001</v>
      </c>
      <c r="J507" s="37" t="e">
        <f>_xlfn.XLOOKUP(A507,'Growth Tracker'!$B$20:$B$90,'Growth Tracker'!$D$20:$D$90,NA())</f>
        <v>#N/A</v>
      </c>
      <c r="K507" s="80" t="e">
        <f t="shared" si="7"/>
        <v>#N/A</v>
      </c>
    </row>
    <row r="508" spans="1:11" x14ac:dyDescent="0.2">
      <c r="A508" s="35">
        <v>506</v>
      </c>
      <c r="B508" s="36">
        <v>0.03</v>
      </c>
      <c r="C508" s="36">
        <v>10.653700000000001</v>
      </c>
      <c r="D508" s="36">
        <v>0.11064</v>
      </c>
      <c r="E508" s="36">
        <v>8.6470000000000002</v>
      </c>
      <c r="F508" s="36">
        <v>9.4979999999999993</v>
      </c>
      <c r="G508" s="36">
        <v>10.654</v>
      </c>
      <c r="H508" s="36">
        <v>11.946</v>
      </c>
      <c r="I508" s="36">
        <v>13.11</v>
      </c>
      <c r="J508" s="37" t="e">
        <f>_xlfn.XLOOKUP(A508,'Growth Tracker'!$B$20:$B$90,'Growth Tracker'!$D$20:$D$90,NA())</f>
        <v>#N/A</v>
      </c>
      <c r="K508" s="80" t="e">
        <f t="shared" si="7"/>
        <v>#N/A</v>
      </c>
    </row>
    <row r="509" spans="1:11" x14ac:dyDescent="0.2">
      <c r="A509" s="35">
        <v>507</v>
      </c>
      <c r="B509" s="36">
        <v>2.98E-2</v>
      </c>
      <c r="C509" s="36">
        <v>10.660500000000001</v>
      </c>
      <c r="D509" s="36">
        <v>0.11065</v>
      </c>
      <c r="E509" s="36">
        <v>8.6519999999999992</v>
      </c>
      <c r="F509" s="36">
        <v>9.5039999999999996</v>
      </c>
      <c r="G509" s="36">
        <v>10.661</v>
      </c>
      <c r="H509" s="36">
        <v>11.954000000000001</v>
      </c>
      <c r="I509" s="36">
        <v>13.118</v>
      </c>
      <c r="J509" s="37" t="e">
        <f>_xlfn.XLOOKUP(A509,'Growth Tracker'!$B$20:$B$90,'Growth Tracker'!$D$20:$D$90,NA())</f>
        <v>#N/A</v>
      </c>
      <c r="K509" s="80" t="e">
        <f t="shared" si="7"/>
        <v>#N/A</v>
      </c>
    </row>
    <row r="510" spans="1:11" x14ac:dyDescent="0.2">
      <c r="A510" s="35">
        <v>508</v>
      </c>
      <c r="B510" s="36">
        <v>2.9600000000000001E-2</v>
      </c>
      <c r="C510" s="36">
        <v>10.667400000000001</v>
      </c>
      <c r="D510" s="36">
        <v>0.11067</v>
      </c>
      <c r="E510" s="36">
        <v>8.657</v>
      </c>
      <c r="F510" s="36">
        <v>9.51</v>
      </c>
      <c r="G510" s="36">
        <v>10.667</v>
      </c>
      <c r="H510" s="36">
        <v>11.962</v>
      </c>
      <c r="I510" s="36">
        <v>13.127000000000001</v>
      </c>
      <c r="J510" s="37" t="e">
        <f>_xlfn.XLOOKUP(A510,'Growth Tracker'!$B$20:$B$90,'Growth Tracker'!$D$20:$D$90,NA())</f>
        <v>#N/A</v>
      </c>
      <c r="K510" s="80" t="e">
        <f t="shared" si="7"/>
        <v>#N/A</v>
      </c>
    </row>
    <row r="511" spans="1:11" x14ac:dyDescent="0.2">
      <c r="A511" s="35">
        <v>509</v>
      </c>
      <c r="B511" s="36">
        <v>2.9399999999999999E-2</v>
      </c>
      <c r="C511" s="36">
        <v>10.674200000000001</v>
      </c>
      <c r="D511" s="36">
        <v>0.11068</v>
      </c>
      <c r="E511" s="36">
        <v>8.6630000000000003</v>
      </c>
      <c r="F511" s="36">
        <v>9.516</v>
      </c>
      <c r="G511" s="36">
        <v>10.673999999999999</v>
      </c>
      <c r="H511" s="36">
        <v>11.968999999999999</v>
      </c>
      <c r="I511" s="36">
        <v>13.135999999999999</v>
      </c>
      <c r="J511" s="37" t="e">
        <f>_xlfn.XLOOKUP(A511,'Growth Tracker'!$B$20:$B$90,'Growth Tracker'!$D$20:$D$90,NA())</f>
        <v>#N/A</v>
      </c>
      <c r="K511" s="80" t="e">
        <f t="shared" si="7"/>
        <v>#N/A</v>
      </c>
    </row>
    <row r="512" spans="1:11" x14ac:dyDescent="0.2">
      <c r="A512" s="35">
        <v>510</v>
      </c>
      <c r="B512" s="36">
        <v>2.92E-2</v>
      </c>
      <c r="C512" s="36">
        <v>10.681100000000001</v>
      </c>
      <c r="D512" s="36">
        <v>0.11069</v>
      </c>
      <c r="E512" s="36">
        <v>8.6679999999999993</v>
      </c>
      <c r="F512" s="36">
        <v>9.5220000000000002</v>
      </c>
      <c r="G512" s="36">
        <v>10.680999999999999</v>
      </c>
      <c r="H512" s="36">
        <v>11.977</v>
      </c>
      <c r="I512" s="36">
        <v>13.145</v>
      </c>
      <c r="J512" s="37" t="e">
        <f>_xlfn.XLOOKUP(A512,'Growth Tracker'!$B$20:$B$90,'Growth Tracker'!$D$20:$D$90,NA())</f>
        <v>#N/A</v>
      </c>
      <c r="K512" s="80" t="e">
        <f t="shared" si="7"/>
        <v>#N/A</v>
      </c>
    </row>
    <row r="513" spans="1:11" x14ac:dyDescent="0.2">
      <c r="A513" s="35">
        <v>511</v>
      </c>
      <c r="B513" s="36">
        <v>2.8899999999999999E-2</v>
      </c>
      <c r="C513" s="36">
        <v>10.687900000000001</v>
      </c>
      <c r="D513" s="36">
        <v>0.11070000000000001</v>
      </c>
      <c r="E513" s="36">
        <v>8.6739999999999995</v>
      </c>
      <c r="F513" s="36">
        <v>9.5280000000000005</v>
      </c>
      <c r="G513" s="36">
        <v>10.688000000000001</v>
      </c>
      <c r="H513" s="36">
        <v>11.984999999999999</v>
      </c>
      <c r="I513" s="36">
        <v>13.154</v>
      </c>
      <c r="J513" s="37" t="e">
        <f>_xlfn.XLOOKUP(A513,'Growth Tracker'!$B$20:$B$90,'Growth Tracker'!$D$20:$D$90,NA())</f>
        <v>#N/A</v>
      </c>
      <c r="K513" s="80" t="e">
        <f t="shared" si="7"/>
        <v>#N/A</v>
      </c>
    </row>
    <row r="514" spans="1:11" x14ac:dyDescent="0.2">
      <c r="A514" s="35">
        <v>512</v>
      </c>
      <c r="B514" s="36">
        <v>2.87E-2</v>
      </c>
      <c r="C514" s="36">
        <v>10.694800000000001</v>
      </c>
      <c r="D514" s="36">
        <v>0.11072</v>
      </c>
      <c r="E514" s="36">
        <v>8.6790000000000003</v>
      </c>
      <c r="F514" s="36">
        <v>9.5340000000000007</v>
      </c>
      <c r="G514" s="36">
        <v>10.695</v>
      </c>
      <c r="H514" s="36">
        <v>11.993</v>
      </c>
      <c r="I514" s="36">
        <v>13.163</v>
      </c>
      <c r="J514" s="37" t="e">
        <f>_xlfn.XLOOKUP(A514,'Growth Tracker'!$B$20:$B$90,'Growth Tracker'!$D$20:$D$90,NA())</f>
        <v>#N/A</v>
      </c>
      <c r="K514" s="80" t="e">
        <f t="shared" si="7"/>
        <v>#N/A</v>
      </c>
    </row>
    <row r="515" spans="1:11" x14ac:dyDescent="0.2">
      <c r="A515" s="35">
        <v>513</v>
      </c>
      <c r="B515" s="36">
        <v>2.8500000000000001E-2</v>
      </c>
      <c r="C515" s="36">
        <v>10.701599999999999</v>
      </c>
      <c r="D515" s="36">
        <v>0.11073</v>
      </c>
      <c r="E515" s="36">
        <v>8.6839999999999993</v>
      </c>
      <c r="F515" s="36">
        <v>9.5389999999999997</v>
      </c>
      <c r="G515" s="36">
        <v>10.702</v>
      </c>
      <c r="H515" s="36">
        <v>12.000999999999999</v>
      </c>
      <c r="I515" s="36">
        <v>13.170999999999999</v>
      </c>
      <c r="J515" s="37" t="e">
        <f>_xlfn.XLOOKUP(A515,'Growth Tracker'!$B$20:$B$90,'Growth Tracker'!$D$20:$D$90,NA())</f>
        <v>#N/A</v>
      </c>
      <c r="K515" s="80" t="e">
        <f t="shared" ref="K515:K578" si="8">IF(ISERROR(J515),NA(),_xlfn.NORM.S.DIST(IF(B515=0,LN(J515/C515)/D515,((J515/C515)^B515-1)/(B515*D515)),TRUE))</f>
        <v>#N/A</v>
      </c>
    </row>
    <row r="516" spans="1:11" x14ac:dyDescent="0.2">
      <c r="A516" s="35">
        <v>514</v>
      </c>
      <c r="B516" s="36">
        <v>2.8299999999999999E-2</v>
      </c>
      <c r="C516" s="36">
        <v>10.708399999999999</v>
      </c>
      <c r="D516" s="36">
        <v>0.11074000000000001</v>
      </c>
      <c r="E516" s="36">
        <v>8.69</v>
      </c>
      <c r="F516" s="36">
        <v>9.5449999999999999</v>
      </c>
      <c r="G516" s="36">
        <v>10.708</v>
      </c>
      <c r="H516" s="36">
        <v>12.009</v>
      </c>
      <c r="I516" s="36">
        <v>13.18</v>
      </c>
      <c r="J516" s="37" t="e">
        <f>_xlfn.XLOOKUP(A516,'Growth Tracker'!$B$20:$B$90,'Growth Tracker'!$D$20:$D$90,NA())</f>
        <v>#N/A</v>
      </c>
      <c r="K516" s="80" t="e">
        <f t="shared" si="8"/>
        <v>#N/A</v>
      </c>
    </row>
    <row r="517" spans="1:11" x14ac:dyDescent="0.2">
      <c r="A517" s="35">
        <v>515</v>
      </c>
      <c r="B517" s="36">
        <v>2.81E-2</v>
      </c>
      <c r="C517" s="36">
        <v>10.715299999999999</v>
      </c>
      <c r="D517" s="36">
        <v>0.11075</v>
      </c>
      <c r="E517" s="36">
        <v>8.6950000000000003</v>
      </c>
      <c r="F517" s="36">
        <v>9.5519999999999996</v>
      </c>
      <c r="G517" s="36">
        <v>10.715</v>
      </c>
      <c r="H517" s="36">
        <v>12.016</v>
      </c>
      <c r="I517" s="36">
        <v>13.189</v>
      </c>
      <c r="J517" s="37" t="e">
        <f>_xlfn.XLOOKUP(A517,'Growth Tracker'!$B$20:$B$90,'Growth Tracker'!$D$20:$D$90,NA())</f>
        <v>#N/A</v>
      </c>
      <c r="K517" s="80" t="e">
        <f t="shared" si="8"/>
        <v>#N/A</v>
      </c>
    </row>
    <row r="518" spans="1:11" x14ac:dyDescent="0.2">
      <c r="A518" s="35">
        <v>516</v>
      </c>
      <c r="B518" s="36">
        <v>2.7900000000000001E-2</v>
      </c>
      <c r="C518" s="36">
        <v>10.722099999999999</v>
      </c>
      <c r="D518" s="36">
        <v>0.11076999999999999</v>
      </c>
      <c r="E518" s="36">
        <v>8.6999999999999993</v>
      </c>
      <c r="F518" s="36">
        <v>9.5570000000000004</v>
      </c>
      <c r="G518" s="36">
        <v>10.722</v>
      </c>
      <c r="H518" s="36">
        <v>12.023999999999999</v>
      </c>
      <c r="I518" s="36">
        <v>13.198</v>
      </c>
      <c r="J518" s="37" t="e">
        <f>_xlfn.XLOOKUP(A518,'Growth Tracker'!$B$20:$B$90,'Growth Tracker'!$D$20:$D$90,NA())</f>
        <v>#N/A</v>
      </c>
      <c r="K518" s="80" t="e">
        <f t="shared" si="8"/>
        <v>#N/A</v>
      </c>
    </row>
    <row r="519" spans="1:11" x14ac:dyDescent="0.2">
      <c r="A519" s="35">
        <v>517</v>
      </c>
      <c r="B519" s="36">
        <v>2.76E-2</v>
      </c>
      <c r="C519" s="36">
        <v>10.728899999999999</v>
      </c>
      <c r="D519" s="36">
        <v>0.11078</v>
      </c>
      <c r="E519" s="36">
        <v>8.7059999999999995</v>
      </c>
      <c r="F519" s="36">
        <v>9.5630000000000006</v>
      </c>
      <c r="G519" s="36">
        <v>10.728999999999999</v>
      </c>
      <c r="H519" s="36">
        <v>12.032</v>
      </c>
      <c r="I519" s="36">
        <v>13.206</v>
      </c>
      <c r="J519" s="37" t="e">
        <f>_xlfn.XLOOKUP(A519,'Growth Tracker'!$B$20:$B$90,'Growth Tracker'!$D$20:$D$90,NA())</f>
        <v>#N/A</v>
      </c>
      <c r="K519" s="80" t="e">
        <f t="shared" si="8"/>
        <v>#N/A</v>
      </c>
    </row>
    <row r="520" spans="1:11" x14ac:dyDescent="0.2">
      <c r="A520" s="35">
        <v>518</v>
      </c>
      <c r="B520" s="36">
        <v>2.7400000000000001E-2</v>
      </c>
      <c r="C520" s="36">
        <v>10.7357</v>
      </c>
      <c r="D520" s="36">
        <v>0.11079</v>
      </c>
      <c r="E520" s="36">
        <v>8.7110000000000003</v>
      </c>
      <c r="F520" s="36">
        <v>9.5690000000000008</v>
      </c>
      <c r="G520" s="36">
        <v>10.736000000000001</v>
      </c>
      <c r="H520" s="36">
        <v>12.04</v>
      </c>
      <c r="I520" s="36">
        <v>13.215</v>
      </c>
      <c r="J520" s="37" t="e">
        <f>_xlfn.XLOOKUP(A520,'Growth Tracker'!$B$20:$B$90,'Growth Tracker'!$D$20:$D$90,NA())</f>
        <v>#N/A</v>
      </c>
      <c r="K520" s="80" t="e">
        <f t="shared" si="8"/>
        <v>#N/A</v>
      </c>
    </row>
    <row r="521" spans="1:11" x14ac:dyDescent="0.2">
      <c r="A521" s="35">
        <v>519</v>
      </c>
      <c r="B521" s="36">
        <v>2.7199999999999998E-2</v>
      </c>
      <c r="C521" s="36">
        <v>10.742599999999999</v>
      </c>
      <c r="D521" s="36">
        <v>0.11081000000000001</v>
      </c>
      <c r="E521" s="36">
        <v>8.7159999999999993</v>
      </c>
      <c r="F521" s="36">
        <v>9.5749999999999993</v>
      </c>
      <c r="G521" s="36">
        <v>10.743</v>
      </c>
      <c r="H521" s="36">
        <v>12.048</v>
      </c>
      <c r="I521" s="36">
        <v>13.224</v>
      </c>
      <c r="J521" s="37" t="e">
        <f>_xlfn.XLOOKUP(A521,'Growth Tracker'!$B$20:$B$90,'Growth Tracker'!$D$20:$D$90,NA())</f>
        <v>#N/A</v>
      </c>
      <c r="K521" s="80" t="e">
        <f t="shared" si="8"/>
        <v>#N/A</v>
      </c>
    </row>
    <row r="522" spans="1:11" x14ac:dyDescent="0.2">
      <c r="A522" s="35">
        <v>520</v>
      </c>
      <c r="B522" s="36">
        <v>2.7E-2</v>
      </c>
      <c r="C522" s="36">
        <v>10.7494</v>
      </c>
      <c r="D522" s="36">
        <v>0.11082</v>
      </c>
      <c r="E522" s="36">
        <v>8.7219999999999995</v>
      </c>
      <c r="F522" s="36">
        <v>9.5809999999999995</v>
      </c>
      <c r="G522" s="36">
        <v>10.749000000000001</v>
      </c>
      <c r="H522" s="36">
        <v>12.055999999999999</v>
      </c>
      <c r="I522" s="36">
        <v>13.233000000000001</v>
      </c>
      <c r="J522" s="37" t="e">
        <f>_xlfn.XLOOKUP(A522,'Growth Tracker'!$B$20:$B$90,'Growth Tracker'!$D$20:$D$90,NA())</f>
        <v>#N/A</v>
      </c>
      <c r="K522" s="80" t="e">
        <f t="shared" si="8"/>
        <v>#N/A</v>
      </c>
    </row>
    <row r="523" spans="1:11" x14ac:dyDescent="0.2">
      <c r="A523" s="35">
        <v>521</v>
      </c>
      <c r="B523" s="36">
        <v>2.6800000000000001E-2</v>
      </c>
      <c r="C523" s="36">
        <v>10.7562</v>
      </c>
      <c r="D523" s="36">
        <v>0.11083</v>
      </c>
      <c r="E523" s="36">
        <v>8.7270000000000003</v>
      </c>
      <c r="F523" s="36">
        <v>9.5869999999999997</v>
      </c>
      <c r="G523" s="36">
        <v>10.756</v>
      </c>
      <c r="H523" s="36">
        <v>12.063000000000001</v>
      </c>
      <c r="I523" s="36">
        <v>13.241</v>
      </c>
      <c r="J523" s="37" t="e">
        <f>_xlfn.XLOOKUP(A523,'Growth Tracker'!$B$20:$B$90,'Growth Tracker'!$D$20:$D$90,NA())</f>
        <v>#N/A</v>
      </c>
      <c r="K523" s="80" t="e">
        <f t="shared" si="8"/>
        <v>#N/A</v>
      </c>
    </row>
    <row r="524" spans="1:11" x14ac:dyDescent="0.2">
      <c r="A524" s="35">
        <v>522</v>
      </c>
      <c r="B524" s="36">
        <v>2.6599999999999999E-2</v>
      </c>
      <c r="C524" s="36">
        <v>10.763</v>
      </c>
      <c r="D524" s="36">
        <v>0.11083999999999999</v>
      </c>
      <c r="E524" s="36">
        <v>8.7330000000000005</v>
      </c>
      <c r="F524" s="36">
        <v>9.593</v>
      </c>
      <c r="G524" s="36">
        <v>10.763</v>
      </c>
      <c r="H524" s="36">
        <v>12.071</v>
      </c>
      <c r="I524" s="36">
        <v>13.25</v>
      </c>
      <c r="J524" s="37" t="e">
        <f>_xlfn.XLOOKUP(A524,'Growth Tracker'!$B$20:$B$90,'Growth Tracker'!$D$20:$D$90,NA())</f>
        <v>#N/A</v>
      </c>
      <c r="K524" s="80" t="e">
        <f t="shared" si="8"/>
        <v>#N/A</v>
      </c>
    </row>
    <row r="525" spans="1:11" x14ac:dyDescent="0.2">
      <c r="A525" s="35">
        <v>523</v>
      </c>
      <c r="B525" s="36">
        <v>2.63E-2</v>
      </c>
      <c r="C525" s="36">
        <v>10.7698</v>
      </c>
      <c r="D525" s="36">
        <v>0.11086</v>
      </c>
      <c r="E525" s="36">
        <v>8.7379999999999995</v>
      </c>
      <c r="F525" s="36">
        <v>9.5990000000000002</v>
      </c>
      <c r="G525" s="36">
        <v>10.77</v>
      </c>
      <c r="H525" s="36">
        <v>12.079000000000001</v>
      </c>
      <c r="I525" s="36">
        <v>13.259</v>
      </c>
      <c r="J525" s="37" t="e">
        <f>_xlfn.XLOOKUP(A525,'Growth Tracker'!$B$20:$B$90,'Growth Tracker'!$D$20:$D$90,NA())</f>
        <v>#N/A</v>
      </c>
      <c r="K525" s="80" t="e">
        <f t="shared" si="8"/>
        <v>#N/A</v>
      </c>
    </row>
    <row r="526" spans="1:11" x14ac:dyDescent="0.2">
      <c r="A526" s="35">
        <v>524</v>
      </c>
      <c r="B526" s="36">
        <v>2.6100000000000002E-2</v>
      </c>
      <c r="C526" s="36">
        <v>10.7766</v>
      </c>
      <c r="D526" s="36">
        <v>0.11087</v>
      </c>
      <c r="E526" s="36">
        <v>8.7430000000000003</v>
      </c>
      <c r="F526" s="36">
        <v>9.6050000000000004</v>
      </c>
      <c r="G526" s="36">
        <v>10.776999999999999</v>
      </c>
      <c r="H526" s="36">
        <v>12.087</v>
      </c>
      <c r="I526" s="36">
        <v>13.268000000000001</v>
      </c>
      <c r="J526" s="37" t="e">
        <f>_xlfn.XLOOKUP(A526,'Growth Tracker'!$B$20:$B$90,'Growth Tracker'!$D$20:$D$90,NA())</f>
        <v>#N/A</v>
      </c>
      <c r="K526" s="80" t="e">
        <f t="shared" si="8"/>
        <v>#N/A</v>
      </c>
    </row>
    <row r="527" spans="1:11" x14ac:dyDescent="0.2">
      <c r="A527" s="35">
        <v>525</v>
      </c>
      <c r="B527" s="36">
        <v>2.5899999999999999E-2</v>
      </c>
      <c r="C527" s="36">
        <v>10.7835</v>
      </c>
      <c r="D527" s="36">
        <v>0.11088000000000001</v>
      </c>
      <c r="E527" s="36">
        <v>8.7490000000000006</v>
      </c>
      <c r="F527" s="36">
        <v>9.6110000000000007</v>
      </c>
      <c r="G527" s="36">
        <v>10.784000000000001</v>
      </c>
      <c r="H527" s="36">
        <v>12.095000000000001</v>
      </c>
      <c r="I527" s="36">
        <v>13.276999999999999</v>
      </c>
      <c r="J527" s="37" t="e">
        <f>_xlfn.XLOOKUP(A527,'Growth Tracker'!$B$20:$B$90,'Growth Tracker'!$D$20:$D$90,NA())</f>
        <v>#N/A</v>
      </c>
      <c r="K527" s="80" t="e">
        <f t="shared" si="8"/>
        <v>#N/A</v>
      </c>
    </row>
    <row r="528" spans="1:11" x14ac:dyDescent="0.2">
      <c r="A528" s="35">
        <v>526</v>
      </c>
      <c r="B528" s="36">
        <v>2.5700000000000001E-2</v>
      </c>
      <c r="C528" s="36">
        <v>10.7903</v>
      </c>
      <c r="D528" s="36">
        <v>0.1109</v>
      </c>
      <c r="E528" s="36">
        <v>8.7539999999999996</v>
      </c>
      <c r="F528" s="36">
        <v>9.6170000000000009</v>
      </c>
      <c r="G528" s="36">
        <v>10.79</v>
      </c>
      <c r="H528" s="36">
        <v>12.103</v>
      </c>
      <c r="I528" s="36">
        <v>13.285</v>
      </c>
      <c r="J528" s="37" t="e">
        <f>_xlfn.XLOOKUP(A528,'Growth Tracker'!$B$20:$B$90,'Growth Tracker'!$D$20:$D$90,NA())</f>
        <v>#N/A</v>
      </c>
      <c r="K528" s="80" t="e">
        <f t="shared" si="8"/>
        <v>#N/A</v>
      </c>
    </row>
    <row r="529" spans="1:11" x14ac:dyDescent="0.2">
      <c r="A529" s="35">
        <v>527</v>
      </c>
      <c r="B529" s="36">
        <v>2.5499999999999998E-2</v>
      </c>
      <c r="C529" s="36">
        <v>10.7971</v>
      </c>
      <c r="D529" s="36">
        <v>0.11090999999999999</v>
      </c>
      <c r="E529" s="36">
        <v>8.7590000000000003</v>
      </c>
      <c r="F529" s="36">
        <v>9.6229999999999993</v>
      </c>
      <c r="G529" s="36">
        <v>10.797000000000001</v>
      </c>
      <c r="H529" s="36">
        <v>12.11</v>
      </c>
      <c r="I529" s="36">
        <v>13.294</v>
      </c>
      <c r="J529" s="37" t="e">
        <f>_xlfn.XLOOKUP(A529,'Growth Tracker'!$B$20:$B$90,'Growth Tracker'!$D$20:$D$90,NA())</f>
        <v>#N/A</v>
      </c>
      <c r="K529" s="80" t="e">
        <f t="shared" si="8"/>
        <v>#N/A</v>
      </c>
    </row>
    <row r="530" spans="1:11" x14ac:dyDescent="0.2">
      <c r="A530" s="35">
        <v>528</v>
      </c>
      <c r="B530" s="36">
        <v>2.53E-2</v>
      </c>
      <c r="C530" s="36">
        <v>10.803900000000001</v>
      </c>
      <c r="D530" s="36">
        <v>0.11092</v>
      </c>
      <c r="E530" s="36">
        <v>8.7650000000000006</v>
      </c>
      <c r="F530" s="36">
        <v>9.6289999999999996</v>
      </c>
      <c r="G530" s="36">
        <v>10.804</v>
      </c>
      <c r="H530" s="36">
        <v>12.118</v>
      </c>
      <c r="I530" s="36">
        <v>13.303000000000001</v>
      </c>
      <c r="J530" s="37" t="e">
        <f>_xlfn.XLOOKUP(A530,'Growth Tracker'!$B$20:$B$90,'Growth Tracker'!$D$20:$D$90,NA())</f>
        <v>#N/A</v>
      </c>
      <c r="K530" s="80" t="e">
        <f t="shared" si="8"/>
        <v>#N/A</v>
      </c>
    </row>
    <row r="531" spans="1:11" x14ac:dyDescent="0.2">
      <c r="A531" s="35">
        <v>529</v>
      </c>
      <c r="B531" s="36">
        <v>2.5000000000000001E-2</v>
      </c>
      <c r="C531" s="36">
        <v>10.810700000000001</v>
      </c>
      <c r="D531" s="36">
        <v>0.11094</v>
      </c>
      <c r="E531" s="36">
        <v>8.77</v>
      </c>
      <c r="F531" s="36">
        <v>9.6349999999999998</v>
      </c>
      <c r="G531" s="36">
        <v>10.811</v>
      </c>
      <c r="H531" s="36">
        <v>12.125999999999999</v>
      </c>
      <c r="I531" s="36">
        <v>13.311999999999999</v>
      </c>
      <c r="J531" s="37" t="e">
        <f>_xlfn.XLOOKUP(A531,'Growth Tracker'!$B$20:$B$90,'Growth Tracker'!$D$20:$D$90,NA())</f>
        <v>#N/A</v>
      </c>
      <c r="K531" s="80" t="e">
        <f t="shared" si="8"/>
        <v>#N/A</v>
      </c>
    </row>
    <row r="532" spans="1:11" x14ac:dyDescent="0.2">
      <c r="A532" s="35">
        <v>530</v>
      </c>
      <c r="B532" s="36">
        <v>2.4799999999999999E-2</v>
      </c>
      <c r="C532" s="36">
        <v>10.817399999999999</v>
      </c>
      <c r="D532" s="36">
        <v>0.11094999999999999</v>
      </c>
      <c r="E532" s="36">
        <v>8.7750000000000004</v>
      </c>
      <c r="F532" s="36">
        <v>9.641</v>
      </c>
      <c r="G532" s="36">
        <v>10.817</v>
      </c>
      <c r="H532" s="36">
        <v>12.134</v>
      </c>
      <c r="I532" s="36">
        <v>13.32</v>
      </c>
      <c r="J532" s="37" t="e">
        <f>_xlfn.XLOOKUP(A532,'Growth Tracker'!$B$20:$B$90,'Growth Tracker'!$D$20:$D$90,NA())</f>
        <v>#N/A</v>
      </c>
      <c r="K532" s="80" t="e">
        <f t="shared" si="8"/>
        <v>#N/A</v>
      </c>
    </row>
    <row r="533" spans="1:11" x14ac:dyDescent="0.2">
      <c r="A533" s="35">
        <v>531</v>
      </c>
      <c r="B533" s="36">
        <v>2.46E-2</v>
      </c>
      <c r="C533" s="36">
        <v>10.824199999999999</v>
      </c>
      <c r="D533" s="36">
        <v>0.11096</v>
      </c>
      <c r="E533" s="36">
        <v>8.7810000000000006</v>
      </c>
      <c r="F533" s="36">
        <v>9.6470000000000002</v>
      </c>
      <c r="G533" s="36">
        <v>10.824</v>
      </c>
      <c r="H533" s="36">
        <v>12.141</v>
      </c>
      <c r="I533" s="36">
        <v>13.329000000000001</v>
      </c>
      <c r="J533" s="37" t="e">
        <f>_xlfn.XLOOKUP(A533,'Growth Tracker'!$B$20:$B$90,'Growth Tracker'!$D$20:$D$90,NA())</f>
        <v>#N/A</v>
      </c>
      <c r="K533" s="80" t="e">
        <f t="shared" si="8"/>
        <v>#N/A</v>
      </c>
    </row>
    <row r="534" spans="1:11" x14ac:dyDescent="0.2">
      <c r="A534" s="35">
        <v>532</v>
      </c>
      <c r="B534" s="36">
        <v>2.4400000000000002E-2</v>
      </c>
      <c r="C534" s="36">
        <v>10.831</v>
      </c>
      <c r="D534" s="36">
        <v>0.11098</v>
      </c>
      <c r="E534" s="36">
        <v>8.7859999999999996</v>
      </c>
      <c r="F534" s="36">
        <v>9.6530000000000005</v>
      </c>
      <c r="G534" s="36">
        <v>10.831</v>
      </c>
      <c r="H534" s="36">
        <v>12.148999999999999</v>
      </c>
      <c r="I534" s="36">
        <v>13.337999999999999</v>
      </c>
      <c r="J534" s="37" t="e">
        <f>_xlfn.XLOOKUP(A534,'Growth Tracker'!$B$20:$B$90,'Growth Tracker'!$D$20:$D$90,NA())</f>
        <v>#N/A</v>
      </c>
      <c r="K534" s="80" t="e">
        <f t="shared" si="8"/>
        <v>#N/A</v>
      </c>
    </row>
    <row r="535" spans="1:11" x14ac:dyDescent="0.2">
      <c r="A535" s="35">
        <v>533</v>
      </c>
      <c r="B535" s="36">
        <v>2.4199999999999999E-2</v>
      </c>
      <c r="C535" s="36">
        <v>10.8378</v>
      </c>
      <c r="D535" s="36">
        <v>0.11099000000000001</v>
      </c>
      <c r="E535" s="36">
        <v>8.7910000000000004</v>
      </c>
      <c r="F535" s="36">
        <v>9.6590000000000007</v>
      </c>
      <c r="G535" s="36">
        <v>10.837999999999999</v>
      </c>
      <c r="H535" s="36">
        <v>12.157</v>
      </c>
      <c r="I535" s="36">
        <v>13.347</v>
      </c>
      <c r="J535" s="37" t="e">
        <f>_xlfn.XLOOKUP(A535,'Growth Tracker'!$B$20:$B$90,'Growth Tracker'!$D$20:$D$90,NA())</f>
        <v>#N/A</v>
      </c>
      <c r="K535" s="80" t="e">
        <f t="shared" si="8"/>
        <v>#N/A</v>
      </c>
    </row>
    <row r="536" spans="1:11" x14ac:dyDescent="0.2">
      <c r="A536" s="35">
        <v>534</v>
      </c>
      <c r="B536" s="36">
        <v>2.4E-2</v>
      </c>
      <c r="C536" s="36">
        <v>10.8446</v>
      </c>
      <c r="D536" s="36">
        <v>0.111</v>
      </c>
      <c r="E536" s="36">
        <v>8.7970000000000006</v>
      </c>
      <c r="F536" s="36">
        <v>9.6649999999999991</v>
      </c>
      <c r="G536" s="36">
        <v>10.845000000000001</v>
      </c>
      <c r="H536" s="36">
        <v>12.164999999999999</v>
      </c>
      <c r="I536" s="36">
        <v>13.355</v>
      </c>
      <c r="J536" s="37" t="e">
        <f>_xlfn.XLOOKUP(A536,'Growth Tracker'!$B$20:$B$90,'Growth Tracker'!$D$20:$D$90,NA())</f>
        <v>#N/A</v>
      </c>
      <c r="K536" s="80" t="e">
        <f t="shared" si="8"/>
        <v>#N/A</v>
      </c>
    </row>
    <row r="537" spans="1:11" x14ac:dyDescent="0.2">
      <c r="A537" s="35">
        <v>535</v>
      </c>
      <c r="B537" s="36">
        <v>2.3800000000000002E-2</v>
      </c>
      <c r="C537" s="36">
        <v>10.8514</v>
      </c>
      <c r="D537" s="36">
        <v>0.11101999999999999</v>
      </c>
      <c r="E537" s="36">
        <v>8.8019999999999996</v>
      </c>
      <c r="F537" s="36">
        <v>9.67</v>
      </c>
      <c r="G537" s="36">
        <v>10.851000000000001</v>
      </c>
      <c r="H537" s="36">
        <v>12.173</v>
      </c>
      <c r="I537" s="36">
        <v>13.364000000000001</v>
      </c>
      <c r="J537" s="37" t="e">
        <f>_xlfn.XLOOKUP(A537,'Growth Tracker'!$B$20:$B$90,'Growth Tracker'!$D$20:$D$90,NA())</f>
        <v>#N/A</v>
      </c>
      <c r="K537" s="80" t="e">
        <f t="shared" si="8"/>
        <v>#N/A</v>
      </c>
    </row>
    <row r="538" spans="1:11" x14ac:dyDescent="0.2">
      <c r="A538" s="35">
        <v>536</v>
      </c>
      <c r="B538" s="36">
        <v>2.3599999999999999E-2</v>
      </c>
      <c r="C538" s="36">
        <v>10.8582</v>
      </c>
      <c r="D538" s="36">
        <v>0.11103</v>
      </c>
      <c r="E538" s="36">
        <v>8.8070000000000004</v>
      </c>
      <c r="F538" s="36">
        <v>9.6760000000000002</v>
      </c>
      <c r="G538" s="36">
        <v>10.858000000000001</v>
      </c>
      <c r="H538" s="36">
        <v>12.180999999999999</v>
      </c>
      <c r="I538" s="36">
        <v>13.372999999999999</v>
      </c>
      <c r="J538" s="37" t="e">
        <f>_xlfn.XLOOKUP(A538,'Growth Tracker'!$B$20:$B$90,'Growth Tracker'!$D$20:$D$90,NA())</f>
        <v>#N/A</v>
      </c>
      <c r="K538" s="80" t="e">
        <f t="shared" si="8"/>
        <v>#N/A</v>
      </c>
    </row>
    <row r="539" spans="1:11" x14ac:dyDescent="0.2">
      <c r="A539" s="35">
        <v>537</v>
      </c>
      <c r="B539" s="36">
        <v>2.3300000000000001E-2</v>
      </c>
      <c r="C539" s="36">
        <v>10.8649</v>
      </c>
      <c r="D539" s="36">
        <v>0.11104</v>
      </c>
      <c r="E539" s="36">
        <v>8.8130000000000006</v>
      </c>
      <c r="F539" s="36">
        <v>9.6820000000000004</v>
      </c>
      <c r="G539" s="36">
        <v>10.865</v>
      </c>
      <c r="H539" s="36">
        <v>12.188000000000001</v>
      </c>
      <c r="I539" s="36">
        <v>13.382</v>
      </c>
      <c r="J539" s="37" t="e">
        <f>_xlfn.XLOOKUP(A539,'Growth Tracker'!$B$20:$B$90,'Growth Tracker'!$D$20:$D$90,NA())</f>
        <v>#N/A</v>
      </c>
      <c r="K539" s="80" t="e">
        <f t="shared" si="8"/>
        <v>#N/A</v>
      </c>
    </row>
    <row r="540" spans="1:11" x14ac:dyDescent="0.2">
      <c r="A540" s="35">
        <v>538</v>
      </c>
      <c r="B540" s="36">
        <v>2.3099999999999999E-2</v>
      </c>
      <c r="C540" s="36">
        <v>10.871700000000001</v>
      </c>
      <c r="D540" s="36">
        <v>0.11106000000000001</v>
      </c>
      <c r="E540" s="36">
        <v>8.8179999999999996</v>
      </c>
      <c r="F540" s="36">
        <v>9.6880000000000006</v>
      </c>
      <c r="G540" s="36">
        <v>10.872</v>
      </c>
      <c r="H540" s="36">
        <v>12.196</v>
      </c>
      <c r="I540" s="36">
        <v>13.39</v>
      </c>
      <c r="J540" s="37" t="e">
        <f>_xlfn.XLOOKUP(A540,'Growth Tracker'!$B$20:$B$90,'Growth Tracker'!$D$20:$D$90,NA())</f>
        <v>#N/A</v>
      </c>
      <c r="K540" s="80" t="e">
        <f t="shared" si="8"/>
        <v>#N/A</v>
      </c>
    </row>
    <row r="541" spans="1:11" x14ac:dyDescent="0.2">
      <c r="A541" s="35">
        <v>539</v>
      </c>
      <c r="B541" s="36">
        <v>2.29E-2</v>
      </c>
      <c r="C541" s="36">
        <v>10.878500000000001</v>
      </c>
      <c r="D541" s="36">
        <v>0.11107</v>
      </c>
      <c r="E541" s="36">
        <v>8.8230000000000004</v>
      </c>
      <c r="F541" s="36">
        <v>9.6940000000000008</v>
      </c>
      <c r="G541" s="36">
        <v>10.879</v>
      </c>
      <c r="H541" s="36">
        <v>12.204000000000001</v>
      </c>
      <c r="I541" s="36">
        <v>13.398999999999999</v>
      </c>
      <c r="J541" s="37" t="e">
        <f>_xlfn.XLOOKUP(A541,'Growth Tracker'!$B$20:$B$90,'Growth Tracker'!$D$20:$D$90,NA())</f>
        <v>#N/A</v>
      </c>
      <c r="K541" s="80" t="e">
        <f t="shared" si="8"/>
        <v>#N/A</v>
      </c>
    </row>
    <row r="542" spans="1:11" x14ac:dyDescent="0.2">
      <c r="A542" s="35">
        <v>540</v>
      </c>
      <c r="B542" s="36">
        <v>2.2700000000000001E-2</v>
      </c>
      <c r="C542" s="36">
        <v>10.885199999999999</v>
      </c>
      <c r="D542" s="36">
        <v>0.11108</v>
      </c>
      <c r="E542" s="36">
        <v>8.8290000000000006</v>
      </c>
      <c r="F542" s="36">
        <v>9.6999999999999993</v>
      </c>
      <c r="G542" s="36">
        <v>10.885</v>
      </c>
      <c r="H542" s="36">
        <v>12.212</v>
      </c>
      <c r="I542" s="36">
        <v>13.407999999999999</v>
      </c>
      <c r="J542" s="37" t="e">
        <f>_xlfn.XLOOKUP(A542,'Growth Tracker'!$B$20:$B$90,'Growth Tracker'!$D$20:$D$90,NA())</f>
        <v>#N/A</v>
      </c>
      <c r="K542" s="80" t="e">
        <f t="shared" si="8"/>
        <v>#N/A</v>
      </c>
    </row>
    <row r="543" spans="1:11" x14ac:dyDescent="0.2">
      <c r="A543" s="35">
        <v>541</v>
      </c>
      <c r="B543" s="36">
        <v>2.2499999999999999E-2</v>
      </c>
      <c r="C543" s="36">
        <v>10.891999999999999</v>
      </c>
      <c r="D543" s="36">
        <v>0.1111</v>
      </c>
      <c r="E543" s="36">
        <v>8.8339999999999996</v>
      </c>
      <c r="F543" s="36">
        <v>9.7059999999999995</v>
      </c>
      <c r="G543" s="36">
        <v>10.891999999999999</v>
      </c>
      <c r="H543" s="36">
        <v>12.218999999999999</v>
      </c>
      <c r="I543" s="36">
        <v>13.417</v>
      </c>
      <c r="J543" s="37" t="e">
        <f>_xlfn.XLOOKUP(A543,'Growth Tracker'!$B$20:$B$90,'Growth Tracker'!$D$20:$D$90,NA())</f>
        <v>#N/A</v>
      </c>
      <c r="K543" s="80" t="e">
        <f t="shared" si="8"/>
        <v>#N/A</v>
      </c>
    </row>
    <row r="544" spans="1:11" x14ac:dyDescent="0.2">
      <c r="A544" s="35">
        <v>542</v>
      </c>
      <c r="B544" s="36">
        <v>2.23E-2</v>
      </c>
      <c r="C544" s="36">
        <v>10.8988</v>
      </c>
      <c r="D544" s="36">
        <v>0.11111</v>
      </c>
      <c r="E544" s="36">
        <v>8.8390000000000004</v>
      </c>
      <c r="F544" s="36">
        <v>9.7119999999999997</v>
      </c>
      <c r="G544" s="36">
        <v>10.898999999999999</v>
      </c>
      <c r="H544" s="36">
        <v>12.227</v>
      </c>
      <c r="I544" s="36">
        <v>13.425000000000001</v>
      </c>
      <c r="J544" s="37" t="e">
        <f>_xlfn.XLOOKUP(A544,'Growth Tracker'!$B$20:$B$90,'Growth Tracker'!$D$20:$D$90,NA())</f>
        <v>#N/A</v>
      </c>
      <c r="K544" s="80" t="e">
        <f t="shared" si="8"/>
        <v>#N/A</v>
      </c>
    </row>
    <row r="545" spans="1:11" x14ac:dyDescent="0.2">
      <c r="A545" s="35">
        <v>543</v>
      </c>
      <c r="B545" s="36">
        <v>2.2100000000000002E-2</v>
      </c>
      <c r="C545" s="36">
        <v>10.9055</v>
      </c>
      <c r="D545" s="36">
        <v>0.11113000000000001</v>
      </c>
      <c r="E545" s="36">
        <v>8.8439999999999994</v>
      </c>
      <c r="F545" s="36">
        <v>9.718</v>
      </c>
      <c r="G545" s="36">
        <v>10.906000000000001</v>
      </c>
      <c r="H545" s="36">
        <v>12.234999999999999</v>
      </c>
      <c r="I545" s="36">
        <v>13.433999999999999</v>
      </c>
      <c r="J545" s="37" t="e">
        <f>_xlfn.XLOOKUP(A545,'Growth Tracker'!$B$20:$B$90,'Growth Tracker'!$D$20:$D$90,NA())</f>
        <v>#N/A</v>
      </c>
      <c r="K545" s="80" t="e">
        <f t="shared" si="8"/>
        <v>#N/A</v>
      </c>
    </row>
    <row r="546" spans="1:11" x14ac:dyDescent="0.2">
      <c r="A546" s="35">
        <v>544</v>
      </c>
      <c r="B546" s="36">
        <v>2.1899999999999999E-2</v>
      </c>
      <c r="C546" s="36">
        <v>10.9123</v>
      </c>
      <c r="D546" s="36">
        <v>0.11114</v>
      </c>
      <c r="E546" s="36">
        <v>8.85</v>
      </c>
      <c r="F546" s="36">
        <v>9.7240000000000002</v>
      </c>
      <c r="G546" s="36">
        <v>10.912000000000001</v>
      </c>
      <c r="H546" s="36">
        <v>12.243</v>
      </c>
      <c r="I546" s="36">
        <v>13.443</v>
      </c>
      <c r="J546" s="37" t="e">
        <f>_xlfn.XLOOKUP(A546,'Growth Tracker'!$B$20:$B$90,'Growth Tracker'!$D$20:$D$90,NA())</f>
        <v>#N/A</v>
      </c>
      <c r="K546" s="80" t="e">
        <f t="shared" si="8"/>
        <v>#N/A</v>
      </c>
    </row>
    <row r="547" spans="1:11" x14ac:dyDescent="0.2">
      <c r="A547" s="35">
        <v>545</v>
      </c>
      <c r="B547" s="36">
        <v>2.1700000000000001E-2</v>
      </c>
      <c r="C547" s="36">
        <v>10.9191</v>
      </c>
      <c r="D547" s="36">
        <v>0.11115</v>
      </c>
      <c r="E547" s="36">
        <v>8.8550000000000004</v>
      </c>
      <c r="F547" s="36">
        <v>9.73</v>
      </c>
      <c r="G547" s="36">
        <v>10.919</v>
      </c>
      <c r="H547" s="36">
        <v>12.250999999999999</v>
      </c>
      <c r="I547" s="36">
        <v>13.452</v>
      </c>
      <c r="J547" s="37" t="e">
        <f>_xlfn.XLOOKUP(A547,'Growth Tracker'!$B$20:$B$90,'Growth Tracker'!$D$20:$D$90,NA())</f>
        <v>#N/A</v>
      </c>
      <c r="K547" s="80" t="e">
        <f t="shared" si="8"/>
        <v>#N/A</v>
      </c>
    </row>
    <row r="548" spans="1:11" x14ac:dyDescent="0.2">
      <c r="A548" s="35">
        <v>546</v>
      </c>
      <c r="B548" s="36">
        <v>2.1399999999999999E-2</v>
      </c>
      <c r="C548" s="36">
        <v>10.925800000000001</v>
      </c>
      <c r="D548" s="36">
        <v>0.11117</v>
      </c>
      <c r="E548" s="36">
        <v>8.86</v>
      </c>
      <c r="F548" s="36">
        <v>9.7349999999999994</v>
      </c>
      <c r="G548" s="36">
        <v>10.926</v>
      </c>
      <c r="H548" s="36">
        <v>12.257999999999999</v>
      </c>
      <c r="I548" s="36">
        <v>13.46</v>
      </c>
      <c r="J548" s="37" t="e">
        <f>_xlfn.XLOOKUP(A548,'Growth Tracker'!$B$20:$B$90,'Growth Tracker'!$D$20:$D$90,NA())</f>
        <v>#N/A</v>
      </c>
      <c r="K548" s="80" t="e">
        <f t="shared" si="8"/>
        <v>#N/A</v>
      </c>
    </row>
    <row r="549" spans="1:11" x14ac:dyDescent="0.2">
      <c r="A549" s="35">
        <v>547</v>
      </c>
      <c r="B549" s="36">
        <v>2.12E-2</v>
      </c>
      <c r="C549" s="36">
        <v>10.932600000000001</v>
      </c>
      <c r="D549" s="36">
        <v>0.11118</v>
      </c>
      <c r="E549" s="36">
        <v>8.8659999999999997</v>
      </c>
      <c r="F549" s="36">
        <v>9.7409999999999997</v>
      </c>
      <c r="G549" s="36">
        <v>10.933</v>
      </c>
      <c r="H549" s="36">
        <v>12.266</v>
      </c>
      <c r="I549" s="36">
        <v>13.468999999999999</v>
      </c>
      <c r="J549" s="37" t="e">
        <f>_xlfn.XLOOKUP(A549,'Growth Tracker'!$B$20:$B$90,'Growth Tracker'!$D$20:$D$90,NA())</f>
        <v>#N/A</v>
      </c>
      <c r="K549" s="80" t="e">
        <f t="shared" si="8"/>
        <v>#N/A</v>
      </c>
    </row>
    <row r="550" spans="1:11" x14ac:dyDescent="0.2">
      <c r="A550" s="35">
        <v>548</v>
      </c>
      <c r="B550" s="36">
        <v>2.1000000000000001E-2</v>
      </c>
      <c r="C550" s="36">
        <v>10.939299999999999</v>
      </c>
      <c r="D550" s="36">
        <v>0.11119999999999999</v>
      </c>
      <c r="E550" s="36">
        <v>8.8710000000000004</v>
      </c>
      <c r="F550" s="36">
        <v>9.7469999999999999</v>
      </c>
      <c r="G550" s="36">
        <v>10.939</v>
      </c>
      <c r="H550" s="36">
        <v>12.273999999999999</v>
      </c>
      <c r="I550" s="36">
        <v>13.478</v>
      </c>
      <c r="J550" s="37" t="e">
        <f>_xlfn.XLOOKUP(A550,'Growth Tracker'!$B$20:$B$90,'Growth Tracker'!$D$20:$D$90,NA())</f>
        <v>#N/A</v>
      </c>
      <c r="K550" s="80" t="e">
        <f t="shared" si="8"/>
        <v>#N/A</v>
      </c>
    </row>
    <row r="551" spans="1:11" x14ac:dyDescent="0.2">
      <c r="A551" s="35">
        <v>549</v>
      </c>
      <c r="B551" s="36">
        <v>2.0799999999999999E-2</v>
      </c>
      <c r="C551" s="36">
        <v>10.946099999999999</v>
      </c>
      <c r="D551" s="36">
        <v>0.11121</v>
      </c>
      <c r="E551" s="36">
        <v>8.8759999999999994</v>
      </c>
      <c r="F551" s="36">
        <v>9.7530000000000001</v>
      </c>
      <c r="G551" s="36">
        <v>10.946</v>
      </c>
      <c r="H551" s="36">
        <v>12.282</v>
      </c>
      <c r="I551" s="36">
        <v>13.487</v>
      </c>
      <c r="J551" s="37" t="e">
        <f>_xlfn.XLOOKUP(A551,'Growth Tracker'!$B$20:$B$90,'Growth Tracker'!$D$20:$D$90,NA())</f>
        <v>#N/A</v>
      </c>
      <c r="K551" s="80" t="e">
        <f t="shared" si="8"/>
        <v>#N/A</v>
      </c>
    </row>
    <row r="552" spans="1:11" x14ac:dyDescent="0.2">
      <c r="A552" s="35">
        <v>550</v>
      </c>
      <c r="B552" s="36">
        <v>2.06E-2</v>
      </c>
      <c r="C552" s="36">
        <v>10.9528</v>
      </c>
      <c r="D552" s="36">
        <v>0.11122</v>
      </c>
      <c r="E552" s="36">
        <v>8.8810000000000002</v>
      </c>
      <c r="F552" s="36">
        <v>9.7590000000000003</v>
      </c>
      <c r="G552" s="36">
        <v>10.952999999999999</v>
      </c>
      <c r="H552" s="36">
        <v>12.289</v>
      </c>
      <c r="I552" s="36">
        <v>13.494999999999999</v>
      </c>
      <c r="J552" s="37" t="e">
        <f>_xlfn.XLOOKUP(A552,'Growth Tracker'!$B$20:$B$90,'Growth Tracker'!$D$20:$D$90,NA())</f>
        <v>#N/A</v>
      </c>
      <c r="K552" s="80" t="e">
        <f t="shared" si="8"/>
        <v>#N/A</v>
      </c>
    </row>
    <row r="553" spans="1:11" x14ac:dyDescent="0.2">
      <c r="A553" s="35">
        <v>551</v>
      </c>
      <c r="B553" s="36">
        <v>2.0400000000000001E-2</v>
      </c>
      <c r="C553" s="36">
        <v>10.9596</v>
      </c>
      <c r="D553" s="36">
        <v>0.11124000000000001</v>
      </c>
      <c r="E553" s="36">
        <v>8.8870000000000005</v>
      </c>
      <c r="F553" s="36">
        <v>9.7650000000000006</v>
      </c>
      <c r="G553" s="36">
        <v>10.96</v>
      </c>
      <c r="H553" s="36">
        <v>12.297000000000001</v>
      </c>
      <c r="I553" s="36">
        <v>13.504</v>
      </c>
      <c r="J553" s="37" t="e">
        <f>_xlfn.XLOOKUP(A553,'Growth Tracker'!$B$20:$B$90,'Growth Tracker'!$D$20:$D$90,NA())</f>
        <v>#N/A</v>
      </c>
      <c r="K553" s="80" t="e">
        <f t="shared" si="8"/>
        <v>#N/A</v>
      </c>
    </row>
    <row r="554" spans="1:11" x14ac:dyDescent="0.2">
      <c r="A554" s="35">
        <v>552</v>
      </c>
      <c r="B554" s="36">
        <v>2.0199999999999999E-2</v>
      </c>
      <c r="C554" s="36">
        <v>10.9663</v>
      </c>
      <c r="D554" s="36">
        <v>0.11125</v>
      </c>
      <c r="E554" s="36">
        <v>8.8919999999999995</v>
      </c>
      <c r="F554" s="36">
        <v>9.7710000000000008</v>
      </c>
      <c r="G554" s="36">
        <v>10.965999999999999</v>
      </c>
      <c r="H554" s="36">
        <v>12.305</v>
      </c>
      <c r="I554" s="36">
        <v>13.513</v>
      </c>
      <c r="J554" s="37" t="e">
        <f>_xlfn.XLOOKUP(A554,'Growth Tracker'!$B$20:$B$90,'Growth Tracker'!$D$20:$D$90,NA())</f>
        <v>#N/A</v>
      </c>
      <c r="K554" s="80" t="e">
        <f t="shared" si="8"/>
        <v>#N/A</v>
      </c>
    </row>
    <row r="555" spans="1:11" x14ac:dyDescent="0.2">
      <c r="A555" s="35">
        <v>553</v>
      </c>
      <c r="B555" s="36">
        <v>0.02</v>
      </c>
      <c r="C555" s="36">
        <v>10.973000000000001</v>
      </c>
      <c r="D555" s="36">
        <v>0.11126999999999999</v>
      </c>
      <c r="E555" s="36">
        <v>8.8970000000000002</v>
      </c>
      <c r="F555" s="36">
        <v>9.7759999999999998</v>
      </c>
      <c r="G555" s="36">
        <v>10.973000000000001</v>
      </c>
      <c r="H555" s="36">
        <v>12.313000000000001</v>
      </c>
      <c r="I555" s="36">
        <v>13.521000000000001</v>
      </c>
      <c r="J555" s="37" t="e">
        <f>_xlfn.XLOOKUP(A555,'Growth Tracker'!$B$20:$B$90,'Growth Tracker'!$D$20:$D$90,NA())</f>
        <v>#N/A</v>
      </c>
      <c r="K555" s="80" t="e">
        <f t="shared" si="8"/>
        <v>#N/A</v>
      </c>
    </row>
    <row r="556" spans="1:11" x14ac:dyDescent="0.2">
      <c r="A556" s="35">
        <v>554</v>
      </c>
      <c r="B556" s="36">
        <v>1.9800000000000002E-2</v>
      </c>
      <c r="C556" s="36">
        <v>10.979799999999999</v>
      </c>
      <c r="D556" s="36">
        <v>0.11128</v>
      </c>
      <c r="E556" s="36">
        <v>8.9019999999999992</v>
      </c>
      <c r="F556" s="36">
        <v>9.782</v>
      </c>
      <c r="G556" s="36">
        <v>10.98</v>
      </c>
      <c r="H556" s="36">
        <v>12.32</v>
      </c>
      <c r="I556" s="36">
        <v>13.53</v>
      </c>
      <c r="J556" s="37" t="e">
        <f>_xlfn.XLOOKUP(A556,'Growth Tracker'!$B$20:$B$90,'Growth Tracker'!$D$20:$D$90,NA())</f>
        <v>#N/A</v>
      </c>
      <c r="K556" s="80" t="e">
        <f t="shared" si="8"/>
        <v>#N/A</v>
      </c>
    </row>
    <row r="557" spans="1:11" x14ac:dyDescent="0.2">
      <c r="A557" s="35">
        <v>555</v>
      </c>
      <c r="B557" s="36">
        <v>1.9599999999999999E-2</v>
      </c>
      <c r="C557" s="36">
        <v>10.986499999999999</v>
      </c>
      <c r="D557" s="36">
        <v>0.11129</v>
      </c>
      <c r="E557" s="36">
        <v>8.9079999999999995</v>
      </c>
      <c r="F557" s="36">
        <v>9.7880000000000003</v>
      </c>
      <c r="G557" s="36">
        <v>10.987</v>
      </c>
      <c r="H557" s="36">
        <v>12.327999999999999</v>
      </c>
      <c r="I557" s="36">
        <v>13.539</v>
      </c>
      <c r="J557" s="37" t="e">
        <f>_xlfn.XLOOKUP(A557,'Growth Tracker'!$B$20:$B$90,'Growth Tracker'!$D$20:$D$90,NA())</f>
        <v>#N/A</v>
      </c>
      <c r="K557" s="80" t="e">
        <f t="shared" si="8"/>
        <v>#N/A</v>
      </c>
    </row>
    <row r="558" spans="1:11" x14ac:dyDescent="0.2">
      <c r="A558" s="35">
        <v>556</v>
      </c>
      <c r="B558" s="36">
        <v>1.9400000000000001E-2</v>
      </c>
      <c r="C558" s="36">
        <v>10.9932</v>
      </c>
      <c r="D558" s="36">
        <v>0.11131000000000001</v>
      </c>
      <c r="E558" s="36">
        <v>8.9130000000000003</v>
      </c>
      <c r="F558" s="36">
        <v>9.7940000000000005</v>
      </c>
      <c r="G558" s="36">
        <v>10.993</v>
      </c>
      <c r="H558" s="36">
        <v>12.336</v>
      </c>
      <c r="I558" s="36">
        <v>13.548</v>
      </c>
      <c r="J558" s="37" t="e">
        <f>_xlfn.XLOOKUP(A558,'Growth Tracker'!$B$20:$B$90,'Growth Tracker'!$D$20:$D$90,NA())</f>
        <v>#N/A</v>
      </c>
      <c r="K558" s="80" t="e">
        <f t="shared" si="8"/>
        <v>#N/A</v>
      </c>
    </row>
    <row r="559" spans="1:11" x14ac:dyDescent="0.2">
      <c r="A559" s="35">
        <v>557</v>
      </c>
      <c r="B559" s="36">
        <v>1.9199999999999998E-2</v>
      </c>
      <c r="C559" s="36">
        <v>11</v>
      </c>
      <c r="D559" s="36">
        <v>0.11132</v>
      </c>
      <c r="E559" s="36">
        <v>8.9179999999999993</v>
      </c>
      <c r="F559" s="36">
        <v>9.8000000000000007</v>
      </c>
      <c r="G559" s="36">
        <v>11</v>
      </c>
      <c r="H559" s="36">
        <v>12.343999999999999</v>
      </c>
      <c r="I559" s="36">
        <v>13.555999999999999</v>
      </c>
      <c r="J559" s="37" t="e">
        <f>_xlfn.XLOOKUP(A559,'Growth Tracker'!$B$20:$B$90,'Growth Tracker'!$D$20:$D$90,NA())</f>
        <v>#N/A</v>
      </c>
      <c r="K559" s="80" t="e">
        <f t="shared" si="8"/>
        <v>#N/A</v>
      </c>
    </row>
    <row r="560" spans="1:11" x14ac:dyDescent="0.2">
      <c r="A560" s="35">
        <v>558</v>
      </c>
      <c r="B560" s="36">
        <v>1.89E-2</v>
      </c>
      <c r="C560" s="36">
        <v>11.0067</v>
      </c>
      <c r="D560" s="36">
        <v>0.11133999999999999</v>
      </c>
      <c r="E560" s="36">
        <v>8.923</v>
      </c>
      <c r="F560" s="36">
        <v>9.8059999999999992</v>
      </c>
      <c r="G560" s="36">
        <v>11.007</v>
      </c>
      <c r="H560" s="36">
        <v>12.351000000000001</v>
      </c>
      <c r="I560" s="36">
        <v>13.565</v>
      </c>
      <c r="J560" s="37" t="e">
        <f>_xlfn.XLOOKUP(A560,'Growth Tracker'!$B$20:$B$90,'Growth Tracker'!$D$20:$D$90,NA())</f>
        <v>#N/A</v>
      </c>
      <c r="K560" s="80" t="e">
        <f t="shared" si="8"/>
        <v>#N/A</v>
      </c>
    </row>
    <row r="561" spans="1:11" x14ac:dyDescent="0.2">
      <c r="A561" s="35">
        <v>559</v>
      </c>
      <c r="B561" s="36">
        <v>1.8700000000000001E-2</v>
      </c>
      <c r="C561" s="36">
        <v>11.013400000000001</v>
      </c>
      <c r="D561" s="36">
        <v>0.11135</v>
      </c>
      <c r="E561" s="36">
        <v>8.9290000000000003</v>
      </c>
      <c r="F561" s="36">
        <v>9.8119999999999994</v>
      </c>
      <c r="G561" s="36">
        <v>11.013</v>
      </c>
      <c r="H561" s="36">
        <v>12.359</v>
      </c>
      <c r="I561" s="36">
        <v>13.574</v>
      </c>
      <c r="J561" s="37" t="e">
        <f>_xlfn.XLOOKUP(A561,'Growth Tracker'!$B$20:$B$90,'Growth Tracker'!$D$20:$D$90,NA())</f>
        <v>#N/A</v>
      </c>
      <c r="K561" s="80" t="e">
        <f t="shared" si="8"/>
        <v>#N/A</v>
      </c>
    </row>
    <row r="562" spans="1:11" x14ac:dyDescent="0.2">
      <c r="A562" s="35">
        <v>560</v>
      </c>
      <c r="B562" s="36">
        <v>1.8499999999999999E-2</v>
      </c>
      <c r="C562" s="36">
        <v>11.020200000000001</v>
      </c>
      <c r="D562" s="36">
        <v>0.11137</v>
      </c>
      <c r="E562" s="36">
        <v>8.9339999999999993</v>
      </c>
      <c r="F562" s="36">
        <v>9.8179999999999996</v>
      </c>
      <c r="G562" s="36">
        <v>11.02</v>
      </c>
      <c r="H562" s="36">
        <v>12.367000000000001</v>
      </c>
      <c r="I562" s="36">
        <v>13.583</v>
      </c>
      <c r="J562" s="37" t="e">
        <f>_xlfn.XLOOKUP(A562,'Growth Tracker'!$B$20:$B$90,'Growth Tracker'!$D$20:$D$90,NA())</f>
        <v>#N/A</v>
      </c>
      <c r="K562" s="80" t="e">
        <f t="shared" si="8"/>
        <v>#N/A</v>
      </c>
    </row>
    <row r="563" spans="1:11" x14ac:dyDescent="0.2">
      <c r="A563" s="35">
        <v>561</v>
      </c>
      <c r="B563" s="36">
        <v>1.83E-2</v>
      </c>
      <c r="C563" s="36">
        <v>11.026899999999999</v>
      </c>
      <c r="D563" s="36">
        <v>0.11138000000000001</v>
      </c>
      <c r="E563" s="36">
        <v>8.9390000000000001</v>
      </c>
      <c r="F563" s="36">
        <v>9.8239999999999998</v>
      </c>
      <c r="G563" s="36">
        <v>11.026999999999999</v>
      </c>
      <c r="H563" s="36">
        <v>12.375</v>
      </c>
      <c r="I563" s="36">
        <v>13.590999999999999</v>
      </c>
      <c r="J563" s="37" t="e">
        <f>_xlfn.XLOOKUP(A563,'Growth Tracker'!$B$20:$B$90,'Growth Tracker'!$D$20:$D$90,NA())</f>
        <v>#N/A</v>
      </c>
      <c r="K563" s="80" t="e">
        <f t="shared" si="8"/>
        <v>#N/A</v>
      </c>
    </row>
    <row r="564" spans="1:11" x14ac:dyDescent="0.2">
      <c r="A564" s="35">
        <v>562</v>
      </c>
      <c r="B564" s="36">
        <v>1.8100000000000002E-2</v>
      </c>
      <c r="C564" s="36">
        <v>11.0336</v>
      </c>
      <c r="D564" s="36">
        <v>0.11139</v>
      </c>
      <c r="E564" s="36">
        <v>8.9450000000000003</v>
      </c>
      <c r="F564" s="36">
        <v>9.8290000000000006</v>
      </c>
      <c r="G564" s="36">
        <v>11.034000000000001</v>
      </c>
      <c r="H564" s="36">
        <v>12.382</v>
      </c>
      <c r="I564" s="36">
        <v>13.6</v>
      </c>
      <c r="J564" s="37" t="e">
        <f>_xlfn.XLOOKUP(A564,'Growth Tracker'!$B$20:$B$90,'Growth Tracker'!$D$20:$D$90,NA())</f>
        <v>#N/A</v>
      </c>
      <c r="K564" s="80" t="e">
        <f t="shared" si="8"/>
        <v>#N/A</v>
      </c>
    </row>
    <row r="565" spans="1:11" x14ac:dyDescent="0.2">
      <c r="A565" s="35">
        <v>563</v>
      </c>
      <c r="B565" s="36">
        <v>1.7899999999999999E-2</v>
      </c>
      <c r="C565" s="36">
        <v>11.0403</v>
      </c>
      <c r="D565" s="36">
        <v>0.11141</v>
      </c>
      <c r="E565" s="36">
        <v>8.9499999999999993</v>
      </c>
      <c r="F565" s="36">
        <v>9.8350000000000009</v>
      </c>
      <c r="G565" s="36">
        <v>11.04</v>
      </c>
      <c r="H565" s="36">
        <v>12.39</v>
      </c>
      <c r="I565" s="36">
        <v>13.609</v>
      </c>
      <c r="J565" s="37" t="e">
        <f>_xlfn.XLOOKUP(A565,'Growth Tracker'!$B$20:$B$90,'Growth Tracker'!$D$20:$D$90,NA())</f>
        <v>#N/A</v>
      </c>
      <c r="K565" s="80" t="e">
        <f t="shared" si="8"/>
        <v>#N/A</v>
      </c>
    </row>
    <row r="566" spans="1:11" x14ac:dyDescent="0.2">
      <c r="A566" s="35">
        <v>564</v>
      </c>
      <c r="B566" s="36">
        <v>1.77E-2</v>
      </c>
      <c r="C566" s="36">
        <v>11.047000000000001</v>
      </c>
      <c r="D566" s="36">
        <v>0.11142000000000001</v>
      </c>
      <c r="E566" s="36">
        <v>8.9550000000000001</v>
      </c>
      <c r="F566" s="36">
        <v>9.8409999999999993</v>
      </c>
      <c r="G566" s="36">
        <v>11.047000000000001</v>
      </c>
      <c r="H566" s="36">
        <v>12.398</v>
      </c>
      <c r="I566" s="36">
        <v>13.617000000000001</v>
      </c>
      <c r="J566" s="37" t="e">
        <f>_xlfn.XLOOKUP(A566,'Growth Tracker'!$B$20:$B$90,'Growth Tracker'!$D$20:$D$90,NA())</f>
        <v>#N/A</v>
      </c>
      <c r="K566" s="80" t="e">
        <f t="shared" si="8"/>
        <v>#N/A</v>
      </c>
    </row>
    <row r="567" spans="1:11" x14ac:dyDescent="0.2">
      <c r="A567" s="35">
        <v>565</v>
      </c>
      <c r="B567" s="36">
        <v>1.7500000000000002E-2</v>
      </c>
      <c r="C567" s="36">
        <v>11.053699999999999</v>
      </c>
      <c r="D567" s="36">
        <v>0.11144</v>
      </c>
      <c r="E567" s="36">
        <v>8.9600000000000009</v>
      </c>
      <c r="F567" s="36">
        <v>9.8469999999999995</v>
      </c>
      <c r="G567" s="36">
        <v>11.054</v>
      </c>
      <c r="H567" s="36">
        <v>12.406000000000001</v>
      </c>
      <c r="I567" s="36">
        <v>13.625999999999999</v>
      </c>
      <c r="J567" s="37" t="e">
        <f>_xlfn.XLOOKUP(A567,'Growth Tracker'!$B$20:$B$90,'Growth Tracker'!$D$20:$D$90,NA())</f>
        <v>#N/A</v>
      </c>
      <c r="K567" s="80" t="e">
        <f t="shared" si="8"/>
        <v>#N/A</v>
      </c>
    </row>
    <row r="568" spans="1:11" x14ac:dyDescent="0.2">
      <c r="A568" s="35">
        <v>566</v>
      </c>
      <c r="B568" s="36">
        <v>1.7299999999999999E-2</v>
      </c>
      <c r="C568" s="36">
        <v>11.060499999999999</v>
      </c>
      <c r="D568" s="36">
        <v>0.11144999999999999</v>
      </c>
      <c r="E568" s="36">
        <v>8.9659999999999993</v>
      </c>
      <c r="F568" s="36">
        <v>9.8529999999999998</v>
      </c>
      <c r="G568" s="36">
        <v>11.061</v>
      </c>
      <c r="H568" s="36">
        <v>12.413</v>
      </c>
      <c r="I568" s="36">
        <v>13.635</v>
      </c>
      <c r="J568" s="37" t="e">
        <f>_xlfn.XLOOKUP(A568,'Growth Tracker'!$B$20:$B$90,'Growth Tracker'!$D$20:$D$90,NA())</f>
        <v>#N/A</v>
      </c>
      <c r="K568" s="80" t="e">
        <f t="shared" si="8"/>
        <v>#N/A</v>
      </c>
    </row>
    <row r="569" spans="1:11" x14ac:dyDescent="0.2">
      <c r="A569" s="35">
        <v>567</v>
      </c>
      <c r="B569" s="36">
        <v>1.7100000000000001E-2</v>
      </c>
      <c r="C569" s="36">
        <v>11.0672</v>
      </c>
      <c r="D569" s="36">
        <v>0.11147</v>
      </c>
      <c r="E569" s="36">
        <v>8.9710000000000001</v>
      </c>
      <c r="F569" s="36">
        <v>9.859</v>
      </c>
      <c r="G569" s="36">
        <v>11.067</v>
      </c>
      <c r="H569" s="36">
        <v>12.420999999999999</v>
      </c>
      <c r="I569" s="36">
        <v>13.643000000000001</v>
      </c>
      <c r="J569" s="37" t="e">
        <f>_xlfn.XLOOKUP(A569,'Growth Tracker'!$B$20:$B$90,'Growth Tracker'!$D$20:$D$90,NA())</f>
        <v>#N/A</v>
      </c>
      <c r="K569" s="80" t="e">
        <f t="shared" si="8"/>
        <v>#N/A</v>
      </c>
    </row>
    <row r="570" spans="1:11" x14ac:dyDescent="0.2">
      <c r="A570" s="35">
        <v>568</v>
      </c>
      <c r="B570" s="36">
        <v>1.6899999999999998E-2</v>
      </c>
      <c r="C570" s="36">
        <v>11.0739</v>
      </c>
      <c r="D570" s="36">
        <v>0.11148</v>
      </c>
      <c r="E570" s="36">
        <v>8.9760000000000009</v>
      </c>
      <c r="F570" s="36">
        <v>9.8640000000000008</v>
      </c>
      <c r="G570" s="36">
        <v>11.074</v>
      </c>
      <c r="H570" s="36">
        <v>12.429</v>
      </c>
      <c r="I570" s="36">
        <v>13.651999999999999</v>
      </c>
      <c r="J570" s="37" t="e">
        <f>_xlfn.XLOOKUP(A570,'Growth Tracker'!$B$20:$B$90,'Growth Tracker'!$D$20:$D$90,NA())</f>
        <v>#N/A</v>
      </c>
      <c r="K570" s="80" t="e">
        <f t="shared" si="8"/>
        <v>#N/A</v>
      </c>
    </row>
    <row r="571" spans="1:11" x14ac:dyDescent="0.2">
      <c r="A571" s="35">
        <v>569</v>
      </c>
      <c r="B571" s="36">
        <v>1.67E-2</v>
      </c>
      <c r="C571" s="36">
        <v>11.0806</v>
      </c>
      <c r="D571" s="36">
        <v>0.1115</v>
      </c>
      <c r="E571" s="36">
        <v>8.9809999999999999</v>
      </c>
      <c r="F571" s="36">
        <v>9.8699999999999992</v>
      </c>
      <c r="G571" s="36">
        <v>11.081</v>
      </c>
      <c r="H571" s="36">
        <v>12.436999999999999</v>
      </c>
      <c r="I571" s="36">
        <v>13.661</v>
      </c>
      <c r="J571" s="37" t="e">
        <f>_xlfn.XLOOKUP(A571,'Growth Tracker'!$B$20:$B$90,'Growth Tracker'!$D$20:$D$90,NA())</f>
        <v>#N/A</v>
      </c>
      <c r="K571" s="80" t="e">
        <f t="shared" si="8"/>
        <v>#N/A</v>
      </c>
    </row>
    <row r="572" spans="1:11" x14ac:dyDescent="0.2">
      <c r="A572" s="35">
        <v>570</v>
      </c>
      <c r="B572" s="36">
        <v>1.6500000000000001E-2</v>
      </c>
      <c r="C572" s="36">
        <v>11.087300000000001</v>
      </c>
      <c r="D572" s="36">
        <v>0.11151</v>
      </c>
      <c r="E572" s="36">
        <v>8.9860000000000007</v>
      </c>
      <c r="F572" s="36">
        <v>9.8759999999999994</v>
      </c>
      <c r="G572" s="36">
        <v>11.087</v>
      </c>
      <c r="H572" s="36">
        <v>12.444000000000001</v>
      </c>
      <c r="I572" s="36">
        <v>13.669</v>
      </c>
      <c r="J572" s="37" t="e">
        <f>_xlfn.XLOOKUP(A572,'Growth Tracker'!$B$20:$B$90,'Growth Tracker'!$D$20:$D$90,NA())</f>
        <v>#N/A</v>
      </c>
      <c r="K572" s="80" t="e">
        <f t="shared" si="8"/>
        <v>#N/A</v>
      </c>
    </row>
    <row r="573" spans="1:11" x14ac:dyDescent="0.2">
      <c r="A573" s="35">
        <v>571</v>
      </c>
      <c r="B573" s="36">
        <v>1.6299999999999999E-2</v>
      </c>
      <c r="C573" s="36">
        <v>11.093999999999999</v>
      </c>
      <c r="D573" s="36">
        <v>0.11153</v>
      </c>
      <c r="E573" s="36">
        <v>8.9920000000000009</v>
      </c>
      <c r="F573" s="36">
        <v>9.8819999999999997</v>
      </c>
      <c r="G573" s="36">
        <v>11.093999999999999</v>
      </c>
      <c r="H573" s="36">
        <v>12.452</v>
      </c>
      <c r="I573" s="36">
        <v>13.678000000000001</v>
      </c>
      <c r="J573" s="37" t="e">
        <f>_xlfn.XLOOKUP(A573,'Growth Tracker'!$B$20:$B$90,'Growth Tracker'!$D$20:$D$90,NA())</f>
        <v>#N/A</v>
      </c>
      <c r="K573" s="80" t="e">
        <f t="shared" si="8"/>
        <v>#N/A</v>
      </c>
    </row>
    <row r="574" spans="1:11" x14ac:dyDescent="0.2">
      <c r="A574" s="35">
        <v>572</v>
      </c>
      <c r="B574" s="36">
        <v>1.61E-2</v>
      </c>
      <c r="C574" s="36">
        <v>11.1007</v>
      </c>
      <c r="D574" s="36">
        <v>0.11154</v>
      </c>
      <c r="E574" s="36">
        <v>8.9969999999999999</v>
      </c>
      <c r="F574" s="36">
        <v>9.8879999999999999</v>
      </c>
      <c r="G574" s="36">
        <v>11.101000000000001</v>
      </c>
      <c r="H574" s="36">
        <v>12.46</v>
      </c>
      <c r="I574" s="36">
        <v>13.686999999999999</v>
      </c>
      <c r="J574" s="37" t="e">
        <f>_xlfn.XLOOKUP(A574,'Growth Tracker'!$B$20:$B$90,'Growth Tracker'!$D$20:$D$90,NA())</f>
        <v>#N/A</v>
      </c>
      <c r="K574" s="80" t="e">
        <f t="shared" si="8"/>
        <v>#N/A</v>
      </c>
    </row>
    <row r="575" spans="1:11" x14ac:dyDescent="0.2">
      <c r="A575" s="35">
        <v>573</v>
      </c>
      <c r="B575" s="36">
        <v>1.5900000000000001E-2</v>
      </c>
      <c r="C575" s="36">
        <v>11.1074</v>
      </c>
      <c r="D575" s="36">
        <v>0.11156000000000001</v>
      </c>
      <c r="E575" s="36">
        <v>9.0020000000000007</v>
      </c>
      <c r="F575" s="36">
        <v>9.8940000000000001</v>
      </c>
      <c r="G575" s="36">
        <v>11.106999999999999</v>
      </c>
      <c r="H575" s="36">
        <v>12.468</v>
      </c>
      <c r="I575" s="36">
        <v>13.696</v>
      </c>
      <c r="J575" s="37" t="e">
        <f>_xlfn.XLOOKUP(A575,'Growth Tracker'!$B$20:$B$90,'Growth Tracker'!$D$20:$D$90,NA())</f>
        <v>#N/A</v>
      </c>
      <c r="K575" s="80" t="e">
        <f t="shared" si="8"/>
        <v>#N/A</v>
      </c>
    </row>
    <row r="576" spans="1:11" x14ac:dyDescent="0.2">
      <c r="A576" s="35">
        <v>574</v>
      </c>
      <c r="B576" s="36">
        <v>1.5699999999999999E-2</v>
      </c>
      <c r="C576" s="36">
        <v>11.114100000000001</v>
      </c>
      <c r="D576" s="36">
        <v>0.11157</v>
      </c>
      <c r="E576" s="36">
        <v>9.0069999999999997</v>
      </c>
      <c r="F576" s="36">
        <v>9.8989999999999991</v>
      </c>
      <c r="G576" s="36">
        <v>11.114000000000001</v>
      </c>
      <c r="H576" s="36">
        <v>12.475</v>
      </c>
      <c r="I576" s="36">
        <v>13.704000000000001</v>
      </c>
      <c r="J576" s="37" t="e">
        <f>_xlfn.XLOOKUP(A576,'Growth Tracker'!$B$20:$B$90,'Growth Tracker'!$D$20:$D$90,NA())</f>
        <v>#N/A</v>
      </c>
      <c r="K576" s="80" t="e">
        <f t="shared" si="8"/>
        <v>#N/A</v>
      </c>
    </row>
    <row r="577" spans="1:11" x14ac:dyDescent="0.2">
      <c r="A577" s="35">
        <v>575</v>
      </c>
      <c r="B577" s="36">
        <v>1.55E-2</v>
      </c>
      <c r="C577" s="36">
        <v>11.120799999999999</v>
      </c>
      <c r="D577" s="36">
        <v>0.11158999999999999</v>
      </c>
      <c r="E577" s="36">
        <v>9.0120000000000005</v>
      </c>
      <c r="F577" s="36">
        <v>9.9049999999999994</v>
      </c>
      <c r="G577" s="36">
        <v>11.121</v>
      </c>
      <c r="H577" s="36">
        <v>12.483000000000001</v>
      </c>
      <c r="I577" s="36">
        <v>13.712999999999999</v>
      </c>
      <c r="J577" s="37" t="e">
        <f>_xlfn.XLOOKUP(A577,'Growth Tracker'!$B$20:$B$90,'Growth Tracker'!$D$20:$D$90,NA())</f>
        <v>#N/A</v>
      </c>
      <c r="K577" s="80" t="e">
        <f t="shared" si="8"/>
        <v>#N/A</v>
      </c>
    </row>
    <row r="578" spans="1:11" x14ac:dyDescent="0.2">
      <c r="A578" s="35">
        <v>576</v>
      </c>
      <c r="B578" s="36">
        <v>1.5299999999999999E-2</v>
      </c>
      <c r="C578" s="36">
        <v>11.1275</v>
      </c>
      <c r="D578" s="36">
        <v>0.1116</v>
      </c>
      <c r="E578" s="36">
        <v>9.0180000000000007</v>
      </c>
      <c r="F578" s="36">
        <v>9.9109999999999996</v>
      </c>
      <c r="G578" s="36">
        <v>11.128</v>
      </c>
      <c r="H578" s="36">
        <v>12.491</v>
      </c>
      <c r="I578" s="36">
        <v>13.722</v>
      </c>
      <c r="J578" s="37" t="e">
        <f>_xlfn.XLOOKUP(A578,'Growth Tracker'!$B$20:$B$90,'Growth Tracker'!$D$20:$D$90,NA())</f>
        <v>#N/A</v>
      </c>
      <c r="K578" s="80" t="e">
        <f t="shared" si="8"/>
        <v>#N/A</v>
      </c>
    </row>
    <row r="579" spans="1:11" x14ac:dyDescent="0.2">
      <c r="A579" s="35">
        <v>577</v>
      </c>
      <c r="B579" s="36">
        <v>1.5100000000000001E-2</v>
      </c>
      <c r="C579" s="36">
        <v>11.1342</v>
      </c>
      <c r="D579" s="36">
        <v>0.11162</v>
      </c>
      <c r="E579" s="36">
        <v>9.0229999999999997</v>
      </c>
      <c r="F579" s="36">
        <v>9.9169999999999998</v>
      </c>
      <c r="G579" s="36">
        <v>11.134</v>
      </c>
      <c r="H579" s="36">
        <v>12.497999999999999</v>
      </c>
      <c r="I579" s="36">
        <v>13.731</v>
      </c>
      <c r="J579" s="37" t="e">
        <f>_xlfn.XLOOKUP(A579,'Growth Tracker'!$B$20:$B$90,'Growth Tracker'!$D$20:$D$90,NA())</f>
        <v>#N/A</v>
      </c>
      <c r="K579" s="80" t="e">
        <f t="shared" ref="K579:K642" si="9">IF(ISERROR(J579),NA(),_xlfn.NORM.S.DIST(IF(B579=0,LN(J579/C579)/D579,((J579/C579)^B579-1)/(B579*D579)),TRUE))</f>
        <v>#N/A</v>
      </c>
    </row>
    <row r="580" spans="1:11" x14ac:dyDescent="0.2">
      <c r="A580" s="35">
        <v>578</v>
      </c>
      <c r="B580" s="36">
        <v>1.49E-2</v>
      </c>
      <c r="C580" s="36">
        <v>11.1409</v>
      </c>
      <c r="D580" s="36">
        <v>0.11162999999999999</v>
      </c>
      <c r="E580" s="36">
        <v>9.0280000000000005</v>
      </c>
      <c r="F580" s="36">
        <v>9.923</v>
      </c>
      <c r="G580" s="36">
        <v>11.141</v>
      </c>
      <c r="H580" s="36">
        <v>12.506</v>
      </c>
      <c r="I580" s="36">
        <v>13.739000000000001</v>
      </c>
      <c r="J580" s="37" t="e">
        <f>_xlfn.XLOOKUP(A580,'Growth Tracker'!$B$20:$B$90,'Growth Tracker'!$D$20:$D$90,NA())</f>
        <v>#N/A</v>
      </c>
      <c r="K580" s="80" t="e">
        <f t="shared" si="9"/>
        <v>#N/A</v>
      </c>
    </row>
    <row r="581" spans="1:11" x14ac:dyDescent="0.2">
      <c r="A581" s="35">
        <v>579</v>
      </c>
      <c r="B581" s="36">
        <v>1.47E-2</v>
      </c>
      <c r="C581" s="36">
        <v>11.147600000000001</v>
      </c>
      <c r="D581" s="36">
        <v>0.11165</v>
      </c>
      <c r="E581" s="36">
        <v>9.0329999999999995</v>
      </c>
      <c r="F581" s="36">
        <v>9.9280000000000008</v>
      </c>
      <c r="G581" s="36">
        <v>11.148</v>
      </c>
      <c r="H581" s="36">
        <v>12.513999999999999</v>
      </c>
      <c r="I581" s="36">
        <v>13.747999999999999</v>
      </c>
      <c r="J581" s="37" t="e">
        <f>_xlfn.XLOOKUP(A581,'Growth Tracker'!$B$20:$B$90,'Growth Tracker'!$D$20:$D$90,NA())</f>
        <v>#N/A</v>
      </c>
      <c r="K581" s="80" t="e">
        <f t="shared" si="9"/>
        <v>#N/A</v>
      </c>
    </row>
    <row r="582" spans="1:11" x14ac:dyDescent="0.2">
      <c r="A582" s="35">
        <v>580</v>
      </c>
      <c r="B582" s="36">
        <v>1.44E-2</v>
      </c>
      <c r="C582" s="36">
        <v>11.154299999999999</v>
      </c>
      <c r="D582" s="36">
        <v>0.11166</v>
      </c>
      <c r="E582" s="36">
        <v>9.0389999999999997</v>
      </c>
      <c r="F582" s="36">
        <v>9.9339999999999993</v>
      </c>
      <c r="G582" s="36">
        <v>11.154</v>
      </c>
      <c r="H582" s="36">
        <v>12.522</v>
      </c>
      <c r="I582" s="36">
        <v>13.757</v>
      </c>
      <c r="J582" s="37" t="e">
        <f>_xlfn.XLOOKUP(A582,'Growth Tracker'!$B$20:$B$90,'Growth Tracker'!$D$20:$D$90,NA())</f>
        <v>#N/A</v>
      </c>
      <c r="K582" s="80" t="e">
        <f t="shared" si="9"/>
        <v>#N/A</v>
      </c>
    </row>
    <row r="583" spans="1:11" x14ac:dyDescent="0.2">
      <c r="A583" s="35">
        <v>581</v>
      </c>
      <c r="B583" s="36">
        <v>1.4200000000000001E-2</v>
      </c>
      <c r="C583" s="36">
        <v>11.161</v>
      </c>
      <c r="D583" s="36">
        <v>0.11168</v>
      </c>
      <c r="E583" s="36">
        <v>9.0440000000000005</v>
      </c>
      <c r="F583" s="36">
        <v>9.94</v>
      </c>
      <c r="G583" s="36">
        <v>11.161</v>
      </c>
      <c r="H583" s="36">
        <v>12.529</v>
      </c>
      <c r="I583" s="36">
        <v>13.765000000000001</v>
      </c>
      <c r="J583" s="37" t="e">
        <f>_xlfn.XLOOKUP(A583,'Growth Tracker'!$B$20:$B$90,'Growth Tracker'!$D$20:$D$90,NA())</f>
        <v>#N/A</v>
      </c>
      <c r="K583" s="80" t="e">
        <f t="shared" si="9"/>
        <v>#N/A</v>
      </c>
    </row>
    <row r="584" spans="1:11" x14ac:dyDescent="0.2">
      <c r="A584" s="35">
        <v>582</v>
      </c>
      <c r="B584" s="36">
        <v>1.4E-2</v>
      </c>
      <c r="C584" s="36">
        <v>11.1676</v>
      </c>
      <c r="D584" s="36">
        <v>0.11169</v>
      </c>
      <c r="E584" s="36">
        <v>9.0489999999999995</v>
      </c>
      <c r="F584" s="36">
        <v>9.9459999999999997</v>
      </c>
      <c r="G584" s="36">
        <v>11.167999999999999</v>
      </c>
      <c r="H584" s="36">
        <v>12.537000000000001</v>
      </c>
      <c r="I584" s="36">
        <v>13.773999999999999</v>
      </c>
      <c r="J584" s="37" t="e">
        <f>_xlfn.XLOOKUP(A584,'Growth Tracker'!$B$20:$B$90,'Growth Tracker'!$D$20:$D$90,NA())</f>
        <v>#N/A</v>
      </c>
      <c r="K584" s="80" t="e">
        <f t="shared" si="9"/>
        <v>#N/A</v>
      </c>
    </row>
    <row r="585" spans="1:11" x14ac:dyDescent="0.2">
      <c r="A585" s="35">
        <v>583</v>
      </c>
      <c r="B585" s="36">
        <v>1.38E-2</v>
      </c>
      <c r="C585" s="36">
        <v>11.174300000000001</v>
      </c>
      <c r="D585" s="36">
        <v>0.11171</v>
      </c>
      <c r="E585" s="36">
        <v>9.0540000000000003</v>
      </c>
      <c r="F585" s="36">
        <v>9.952</v>
      </c>
      <c r="G585" s="36">
        <v>11.173999999999999</v>
      </c>
      <c r="H585" s="36">
        <v>12.545</v>
      </c>
      <c r="I585" s="36">
        <v>13.782999999999999</v>
      </c>
      <c r="J585" s="37" t="e">
        <f>_xlfn.XLOOKUP(A585,'Growth Tracker'!$B$20:$B$90,'Growth Tracker'!$D$20:$D$90,NA())</f>
        <v>#N/A</v>
      </c>
      <c r="K585" s="80" t="e">
        <f t="shared" si="9"/>
        <v>#N/A</v>
      </c>
    </row>
    <row r="586" spans="1:11" x14ac:dyDescent="0.2">
      <c r="A586" s="35">
        <v>584</v>
      </c>
      <c r="B586" s="36">
        <v>1.3599999999999999E-2</v>
      </c>
      <c r="C586" s="36">
        <v>11.180999999999999</v>
      </c>
      <c r="D586" s="36">
        <v>0.11172</v>
      </c>
      <c r="E586" s="36">
        <v>9.0589999999999993</v>
      </c>
      <c r="F586" s="36">
        <v>9.9580000000000002</v>
      </c>
      <c r="G586" s="36">
        <v>11.180999999999999</v>
      </c>
      <c r="H586" s="36">
        <v>12.552</v>
      </c>
      <c r="I586" s="36">
        <v>13.791</v>
      </c>
      <c r="J586" s="37" t="e">
        <f>_xlfn.XLOOKUP(A586,'Growth Tracker'!$B$20:$B$90,'Growth Tracker'!$D$20:$D$90,NA())</f>
        <v>#N/A</v>
      </c>
      <c r="K586" s="80" t="e">
        <f t="shared" si="9"/>
        <v>#N/A</v>
      </c>
    </row>
    <row r="587" spans="1:11" x14ac:dyDescent="0.2">
      <c r="A587" s="35">
        <v>585</v>
      </c>
      <c r="B587" s="36">
        <v>1.34E-2</v>
      </c>
      <c r="C587" s="36">
        <v>11.1877</v>
      </c>
      <c r="D587" s="36">
        <v>0.11174000000000001</v>
      </c>
      <c r="E587" s="36">
        <v>9.0640000000000001</v>
      </c>
      <c r="F587" s="36">
        <v>9.9629999999999992</v>
      </c>
      <c r="G587" s="36">
        <v>11.188000000000001</v>
      </c>
      <c r="H587" s="36">
        <v>12.56</v>
      </c>
      <c r="I587" s="36">
        <v>13.8</v>
      </c>
      <c r="J587" s="37" t="e">
        <f>_xlfn.XLOOKUP(A587,'Growth Tracker'!$B$20:$B$90,'Growth Tracker'!$D$20:$D$90,NA())</f>
        <v>#N/A</v>
      </c>
      <c r="K587" s="80" t="e">
        <f t="shared" si="9"/>
        <v>#N/A</v>
      </c>
    </row>
    <row r="588" spans="1:11" x14ac:dyDescent="0.2">
      <c r="A588" s="35">
        <v>586</v>
      </c>
      <c r="B588" s="36">
        <v>1.32E-2</v>
      </c>
      <c r="C588" s="36">
        <v>11.1944</v>
      </c>
      <c r="D588" s="36">
        <v>0.11175</v>
      </c>
      <c r="E588" s="36">
        <v>9.07</v>
      </c>
      <c r="F588" s="36">
        <v>9.9689999999999994</v>
      </c>
      <c r="G588" s="36">
        <v>11.194000000000001</v>
      </c>
      <c r="H588" s="36">
        <v>12.568</v>
      </c>
      <c r="I588" s="36">
        <v>13.808999999999999</v>
      </c>
      <c r="J588" s="37" t="e">
        <f>_xlfn.XLOOKUP(A588,'Growth Tracker'!$B$20:$B$90,'Growth Tracker'!$D$20:$D$90,NA())</f>
        <v>#N/A</v>
      </c>
      <c r="K588" s="80" t="e">
        <f t="shared" si="9"/>
        <v>#N/A</v>
      </c>
    </row>
    <row r="589" spans="1:11" x14ac:dyDescent="0.2">
      <c r="A589" s="35">
        <v>587</v>
      </c>
      <c r="B589" s="36">
        <v>1.2999999999999999E-2</v>
      </c>
      <c r="C589" s="36">
        <v>11.2011</v>
      </c>
      <c r="D589" s="36">
        <v>0.11176999999999999</v>
      </c>
      <c r="E589" s="36">
        <v>9.0749999999999993</v>
      </c>
      <c r="F589" s="36">
        <v>9.9749999999999996</v>
      </c>
      <c r="G589" s="36">
        <v>11.201000000000001</v>
      </c>
      <c r="H589" s="36">
        <v>12.576000000000001</v>
      </c>
      <c r="I589" s="36">
        <v>13.818</v>
      </c>
      <c r="J589" s="37" t="e">
        <f>_xlfn.XLOOKUP(A589,'Growth Tracker'!$B$20:$B$90,'Growth Tracker'!$D$20:$D$90,NA())</f>
        <v>#N/A</v>
      </c>
      <c r="K589" s="80" t="e">
        <f t="shared" si="9"/>
        <v>#N/A</v>
      </c>
    </row>
    <row r="590" spans="1:11" x14ac:dyDescent="0.2">
      <c r="A590" s="35">
        <v>588</v>
      </c>
      <c r="B590" s="36">
        <v>1.2800000000000001E-2</v>
      </c>
      <c r="C590" s="36">
        <v>11.207700000000001</v>
      </c>
      <c r="D590" s="36">
        <v>0.11178</v>
      </c>
      <c r="E590" s="36">
        <v>9.08</v>
      </c>
      <c r="F590" s="36">
        <v>9.9809999999999999</v>
      </c>
      <c r="G590" s="36">
        <v>11.208</v>
      </c>
      <c r="H590" s="36">
        <v>12.583</v>
      </c>
      <c r="I590" s="36">
        <v>13.826000000000001</v>
      </c>
      <c r="J590" s="37" t="e">
        <f>_xlfn.XLOOKUP(A590,'Growth Tracker'!$B$20:$B$90,'Growth Tracker'!$D$20:$D$90,NA())</f>
        <v>#N/A</v>
      </c>
      <c r="K590" s="80" t="e">
        <f t="shared" si="9"/>
        <v>#N/A</v>
      </c>
    </row>
    <row r="591" spans="1:11" x14ac:dyDescent="0.2">
      <c r="A591" s="35">
        <v>589</v>
      </c>
      <c r="B591" s="36">
        <v>1.26E-2</v>
      </c>
      <c r="C591" s="36">
        <v>11.214399999999999</v>
      </c>
      <c r="D591" s="36">
        <v>0.1118</v>
      </c>
      <c r="E591" s="36">
        <v>9.0850000000000009</v>
      </c>
      <c r="F591" s="36">
        <v>9.9870000000000001</v>
      </c>
      <c r="G591" s="36">
        <v>11.214</v>
      </c>
      <c r="H591" s="36">
        <v>12.590999999999999</v>
      </c>
      <c r="I591" s="36">
        <v>13.835000000000001</v>
      </c>
      <c r="J591" s="37" t="e">
        <f>_xlfn.XLOOKUP(A591,'Growth Tracker'!$B$20:$B$90,'Growth Tracker'!$D$20:$D$90,NA())</f>
        <v>#N/A</v>
      </c>
      <c r="K591" s="80" t="e">
        <f t="shared" si="9"/>
        <v>#N/A</v>
      </c>
    </row>
    <row r="592" spans="1:11" x14ac:dyDescent="0.2">
      <c r="A592" s="35">
        <v>590</v>
      </c>
      <c r="B592" s="36">
        <v>1.24E-2</v>
      </c>
      <c r="C592" s="36">
        <v>11.2211</v>
      </c>
      <c r="D592" s="36">
        <v>0.11182</v>
      </c>
      <c r="E592" s="36">
        <v>9.09</v>
      </c>
      <c r="F592" s="36">
        <v>9.9920000000000009</v>
      </c>
      <c r="G592" s="36">
        <v>11.221</v>
      </c>
      <c r="H592" s="36">
        <v>12.599</v>
      </c>
      <c r="I592" s="36">
        <v>13.843999999999999</v>
      </c>
      <c r="J592" s="37" t="e">
        <f>_xlfn.XLOOKUP(A592,'Growth Tracker'!$B$20:$B$90,'Growth Tracker'!$D$20:$D$90,NA())</f>
        <v>#N/A</v>
      </c>
      <c r="K592" s="80" t="e">
        <f t="shared" si="9"/>
        <v>#N/A</v>
      </c>
    </row>
    <row r="593" spans="1:11" x14ac:dyDescent="0.2">
      <c r="A593" s="35">
        <v>591</v>
      </c>
      <c r="B593" s="36">
        <v>1.2200000000000001E-2</v>
      </c>
      <c r="C593" s="36">
        <v>11.2278</v>
      </c>
      <c r="D593" s="36">
        <v>0.11183</v>
      </c>
      <c r="E593" s="36">
        <v>9.0960000000000001</v>
      </c>
      <c r="F593" s="36">
        <v>9.9979999999999993</v>
      </c>
      <c r="G593" s="36">
        <v>11.228</v>
      </c>
      <c r="H593" s="36">
        <v>12.606999999999999</v>
      </c>
      <c r="I593" s="36">
        <v>13.852</v>
      </c>
      <c r="J593" s="37" t="e">
        <f>_xlfn.XLOOKUP(A593,'Growth Tracker'!$B$20:$B$90,'Growth Tracker'!$D$20:$D$90,NA())</f>
        <v>#N/A</v>
      </c>
      <c r="K593" s="80" t="e">
        <f t="shared" si="9"/>
        <v>#N/A</v>
      </c>
    </row>
    <row r="594" spans="1:11" x14ac:dyDescent="0.2">
      <c r="A594" s="35">
        <v>592</v>
      </c>
      <c r="B594" s="36">
        <v>1.2E-2</v>
      </c>
      <c r="C594" s="36">
        <v>11.234500000000001</v>
      </c>
      <c r="D594" s="36">
        <v>0.11185</v>
      </c>
      <c r="E594" s="36">
        <v>9.1010000000000009</v>
      </c>
      <c r="F594" s="36">
        <v>10.004</v>
      </c>
      <c r="G594" s="36">
        <v>11.234999999999999</v>
      </c>
      <c r="H594" s="36">
        <v>12.614000000000001</v>
      </c>
      <c r="I594" s="36">
        <v>13.861000000000001</v>
      </c>
      <c r="J594" s="37" t="e">
        <f>_xlfn.XLOOKUP(A594,'Growth Tracker'!$B$20:$B$90,'Growth Tracker'!$D$20:$D$90,NA())</f>
        <v>#N/A</v>
      </c>
      <c r="K594" s="80" t="e">
        <f t="shared" si="9"/>
        <v>#N/A</v>
      </c>
    </row>
    <row r="595" spans="1:11" x14ac:dyDescent="0.2">
      <c r="A595" s="35">
        <v>593</v>
      </c>
      <c r="B595" s="36">
        <v>1.18E-2</v>
      </c>
      <c r="C595" s="36">
        <v>11.241099999999999</v>
      </c>
      <c r="D595" s="36">
        <v>0.11186</v>
      </c>
      <c r="E595" s="36">
        <v>9.1059999999999999</v>
      </c>
      <c r="F595" s="36">
        <v>10.01</v>
      </c>
      <c r="G595" s="36">
        <v>11.241</v>
      </c>
      <c r="H595" s="36">
        <v>12.622</v>
      </c>
      <c r="I595" s="36">
        <v>13.87</v>
      </c>
      <c r="J595" s="37" t="e">
        <f>_xlfn.XLOOKUP(A595,'Growth Tracker'!$B$20:$B$90,'Growth Tracker'!$D$20:$D$90,NA())</f>
        <v>#N/A</v>
      </c>
      <c r="K595" s="80" t="e">
        <f t="shared" si="9"/>
        <v>#N/A</v>
      </c>
    </row>
    <row r="596" spans="1:11" x14ac:dyDescent="0.2">
      <c r="A596" s="35">
        <v>594</v>
      </c>
      <c r="B596" s="36">
        <v>1.1599999999999999E-2</v>
      </c>
      <c r="C596" s="36">
        <v>11.2478</v>
      </c>
      <c r="D596" s="36">
        <v>0.11187999999999999</v>
      </c>
      <c r="E596" s="36">
        <v>9.1110000000000007</v>
      </c>
      <c r="F596" s="36">
        <v>10.016</v>
      </c>
      <c r="G596" s="36">
        <v>11.247999999999999</v>
      </c>
      <c r="H596" s="36">
        <v>12.63</v>
      </c>
      <c r="I596" s="36">
        <v>13.878</v>
      </c>
      <c r="J596" s="37" t="e">
        <f>_xlfn.XLOOKUP(A596,'Growth Tracker'!$B$20:$B$90,'Growth Tracker'!$D$20:$D$90,NA())</f>
        <v>#N/A</v>
      </c>
      <c r="K596" s="80" t="e">
        <f t="shared" si="9"/>
        <v>#N/A</v>
      </c>
    </row>
    <row r="597" spans="1:11" x14ac:dyDescent="0.2">
      <c r="A597" s="35">
        <v>595</v>
      </c>
      <c r="B597" s="36">
        <v>1.14E-2</v>
      </c>
      <c r="C597" s="36">
        <v>11.2545</v>
      </c>
      <c r="D597" s="36">
        <v>0.11189</v>
      </c>
      <c r="E597" s="36">
        <v>9.1159999999999997</v>
      </c>
      <c r="F597" s="36">
        <v>10.021000000000001</v>
      </c>
      <c r="G597" s="36">
        <v>11.255000000000001</v>
      </c>
      <c r="H597" s="36">
        <v>12.637</v>
      </c>
      <c r="I597" s="36">
        <v>13.887</v>
      </c>
      <c r="J597" s="37" t="e">
        <f>_xlfn.XLOOKUP(A597,'Growth Tracker'!$B$20:$B$90,'Growth Tracker'!$D$20:$D$90,NA())</f>
        <v>#N/A</v>
      </c>
      <c r="K597" s="80" t="e">
        <f t="shared" si="9"/>
        <v>#N/A</v>
      </c>
    </row>
    <row r="598" spans="1:11" x14ac:dyDescent="0.2">
      <c r="A598" s="35">
        <v>596</v>
      </c>
      <c r="B598" s="36">
        <v>1.12E-2</v>
      </c>
      <c r="C598" s="36">
        <v>11.261200000000001</v>
      </c>
      <c r="D598" s="36">
        <v>0.11191</v>
      </c>
      <c r="E598" s="36">
        <v>9.1219999999999999</v>
      </c>
      <c r="F598" s="36">
        <v>10.026999999999999</v>
      </c>
      <c r="G598" s="36">
        <v>11.260999999999999</v>
      </c>
      <c r="H598" s="36">
        <v>12.645</v>
      </c>
      <c r="I598" s="36">
        <v>13.896000000000001</v>
      </c>
      <c r="J598" s="37" t="e">
        <f>_xlfn.XLOOKUP(A598,'Growth Tracker'!$B$20:$B$90,'Growth Tracker'!$D$20:$D$90,NA())</f>
        <v>#N/A</v>
      </c>
      <c r="K598" s="80" t="e">
        <f t="shared" si="9"/>
        <v>#N/A</v>
      </c>
    </row>
    <row r="599" spans="1:11" x14ac:dyDescent="0.2">
      <c r="A599" s="35">
        <v>597</v>
      </c>
      <c r="B599" s="36">
        <v>1.11E-2</v>
      </c>
      <c r="C599" s="36">
        <v>11.267799999999999</v>
      </c>
      <c r="D599" s="36">
        <v>0.11192000000000001</v>
      </c>
      <c r="E599" s="36">
        <v>9.1270000000000007</v>
      </c>
      <c r="F599" s="36">
        <v>10.032999999999999</v>
      </c>
      <c r="G599" s="36">
        <v>11.268000000000001</v>
      </c>
      <c r="H599" s="36">
        <v>12.653</v>
      </c>
      <c r="I599" s="36">
        <v>13.904</v>
      </c>
      <c r="J599" s="37" t="e">
        <f>_xlfn.XLOOKUP(A599,'Growth Tracker'!$B$20:$B$90,'Growth Tracker'!$D$20:$D$90,NA())</f>
        <v>#N/A</v>
      </c>
      <c r="K599" s="80" t="e">
        <f t="shared" si="9"/>
        <v>#N/A</v>
      </c>
    </row>
    <row r="600" spans="1:11" x14ac:dyDescent="0.2">
      <c r="A600" s="35">
        <v>598</v>
      </c>
      <c r="B600" s="36">
        <v>1.09E-2</v>
      </c>
      <c r="C600" s="36">
        <v>11.2745</v>
      </c>
      <c r="D600" s="36">
        <v>0.11194</v>
      </c>
      <c r="E600" s="36">
        <v>9.1319999999999997</v>
      </c>
      <c r="F600" s="36">
        <v>10.039</v>
      </c>
      <c r="G600" s="36">
        <v>11.275</v>
      </c>
      <c r="H600" s="36">
        <v>12.661</v>
      </c>
      <c r="I600" s="36">
        <v>13.913</v>
      </c>
      <c r="J600" s="37" t="e">
        <f>_xlfn.XLOOKUP(A600,'Growth Tracker'!$B$20:$B$90,'Growth Tracker'!$D$20:$D$90,NA())</f>
        <v>#N/A</v>
      </c>
      <c r="K600" s="80" t="e">
        <f t="shared" si="9"/>
        <v>#N/A</v>
      </c>
    </row>
    <row r="601" spans="1:11" x14ac:dyDescent="0.2">
      <c r="A601" s="35">
        <v>599</v>
      </c>
      <c r="B601" s="36">
        <v>1.0699999999999999E-2</v>
      </c>
      <c r="C601" s="36">
        <v>11.2812</v>
      </c>
      <c r="D601" s="36">
        <v>0.11196</v>
      </c>
      <c r="E601" s="36">
        <v>9.1370000000000005</v>
      </c>
      <c r="F601" s="36">
        <v>10.045</v>
      </c>
      <c r="G601" s="36">
        <v>11.281000000000001</v>
      </c>
      <c r="H601" s="36">
        <v>12.667999999999999</v>
      </c>
      <c r="I601" s="36">
        <v>13.922000000000001</v>
      </c>
      <c r="J601" s="37" t="e">
        <f>_xlfn.XLOOKUP(A601,'Growth Tracker'!$B$20:$B$90,'Growth Tracker'!$D$20:$D$90,NA())</f>
        <v>#N/A</v>
      </c>
      <c r="K601" s="80" t="e">
        <f t="shared" si="9"/>
        <v>#N/A</v>
      </c>
    </row>
    <row r="602" spans="1:11" x14ac:dyDescent="0.2">
      <c r="A602" s="35">
        <v>600</v>
      </c>
      <c r="B602" s="36">
        <v>1.0500000000000001E-2</v>
      </c>
      <c r="C602" s="36">
        <v>11.287800000000001</v>
      </c>
      <c r="D602" s="36">
        <v>0.11197</v>
      </c>
      <c r="E602" s="36">
        <v>9.1419999999999995</v>
      </c>
      <c r="F602" s="36">
        <v>10.050000000000001</v>
      </c>
      <c r="G602" s="36">
        <v>11.288</v>
      </c>
      <c r="H602" s="36">
        <v>12.676</v>
      </c>
      <c r="I602" s="36">
        <v>13.930999999999999</v>
      </c>
      <c r="J602" s="37" t="e">
        <f>_xlfn.XLOOKUP(A602,'Growth Tracker'!$B$20:$B$90,'Growth Tracker'!$D$20:$D$90,NA())</f>
        <v>#N/A</v>
      </c>
      <c r="K602" s="80" t="e">
        <f t="shared" si="9"/>
        <v>#N/A</v>
      </c>
    </row>
    <row r="603" spans="1:11" x14ac:dyDescent="0.2">
      <c r="A603" s="35">
        <v>601</v>
      </c>
      <c r="B603" s="36">
        <v>1.03E-2</v>
      </c>
      <c r="C603" s="36">
        <v>11.294499999999999</v>
      </c>
      <c r="D603" s="36">
        <v>0.11199000000000001</v>
      </c>
      <c r="E603" s="36">
        <v>9.1470000000000002</v>
      </c>
      <c r="F603" s="36">
        <v>10.055999999999999</v>
      </c>
      <c r="G603" s="36">
        <v>11.295</v>
      </c>
      <c r="H603" s="36">
        <v>12.683999999999999</v>
      </c>
      <c r="I603" s="36">
        <v>13.939</v>
      </c>
      <c r="J603" s="37" t="e">
        <f>_xlfn.XLOOKUP(A603,'Growth Tracker'!$B$20:$B$90,'Growth Tracker'!$D$20:$D$90,NA())</f>
        <v>#N/A</v>
      </c>
      <c r="K603" s="80" t="e">
        <f t="shared" si="9"/>
        <v>#N/A</v>
      </c>
    </row>
    <row r="604" spans="1:11" x14ac:dyDescent="0.2">
      <c r="A604" s="35">
        <v>602</v>
      </c>
      <c r="B604" s="36">
        <v>1.01E-2</v>
      </c>
      <c r="C604" s="36">
        <v>11.3012</v>
      </c>
      <c r="D604" s="36">
        <v>0.112</v>
      </c>
      <c r="E604" s="36">
        <v>9.1530000000000005</v>
      </c>
      <c r="F604" s="36">
        <v>10.061999999999999</v>
      </c>
      <c r="G604" s="36">
        <v>11.301</v>
      </c>
      <c r="H604" s="36">
        <v>12.691000000000001</v>
      </c>
      <c r="I604" s="36">
        <v>13.948</v>
      </c>
      <c r="J604" s="37" t="e">
        <f>_xlfn.XLOOKUP(A604,'Growth Tracker'!$B$20:$B$90,'Growth Tracker'!$D$20:$D$90,NA())</f>
        <v>#N/A</v>
      </c>
      <c r="K604" s="80" t="e">
        <f t="shared" si="9"/>
        <v>#N/A</v>
      </c>
    </row>
    <row r="605" spans="1:11" x14ac:dyDescent="0.2">
      <c r="A605" s="35">
        <v>603</v>
      </c>
      <c r="B605" s="36">
        <v>9.9000000000000008E-3</v>
      </c>
      <c r="C605" s="36">
        <v>11.3078</v>
      </c>
      <c r="D605" s="36">
        <v>0.11201999999999999</v>
      </c>
      <c r="E605" s="36">
        <v>9.1579999999999995</v>
      </c>
      <c r="F605" s="36">
        <v>10.068</v>
      </c>
      <c r="G605" s="36">
        <v>11.308</v>
      </c>
      <c r="H605" s="36">
        <v>12.699</v>
      </c>
      <c r="I605" s="36">
        <v>13.957000000000001</v>
      </c>
      <c r="J605" s="37" t="e">
        <f>_xlfn.XLOOKUP(A605,'Growth Tracker'!$B$20:$B$90,'Growth Tracker'!$D$20:$D$90,NA())</f>
        <v>#N/A</v>
      </c>
      <c r="K605" s="80" t="e">
        <f t="shared" si="9"/>
        <v>#N/A</v>
      </c>
    </row>
    <row r="606" spans="1:11" x14ac:dyDescent="0.2">
      <c r="A606" s="35">
        <v>604</v>
      </c>
      <c r="B606" s="36">
        <v>9.7000000000000003E-3</v>
      </c>
      <c r="C606" s="36">
        <v>11.314500000000001</v>
      </c>
      <c r="D606" s="36">
        <v>0.11204</v>
      </c>
      <c r="E606" s="36">
        <v>9.1630000000000003</v>
      </c>
      <c r="F606" s="36">
        <v>10.073</v>
      </c>
      <c r="G606" s="36">
        <v>11.315</v>
      </c>
      <c r="H606" s="36">
        <v>12.707000000000001</v>
      </c>
      <c r="I606" s="36">
        <v>13.965999999999999</v>
      </c>
      <c r="J606" s="37" t="e">
        <f>_xlfn.XLOOKUP(A606,'Growth Tracker'!$B$20:$B$90,'Growth Tracker'!$D$20:$D$90,NA())</f>
        <v>#N/A</v>
      </c>
      <c r="K606" s="80" t="e">
        <f t="shared" si="9"/>
        <v>#N/A</v>
      </c>
    </row>
    <row r="607" spans="1:11" x14ac:dyDescent="0.2">
      <c r="A607" s="35">
        <v>605</v>
      </c>
      <c r="B607" s="36">
        <v>9.4999999999999998E-3</v>
      </c>
      <c r="C607" s="36">
        <v>11.321199999999999</v>
      </c>
      <c r="D607" s="36">
        <v>0.11205</v>
      </c>
      <c r="E607" s="36">
        <v>9.1679999999999993</v>
      </c>
      <c r="F607" s="36">
        <v>10.079000000000001</v>
      </c>
      <c r="G607" s="36">
        <v>11.321</v>
      </c>
      <c r="H607" s="36">
        <v>12.715</v>
      </c>
      <c r="I607" s="36">
        <v>13.974</v>
      </c>
      <c r="J607" s="37" t="e">
        <f>_xlfn.XLOOKUP(A607,'Growth Tracker'!$B$20:$B$90,'Growth Tracker'!$D$20:$D$90,NA())</f>
        <v>#N/A</v>
      </c>
      <c r="K607" s="80" t="e">
        <f t="shared" si="9"/>
        <v>#N/A</v>
      </c>
    </row>
    <row r="608" spans="1:11" x14ac:dyDescent="0.2">
      <c r="A608" s="35">
        <v>606</v>
      </c>
      <c r="B608" s="36">
        <v>9.2999999999999992E-3</v>
      </c>
      <c r="C608" s="36">
        <v>11.3278</v>
      </c>
      <c r="D608" s="36">
        <v>0.11207</v>
      </c>
      <c r="E608" s="36">
        <v>9.173</v>
      </c>
      <c r="F608" s="36">
        <v>10.085000000000001</v>
      </c>
      <c r="G608" s="36">
        <v>11.327999999999999</v>
      </c>
      <c r="H608" s="36">
        <v>12.722</v>
      </c>
      <c r="I608" s="36">
        <v>13.983000000000001</v>
      </c>
      <c r="J608" s="37" t="e">
        <f>_xlfn.XLOOKUP(A608,'Growth Tracker'!$B$20:$B$90,'Growth Tracker'!$D$20:$D$90,NA())</f>
        <v>#N/A</v>
      </c>
      <c r="K608" s="80" t="e">
        <f t="shared" si="9"/>
        <v>#N/A</v>
      </c>
    </row>
    <row r="609" spans="1:11" x14ac:dyDescent="0.2">
      <c r="A609" s="35">
        <v>607</v>
      </c>
      <c r="B609" s="36">
        <v>9.1000000000000004E-3</v>
      </c>
      <c r="C609" s="36">
        <v>11.3345</v>
      </c>
      <c r="D609" s="36">
        <v>0.11208</v>
      </c>
      <c r="E609" s="36">
        <v>9.1780000000000008</v>
      </c>
      <c r="F609" s="36">
        <v>10.090999999999999</v>
      </c>
      <c r="G609" s="36">
        <v>11.335000000000001</v>
      </c>
      <c r="H609" s="36">
        <v>12.73</v>
      </c>
      <c r="I609" s="36">
        <v>13.991</v>
      </c>
      <c r="J609" s="37" t="e">
        <f>_xlfn.XLOOKUP(A609,'Growth Tracker'!$B$20:$B$90,'Growth Tracker'!$D$20:$D$90,NA())</f>
        <v>#N/A</v>
      </c>
      <c r="K609" s="80" t="e">
        <f t="shared" si="9"/>
        <v>#N/A</v>
      </c>
    </row>
    <row r="610" spans="1:11" x14ac:dyDescent="0.2">
      <c r="A610" s="35">
        <v>608</v>
      </c>
      <c r="B610" s="36">
        <v>8.8999999999999999E-3</v>
      </c>
      <c r="C610" s="36">
        <v>11.341200000000001</v>
      </c>
      <c r="D610" s="36">
        <v>0.11210000000000001</v>
      </c>
      <c r="E610" s="36">
        <v>9.1829999999999998</v>
      </c>
      <c r="F610" s="36">
        <v>10.097</v>
      </c>
      <c r="G610" s="36">
        <v>11.340999999999999</v>
      </c>
      <c r="H610" s="36">
        <v>12.738</v>
      </c>
      <c r="I610" s="36">
        <v>14</v>
      </c>
      <c r="J610" s="37" t="e">
        <f>_xlfn.XLOOKUP(A610,'Growth Tracker'!$B$20:$B$90,'Growth Tracker'!$D$20:$D$90,NA())</f>
        <v>#N/A</v>
      </c>
      <c r="K610" s="80" t="e">
        <f t="shared" si="9"/>
        <v>#N/A</v>
      </c>
    </row>
    <row r="611" spans="1:11" x14ac:dyDescent="0.2">
      <c r="A611" s="35">
        <v>609</v>
      </c>
      <c r="B611" s="36">
        <v>8.6999999999999994E-3</v>
      </c>
      <c r="C611" s="36">
        <v>11.347799999999999</v>
      </c>
      <c r="D611" s="36">
        <v>0.11212</v>
      </c>
      <c r="E611" s="36">
        <v>9.1890000000000001</v>
      </c>
      <c r="F611" s="36">
        <v>10.102</v>
      </c>
      <c r="G611" s="36">
        <v>11.348000000000001</v>
      </c>
      <c r="H611" s="36">
        <v>12.744999999999999</v>
      </c>
      <c r="I611" s="36">
        <v>14.009</v>
      </c>
      <c r="J611" s="37" t="e">
        <f>_xlfn.XLOOKUP(A611,'Growth Tracker'!$B$20:$B$90,'Growth Tracker'!$D$20:$D$90,NA())</f>
        <v>#N/A</v>
      </c>
      <c r="K611" s="80" t="e">
        <f t="shared" si="9"/>
        <v>#N/A</v>
      </c>
    </row>
    <row r="612" spans="1:11" x14ac:dyDescent="0.2">
      <c r="A612" s="35">
        <v>610</v>
      </c>
      <c r="B612" s="36">
        <v>8.5000000000000006E-3</v>
      </c>
      <c r="C612" s="36">
        <v>11.3545</v>
      </c>
      <c r="D612" s="36">
        <v>0.11212999999999999</v>
      </c>
      <c r="E612" s="36">
        <v>9.1940000000000008</v>
      </c>
      <c r="F612" s="36">
        <v>10.108000000000001</v>
      </c>
      <c r="G612" s="36">
        <v>11.355</v>
      </c>
      <c r="H612" s="36">
        <v>12.753</v>
      </c>
      <c r="I612" s="36">
        <v>14.018000000000001</v>
      </c>
      <c r="J612" s="37" t="e">
        <f>_xlfn.XLOOKUP(A612,'Growth Tracker'!$B$20:$B$90,'Growth Tracker'!$D$20:$D$90,NA())</f>
        <v>#N/A</v>
      </c>
      <c r="K612" s="80" t="e">
        <f t="shared" si="9"/>
        <v>#N/A</v>
      </c>
    </row>
    <row r="613" spans="1:11" x14ac:dyDescent="0.2">
      <c r="A613" s="35">
        <v>611</v>
      </c>
      <c r="B613" s="36">
        <v>8.3000000000000001E-3</v>
      </c>
      <c r="C613" s="36">
        <v>11.3612</v>
      </c>
      <c r="D613" s="36">
        <v>0.11215</v>
      </c>
      <c r="E613" s="36">
        <v>9.1989999999999998</v>
      </c>
      <c r="F613" s="36">
        <v>10.114000000000001</v>
      </c>
      <c r="G613" s="36">
        <v>11.361000000000001</v>
      </c>
      <c r="H613" s="36">
        <v>12.760999999999999</v>
      </c>
      <c r="I613" s="36">
        <v>14.026999999999999</v>
      </c>
      <c r="J613" s="37" t="e">
        <f>_xlfn.XLOOKUP(A613,'Growth Tracker'!$B$20:$B$90,'Growth Tracker'!$D$20:$D$90,NA())</f>
        <v>#N/A</v>
      </c>
      <c r="K613" s="80" t="e">
        <f t="shared" si="9"/>
        <v>#N/A</v>
      </c>
    </row>
    <row r="614" spans="1:11" x14ac:dyDescent="0.2">
      <c r="A614" s="35">
        <v>612</v>
      </c>
      <c r="B614" s="36">
        <v>8.0999999999999996E-3</v>
      </c>
      <c r="C614" s="36">
        <v>11.367800000000001</v>
      </c>
      <c r="D614" s="36">
        <v>0.11216</v>
      </c>
      <c r="E614" s="36">
        <v>9.2040000000000006</v>
      </c>
      <c r="F614" s="36">
        <v>10.119999999999999</v>
      </c>
      <c r="G614" s="36">
        <v>11.368</v>
      </c>
      <c r="H614" s="36">
        <v>12.768000000000001</v>
      </c>
      <c r="I614" s="36">
        <v>14.035</v>
      </c>
      <c r="J614" s="37" t="e">
        <f>_xlfn.XLOOKUP(A614,'Growth Tracker'!$B$20:$B$90,'Growth Tracker'!$D$20:$D$90,NA())</f>
        <v>#N/A</v>
      </c>
      <c r="K614" s="80" t="e">
        <f t="shared" si="9"/>
        <v>#N/A</v>
      </c>
    </row>
    <row r="615" spans="1:11" x14ac:dyDescent="0.2">
      <c r="A615" s="35">
        <v>613</v>
      </c>
      <c r="B615" s="36">
        <v>7.9000000000000008E-3</v>
      </c>
      <c r="C615" s="36">
        <v>11.374499999999999</v>
      </c>
      <c r="D615" s="36">
        <v>0.11218</v>
      </c>
      <c r="E615" s="36">
        <v>9.2089999999999996</v>
      </c>
      <c r="F615" s="36">
        <v>10.125</v>
      </c>
      <c r="G615" s="36">
        <v>11.375</v>
      </c>
      <c r="H615" s="36">
        <v>12.776</v>
      </c>
      <c r="I615" s="36">
        <v>14.044</v>
      </c>
      <c r="J615" s="37" t="e">
        <f>_xlfn.XLOOKUP(A615,'Growth Tracker'!$B$20:$B$90,'Growth Tracker'!$D$20:$D$90,NA())</f>
        <v>#N/A</v>
      </c>
      <c r="K615" s="80" t="e">
        <f t="shared" si="9"/>
        <v>#N/A</v>
      </c>
    </row>
    <row r="616" spans="1:11" x14ac:dyDescent="0.2">
      <c r="A616" s="35">
        <v>614</v>
      </c>
      <c r="B616" s="36">
        <v>7.7000000000000002E-3</v>
      </c>
      <c r="C616" s="36">
        <v>11.3811</v>
      </c>
      <c r="D616" s="36">
        <v>0.11219999999999999</v>
      </c>
      <c r="E616" s="36">
        <v>9.2140000000000004</v>
      </c>
      <c r="F616" s="36">
        <v>10.131</v>
      </c>
      <c r="G616" s="36">
        <v>11.381</v>
      </c>
      <c r="H616" s="36">
        <v>12.784000000000001</v>
      </c>
      <c r="I616" s="36">
        <v>14.053000000000001</v>
      </c>
      <c r="J616" s="37" t="e">
        <f>_xlfn.XLOOKUP(A616,'Growth Tracker'!$B$20:$B$90,'Growth Tracker'!$D$20:$D$90,NA())</f>
        <v>#N/A</v>
      </c>
      <c r="K616" s="80" t="e">
        <f t="shared" si="9"/>
        <v>#N/A</v>
      </c>
    </row>
    <row r="617" spans="1:11" x14ac:dyDescent="0.2">
      <c r="A617" s="35">
        <v>615</v>
      </c>
      <c r="B617" s="36">
        <v>7.4999999999999997E-3</v>
      </c>
      <c r="C617" s="36">
        <v>11.3878</v>
      </c>
      <c r="D617" s="36">
        <v>0.11221</v>
      </c>
      <c r="E617" s="36">
        <v>9.2200000000000006</v>
      </c>
      <c r="F617" s="36">
        <v>10.137</v>
      </c>
      <c r="G617" s="36">
        <v>11.388</v>
      </c>
      <c r="H617" s="36">
        <v>12.792</v>
      </c>
      <c r="I617" s="36">
        <v>14.061</v>
      </c>
      <c r="J617" s="37" t="e">
        <f>_xlfn.XLOOKUP(A617,'Growth Tracker'!$B$20:$B$90,'Growth Tracker'!$D$20:$D$90,NA())</f>
        <v>#N/A</v>
      </c>
      <c r="K617" s="80" t="e">
        <f t="shared" si="9"/>
        <v>#N/A</v>
      </c>
    </row>
    <row r="618" spans="1:11" x14ac:dyDescent="0.2">
      <c r="A618" s="35">
        <v>616</v>
      </c>
      <c r="B618" s="36">
        <v>7.3000000000000001E-3</v>
      </c>
      <c r="C618" s="36">
        <v>11.394500000000001</v>
      </c>
      <c r="D618" s="36">
        <v>0.11223</v>
      </c>
      <c r="E618" s="36">
        <v>9.2249999999999996</v>
      </c>
      <c r="F618" s="36">
        <v>10.143000000000001</v>
      </c>
      <c r="G618" s="36">
        <v>11.395</v>
      </c>
      <c r="H618" s="36">
        <v>12.798999999999999</v>
      </c>
      <c r="I618" s="36">
        <v>14.07</v>
      </c>
      <c r="J618" s="37" t="e">
        <f>_xlfn.XLOOKUP(A618,'Growth Tracker'!$B$20:$B$90,'Growth Tracker'!$D$20:$D$90,NA())</f>
        <v>#N/A</v>
      </c>
      <c r="K618" s="80" t="e">
        <f t="shared" si="9"/>
        <v>#N/A</v>
      </c>
    </row>
    <row r="619" spans="1:11" x14ac:dyDescent="0.2">
      <c r="A619" s="35">
        <v>617</v>
      </c>
      <c r="B619" s="36">
        <v>7.1000000000000004E-3</v>
      </c>
      <c r="C619" s="36">
        <v>11.4011</v>
      </c>
      <c r="D619" s="36">
        <v>0.11224000000000001</v>
      </c>
      <c r="E619" s="36">
        <v>9.23</v>
      </c>
      <c r="F619" s="36">
        <v>10.148999999999999</v>
      </c>
      <c r="G619" s="36">
        <v>11.401</v>
      </c>
      <c r="H619" s="36">
        <v>12.807</v>
      </c>
      <c r="I619" s="36">
        <v>14.079000000000001</v>
      </c>
      <c r="J619" s="37" t="e">
        <f>_xlfn.XLOOKUP(A619,'Growth Tracker'!$B$20:$B$90,'Growth Tracker'!$D$20:$D$90,NA())</f>
        <v>#N/A</v>
      </c>
      <c r="K619" s="80" t="e">
        <f t="shared" si="9"/>
        <v>#N/A</v>
      </c>
    </row>
    <row r="620" spans="1:11" x14ac:dyDescent="0.2">
      <c r="A620" s="35">
        <v>618</v>
      </c>
      <c r="B620" s="36">
        <v>6.8999999999999999E-3</v>
      </c>
      <c r="C620" s="36">
        <v>11.4078</v>
      </c>
      <c r="D620" s="36">
        <v>0.11226</v>
      </c>
      <c r="E620" s="36">
        <v>9.2349999999999994</v>
      </c>
      <c r="F620" s="36">
        <v>10.154</v>
      </c>
      <c r="G620" s="36">
        <v>11.407999999999999</v>
      </c>
      <c r="H620" s="36">
        <v>12.815</v>
      </c>
      <c r="I620" s="36">
        <v>14.087</v>
      </c>
      <c r="J620" s="37" t="e">
        <f>_xlfn.XLOOKUP(A620,'Growth Tracker'!$B$20:$B$90,'Growth Tracker'!$D$20:$D$90,NA())</f>
        <v>#N/A</v>
      </c>
      <c r="K620" s="80" t="e">
        <f t="shared" si="9"/>
        <v>#N/A</v>
      </c>
    </row>
    <row r="621" spans="1:11" x14ac:dyDescent="0.2">
      <c r="A621" s="35">
        <v>619</v>
      </c>
      <c r="B621" s="36">
        <v>6.7000000000000002E-3</v>
      </c>
      <c r="C621" s="36">
        <v>11.414400000000001</v>
      </c>
      <c r="D621" s="36">
        <v>0.11228</v>
      </c>
      <c r="E621" s="36">
        <v>9.24</v>
      </c>
      <c r="F621" s="36">
        <v>10.16</v>
      </c>
      <c r="G621" s="36">
        <v>11.414</v>
      </c>
      <c r="H621" s="36">
        <v>12.821999999999999</v>
      </c>
      <c r="I621" s="36">
        <v>14.096</v>
      </c>
      <c r="J621" s="37" t="e">
        <f>_xlfn.XLOOKUP(A621,'Growth Tracker'!$B$20:$B$90,'Growth Tracker'!$D$20:$D$90,NA())</f>
        <v>#N/A</v>
      </c>
      <c r="K621" s="80" t="e">
        <f t="shared" si="9"/>
        <v>#N/A</v>
      </c>
    </row>
    <row r="622" spans="1:11" x14ac:dyDescent="0.2">
      <c r="A622" s="35">
        <v>620</v>
      </c>
      <c r="B622" s="36">
        <v>6.6E-3</v>
      </c>
      <c r="C622" s="36">
        <v>11.421099999999999</v>
      </c>
      <c r="D622" s="36">
        <v>0.11229</v>
      </c>
      <c r="E622" s="36">
        <v>9.2449999999999992</v>
      </c>
      <c r="F622" s="36">
        <v>10.166</v>
      </c>
      <c r="G622" s="36">
        <v>11.420999999999999</v>
      </c>
      <c r="H622" s="36">
        <v>12.83</v>
      </c>
      <c r="I622" s="36">
        <v>14.105</v>
      </c>
      <c r="J622" s="37" t="e">
        <f>_xlfn.XLOOKUP(A622,'Growth Tracker'!$B$20:$B$90,'Growth Tracker'!$D$20:$D$90,NA())</f>
        <v>#N/A</v>
      </c>
      <c r="K622" s="80" t="e">
        <f t="shared" si="9"/>
        <v>#N/A</v>
      </c>
    </row>
    <row r="623" spans="1:11" x14ac:dyDescent="0.2">
      <c r="A623" s="35">
        <v>621</v>
      </c>
      <c r="B623" s="36">
        <v>6.4000000000000003E-3</v>
      </c>
      <c r="C623" s="36">
        <v>11.4277</v>
      </c>
      <c r="D623" s="36">
        <v>0.11230999999999999</v>
      </c>
      <c r="E623" s="36">
        <v>9.25</v>
      </c>
      <c r="F623" s="36">
        <v>10.172000000000001</v>
      </c>
      <c r="G623" s="36">
        <v>11.428000000000001</v>
      </c>
      <c r="H623" s="36">
        <v>12.837999999999999</v>
      </c>
      <c r="I623" s="36">
        <v>14.113</v>
      </c>
      <c r="J623" s="37" t="e">
        <f>_xlfn.XLOOKUP(A623,'Growth Tracker'!$B$20:$B$90,'Growth Tracker'!$D$20:$D$90,NA())</f>
        <v>#N/A</v>
      </c>
      <c r="K623" s="80" t="e">
        <f t="shared" si="9"/>
        <v>#N/A</v>
      </c>
    </row>
    <row r="624" spans="1:11" x14ac:dyDescent="0.2">
      <c r="A624" s="35">
        <v>622</v>
      </c>
      <c r="B624" s="36">
        <v>6.1999999999999998E-3</v>
      </c>
      <c r="C624" s="36">
        <v>11.4344</v>
      </c>
      <c r="D624" s="36">
        <v>0.11233</v>
      </c>
      <c r="E624" s="36">
        <v>9.2560000000000002</v>
      </c>
      <c r="F624" s="36">
        <v>10.177</v>
      </c>
      <c r="G624" s="36">
        <v>11.433999999999999</v>
      </c>
      <c r="H624" s="36">
        <v>12.846</v>
      </c>
      <c r="I624" s="36">
        <v>14.122</v>
      </c>
      <c r="J624" s="37" t="e">
        <f>_xlfn.XLOOKUP(A624,'Growth Tracker'!$B$20:$B$90,'Growth Tracker'!$D$20:$D$90,NA())</f>
        <v>#N/A</v>
      </c>
      <c r="K624" s="80" t="e">
        <f t="shared" si="9"/>
        <v>#N/A</v>
      </c>
    </row>
    <row r="625" spans="1:11" x14ac:dyDescent="0.2">
      <c r="A625" s="35">
        <v>623</v>
      </c>
      <c r="B625" s="36">
        <v>6.0000000000000001E-3</v>
      </c>
      <c r="C625" s="36">
        <v>11.441000000000001</v>
      </c>
      <c r="D625" s="36">
        <v>0.11234</v>
      </c>
      <c r="E625" s="36">
        <v>9.2609999999999992</v>
      </c>
      <c r="F625" s="36">
        <v>10.183</v>
      </c>
      <c r="G625" s="36">
        <v>11.441000000000001</v>
      </c>
      <c r="H625" s="36">
        <v>12.853</v>
      </c>
      <c r="I625" s="36">
        <v>14.131</v>
      </c>
      <c r="J625" s="37" t="e">
        <f>_xlfn.XLOOKUP(A625,'Growth Tracker'!$B$20:$B$90,'Growth Tracker'!$D$20:$D$90,NA())</f>
        <v>#N/A</v>
      </c>
      <c r="K625" s="80" t="e">
        <f t="shared" si="9"/>
        <v>#N/A</v>
      </c>
    </row>
    <row r="626" spans="1:11" x14ac:dyDescent="0.2">
      <c r="A626" s="35">
        <v>624</v>
      </c>
      <c r="B626" s="36">
        <v>5.7999999999999996E-3</v>
      </c>
      <c r="C626" s="36">
        <v>11.447699999999999</v>
      </c>
      <c r="D626" s="36">
        <v>0.11236</v>
      </c>
      <c r="E626" s="36">
        <v>9.266</v>
      </c>
      <c r="F626" s="36">
        <v>10.189</v>
      </c>
      <c r="G626" s="36">
        <v>11.448</v>
      </c>
      <c r="H626" s="36">
        <v>12.861000000000001</v>
      </c>
      <c r="I626" s="36">
        <v>14.14</v>
      </c>
      <c r="J626" s="37" t="e">
        <f>_xlfn.XLOOKUP(A626,'Growth Tracker'!$B$20:$B$90,'Growth Tracker'!$D$20:$D$90,NA())</f>
        <v>#N/A</v>
      </c>
      <c r="K626" s="80" t="e">
        <f t="shared" si="9"/>
        <v>#N/A</v>
      </c>
    </row>
    <row r="627" spans="1:11" x14ac:dyDescent="0.2">
      <c r="A627" s="35">
        <v>625</v>
      </c>
      <c r="B627" s="36">
        <v>5.5999999999999999E-3</v>
      </c>
      <c r="C627" s="36">
        <v>11.4543</v>
      </c>
      <c r="D627" s="36">
        <v>0.11237999999999999</v>
      </c>
      <c r="E627" s="36">
        <v>9.2710000000000008</v>
      </c>
      <c r="F627" s="36">
        <v>10.195</v>
      </c>
      <c r="G627" s="36">
        <v>11.454000000000001</v>
      </c>
      <c r="H627" s="36">
        <v>12.869</v>
      </c>
      <c r="I627" s="36">
        <v>14.148</v>
      </c>
      <c r="J627" s="37" t="e">
        <f>_xlfn.XLOOKUP(A627,'Growth Tracker'!$B$20:$B$90,'Growth Tracker'!$D$20:$D$90,NA())</f>
        <v>#N/A</v>
      </c>
      <c r="K627" s="80" t="e">
        <f t="shared" si="9"/>
        <v>#N/A</v>
      </c>
    </row>
    <row r="628" spans="1:11" x14ac:dyDescent="0.2">
      <c r="A628" s="35">
        <v>626</v>
      </c>
      <c r="B628" s="36">
        <v>5.4000000000000003E-3</v>
      </c>
      <c r="C628" s="36">
        <v>11.461</v>
      </c>
      <c r="D628" s="36">
        <v>0.11239</v>
      </c>
      <c r="E628" s="36">
        <v>9.2759999999999998</v>
      </c>
      <c r="F628" s="36">
        <v>10.199999999999999</v>
      </c>
      <c r="G628" s="36">
        <v>11.461</v>
      </c>
      <c r="H628" s="36">
        <v>12.875999999999999</v>
      </c>
      <c r="I628" s="36">
        <v>14.157</v>
      </c>
      <c r="J628" s="37" t="e">
        <f>_xlfn.XLOOKUP(A628,'Growth Tracker'!$B$20:$B$90,'Growth Tracker'!$D$20:$D$90,NA())</f>
        <v>#N/A</v>
      </c>
      <c r="K628" s="80" t="e">
        <f t="shared" si="9"/>
        <v>#N/A</v>
      </c>
    </row>
    <row r="629" spans="1:11" x14ac:dyDescent="0.2">
      <c r="A629" s="35">
        <v>627</v>
      </c>
      <c r="B629" s="36">
        <v>5.1999999999999998E-3</v>
      </c>
      <c r="C629" s="36">
        <v>11.467599999999999</v>
      </c>
      <c r="D629" s="36">
        <v>0.11241</v>
      </c>
      <c r="E629" s="36">
        <v>9.2810000000000006</v>
      </c>
      <c r="F629" s="36">
        <v>10.206</v>
      </c>
      <c r="G629" s="36">
        <v>11.468</v>
      </c>
      <c r="H629" s="36">
        <v>12.884</v>
      </c>
      <c r="I629" s="36">
        <v>14.166</v>
      </c>
      <c r="J629" s="37" t="e">
        <f>_xlfn.XLOOKUP(A629,'Growth Tracker'!$B$20:$B$90,'Growth Tracker'!$D$20:$D$90,NA())</f>
        <v>#N/A</v>
      </c>
      <c r="K629" s="80" t="e">
        <f t="shared" si="9"/>
        <v>#N/A</v>
      </c>
    </row>
    <row r="630" spans="1:11" x14ac:dyDescent="0.2">
      <c r="A630" s="35">
        <v>628</v>
      </c>
      <c r="B630" s="36">
        <v>5.0000000000000001E-3</v>
      </c>
      <c r="C630" s="36">
        <v>11.474299999999999</v>
      </c>
      <c r="D630" s="36">
        <v>0.11243</v>
      </c>
      <c r="E630" s="36">
        <v>9.2859999999999996</v>
      </c>
      <c r="F630" s="36">
        <v>10.212</v>
      </c>
      <c r="G630" s="36">
        <v>11.474</v>
      </c>
      <c r="H630" s="36">
        <v>12.891999999999999</v>
      </c>
      <c r="I630" s="36">
        <v>14.175000000000001</v>
      </c>
      <c r="J630" s="37" t="e">
        <f>_xlfn.XLOOKUP(A630,'Growth Tracker'!$B$20:$B$90,'Growth Tracker'!$D$20:$D$90,NA())</f>
        <v>#N/A</v>
      </c>
      <c r="K630" s="80" t="e">
        <f t="shared" si="9"/>
        <v>#N/A</v>
      </c>
    </row>
    <row r="631" spans="1:11" x14ac:dyDescent="0.2">
      <c r="A631" s="35">
        <v>629</v>
      </c>
      <c r="B631" s="36">
        <v>4.7999999999999996E-3</v>
      </c>
      <c r="C631" s="36">
        <v>11.4809</v>
      </c>
      <c r="D631" s="36">
        <v>0.11244</v>
      </c>
      <c r="E631" s="36">
        <v>9.2919999999999998</v>
      </c>
      <c r="F631" s="36">
        <v>10.218</v>
      </c>
      <c r="G631" s="36">
        <v>11.481</v>
      </c>
      <c r="H631" s="36">
        <v>12.9</v>
      </c>
      <c r="I631" s="36">
        <v>14.183</v>
      </c>
      <c r="J631" s="37" t="e">
        <f>_xlfn.XLOOKUP(A631,'Growth Tracker'!$B$20:$B$90,'Growth Tracker'!$D$20:$D$90,NA())</f>
        <v>#N/A</v>
      </c>
      <c r="K631" s="80" t="e">
        <f t="shared" si="9"/>
        <v>#N/A</v>
      </c>
    </row>
    <row r="632" spans="1:11" x14ac:dyDescent="0.2">
      <c r="A632" s="35">
        <v>630</v>
      </c>
      <c r="B632" s="36">
        <v>4.5999999999999999E-3</v>
      </c>
      <c r="C632" s="36">
        <v>11.4876</v>
      </c>
      <c r="D632" s="36">
        <v>0.11246</v>
      </c>
      <c r="E632" s="36">
        <v>9.2970000000000006</v>
      </c>
      <c r="F632" s="36">
        <v>10.223000000000001</v>
      </c>
      <c r="G632" s="36">
        <v>11.488</v>
      </c>
      <c r="H632" s="36">
        <v>12.907</v>
      </c>
      <c r="I632" s="36">
        <v>14.192</v>
      </c>
      <c r="J632" s="37" t="e">
        <f>_xlfn.XLOOKUP(A632,'Growth Tracker'!$B$20:$B$90,'Growth Tracker'!$D$20:$D$90,NA())</f>
        <v>#N/A</v>
      </c>
      <c r="K632" s="80" t="e">
        <f t="shared" si="9"/>
        <v>#N/A</v>
      </c>
    </row>
    <row r="633" spans="1:11" x14ac:dyDescent="0.2">
      <c r="A633" s="35">
        <v>631</v>
      </c>
      <c r="B633" s="36">
        <v>4.4000000000000003E-3</v>
      </c>
      <c r="C633" s="36">
        <v>11.494199999999999</v>
      </c>
      <c r="D633" s="36">
        <v>0.11248</v>
      </c>
      <c r="E633" s="36">
        <v>9.3019999999999996</v>
      </c>
      <c r="F633" s="36">
        <v>10.228999999999999</v>
      </c>
      <c r="G633" s="36">
        <v>11.494</v>
      </c>
      <c r="H633" s="36">
        <v>12.914999999999999</v>
      </c>
      <c r="I633" s="36">
        <v>14.201000000000001</v>
      </c>
      <c r="J633" s="37" t="e">
        <f>_xlfn.XLOOKUP(A633,'Growth Tracker'!$B$20:$B$90,'Growth Tracker'!$D$20:$D$90,NA())</f>
        <v>#N/A</v>
      </c>
      <c r="K633" s="80" t="e">
        <f t="shared" si="9"/>
        <v>#N/A</v>
      </c>
    </row>
    <row r="634" spans="1:11" x14ac:dyDescent="0.2">
      <c r="A634" s="35">
        <v>632</v>
      </c>
      <c r="B634" s="36">
        <v>4.3E-3</v>
      </c>
      <c r="C634" s="36">
        <v>11.5009</v>
      </c>
      <c r="D634" s="36">
        <v>0.11249000000000001</v>
      </c>
      <c r="E634" s="36">
        <v>9.3070000000000004</v>
      </c>
      <c r="F634" s="36">
        <v>10.234999999999999</v>
      </c>
      <c r="G634" s="36">
        <v>11.500999999999999</v>
      </c>
      <c r="H634" s="36">
        <v>12.923</v>
      </c>
      <c r="I634" s="36">
        <v>14.209</v>
      </c>
      <c r="J634" s="37" t="e">
        <f>_xlfn.XLOOKUP(A634,'Growth Tracker'!$B$20:$B$90,'Growth Tracker'!$D$20:$D$90,NA())</f>
        <v>#N/A</v>
      </c>
      <c r="K634" s="80" t="e">
        <f t="shared" si="9"/>
        <v>#N/A</v>
      </c>
    </row>
    <row r="635" spans="1:11" x14ac:dyDescent="0.2">
      <c r="A635" s="35">
        <v>633</v>
      </c>
      <c r="B635" s="36">
        <v>4.1000000000000003E-3</v>
      </c>
      <c r="C635" s="36">
        <v>11.5075</v>
      </c>
      <c r="D635" s="36">
        <v>0.11251</v>
      </c>
      <c r="E635" s="36">
        <v>9.3119999999999994</v>
      </c>
      <c r="F635" s="36">
        <v>10.241</v>
      </c>
      <c r="G635" s="36">
        <v>11.507999999999999</v>
      </c>
      <c r="H635" s="36">
        <v>12.93</v>
      </c>
      <c r="I635" s="36">
        <v>14.218</v>
      </c>
      <c r="J635" s="37" t="e">
        <f>_xlfn.XLOOKUP(A635,'Growth Tracker'!$B$20:$B$90,'Growth Tracker'!$D$20:$D$90,NA())</f>
        <v>#N/A</v>
      </c>
      <c r="K635" s="80" t="e">
        <f t="shared" si="9"/>
        <v>#N/A</v>
      </c>
    </row>
    <row r="636" spans="1:11" x14ac:dyDescent="0.2">
      <c r="A636" s="35">
        <v>634</v>
      </c>
      <c r="B636" s="36">
        <v>3.8999999999999998E-3</v>
      </c>
      <c r="C636" s="36">
        <v>11.514200000000001</v>
      </c>
      <c r="D636" s="36">
        <v>0.11253000000000001</v>
      </c>
      <c r="E636" s="36">
        <v>9.3170000000000002</v>
      </c>
      <c r="F636" s="36">
        <v>10.246</v>
      </c>
      <c r="G636" s="36">
        <v>11.513999999999999</v>
      </c>
      <c r="H636" s="36">
        <v>12.938000000000001</v>
      </c>
      <c r="I636" s="36">
        <v>14.227</v>
      </c>
      <c r="J636" s="37" t="e">
        <f>_xlfn.XLOOKUP(A636,'Growth Tracker'!$B$20:$B$90,'Growth Tracker'!$D$20:$D$90,NA())</f>
        <v>#N/A</v>
      </c>
      <c r="K636" s="80" t="e">
        <f t="shared" si="9"/>
        <v>#N/A</v>
      </c>
    </row>
    <row r="637" spans="1:11" x14ac:dyDescent="0.2">
      <c r="A637" s="35">
        <v>635</v>
      </c>
      <c r="B637" s="36">
        <v>3.7000000000000002E-3</v>
      </c>
      <c r="C637" s="36">
        <v>11.520799999999999</v>
      </c>
      <c r="D637" s="36">
        <v>0.11254</v>
      </c>
      <c r="E637" s="36">
        <v>9.3219999999999992</v>
      </c>
      <c r="F637" s="36">
        <v>10.252000000000001</v>
      </c>
      <c r="G637" s="36">
        <v>11.521000000000001</v>
      </c>
      <c r="H637" s="36">
        <v>12.946</v>
      </c>
      <c r="I637" s="36">
        <v>14.234999999999999</v>
      </c>
      <c r="J637" s="37" t="e">
        <f>_xlfn.XLOOKUP(A637,'Growth Tracker'!$B$20:$B$90,'Growth Tracker'!$D$20:$D$90,NA())</f>
        <v>#N/A</v>
      </c>
      <c r="K637" s="80" t="e">
        <f t="shared" si="9"/>
        <v>#N/A</v>
      </c>
    </row>
    <row r="638" spans="1:11" x14ac:dyDescent="0.2">
      <c r="A638" s="35">
        <v>636</v>
      </c>
      <c r="B638" s="36">
        <v>3.5000000000000001E-3</v>
      </c>
      <c r="C638" s="36">
        <v>11.5274</v>
      </c>
      <c r="D638" s="36">
        <v>0.11255999999999999</v>
      </c>
      <c r="E638" s="36">
        <v>9.327</v>
      </c>
      <c r="F638" s="36">
        <v>10.257999999999999</v>
      </c>
      <c r="G638" s="36">
        <v>11.526999999999999</v>
      </c>
      <c r="H638" s="36">
        <v>12.952999999999999</v>
      </c>
      <c r="I638" s="36">
        <v>14.244</v>
      </c>
      <c r="J638" s="37" t="e">
        <f>_xlfn.XLOOKUP(A638,'Growth Tracker'!$B$20:$B$90,'Growth Tracker'!$D$20:$D$90,NA())</f>
        <v>#N/A</v>
      </c>
      <c r="K638" s="80" t="e">
        <f t="shared" si="9"/>
        <v>#N/A</v>
      </c>
    </row>
    <row r="639" spans="1:11" x14ac:dyDescent="0.2">
      <c r="A639" s="35">
        <v>637</v>
      </c>
      <c r="B639" s="36">
        <v>3.3E-3</v>
      </c>
      <c r="C639" s="36">
        <v>11.5341</v>
      </c>
      <c r="D639" s="36">
        <v>0.11258</v>
      </c>
      <c r="E639" s="36">
        <v>9.3320000000000007</v>
      </c>
      <c r="F639" s="36">
        <v>10.263999999999999</v>
      </c>
      <c r="G639" s="36">
        <v>11.534000000000001</v>
      </c>
      <c r="H639" s="36">
        <v>12.961</v>
      </c>
      <c r="I639" s="36">
        <v>14.253</v>
      </c>
      <c r="J639" s="37" t="e">
        <f>_xlfn.XLOOKUP(A639,'Growth Tracker'!$B$20:$B$90,'Growth Tracker'!$D$20:$D$90,NA())</f>
        <v>#N/A</v>
      </c>
      <c r="K639" s="80" t="e">
        <f t="shared" si="9"/>
        <v>#N/A</v>
      </c>
    </row>
    <row r="640" spans="1:11" x14ac:dyDescent="0.2">
      <c r="A640" s="35">
        <v>638</v>
      </c>
      <c r="B640" s="36">
        <v>3.0999999999999999E-3</v>
      </c>
      <c r="C640" s="36">
        <v>11.540699999999999</v>
      </c>
      <c r="D640" s="36">
        <v>0.11259</v>
      </c>
      <c r="E640" s="36">
        <v>9.3379999999999992</v>
      </c>
      <c r="F640" s="36">
        <v>10.269</v>
      </c>
      <c r="G640" s="36">
        <v>11.541</v>
      </c>
      <c r="H640" s="36">
        <v>12.968999999999999</v>
      </c>
      <c r="I640" s="36">
        <v>14.262</v>
      </c>
      <c r="J640" s="37" t="e">
        <f>_xlfn.XLOOKUP(A640,'Growth Tracker'!$B$20:$B$90,'Growth Tracker'!$D$20:$D$90,NA())</f>
        <v>#N/A</v>
      </c>
      <c r="K640" s="80" t="e">
        <f t="shared" si="9"/>
        <v>#N/A</v>
      </c>
    </row>
    <row r="641" spans="1:11" x14ac:dyDescent="0.2">
      <c r="A641" s="35">
        <v>639</v>
      </c>
      <c r="B641" s="36">
        <v>2.8999999999999998E-3</v>
      </c>
      <c r="C641" s="36">
        <v>11.5474</v>
      </c>
      <c r="D641" s="36">
        <v>0.11261</v>
      </c>
      <c r="E641" s="36">
        <v>9.343</v>
      </c>
      <c r="F641" s="36">
        <v>10.275</v>
      </c>
      <c r="G641" s="36">
        <v>11.547000000000001</v>
      </c>
      <c r="H641" s="36">
        <v>12.977</v>
      </c>
      <c r="I641" s="36">
        <v>14.27</v>
      </c>
      <c r="J641" s="37" t="e">
        <f>_xlfn.XLOOKUP(A641,'Growth Tracker'!$B$20:$B$90,'Growth Tracker'!$D$20:$D$90,NA())</f>
        <v>#N/A</v>
      </c>
      <c r="K641" s="80" t="e">
        <f t="shared" si="9"/>
        <v>#N/A</v>
      </c>
    </row>
    <row r="642" spans="1:11" x14ac:dyDescent="0.2">
      <c r="A642" s="35">
        <v>640</v>
      </c>
      <c r="B642" s="36">
        <v>2.7000000000000001E-3</v>
      </c>
      <c r="C642" s="36">
        <v>11.554</v>
      </c>
      <c r="D642" s="36">
        <v>0.11262999999999999</v>
      </c>
      <c r="E642" s="36">
        <v>9.3480000000000008</v>
      </c>
      <c r="F642" s="36">
        <v>10.281000000000001</v>
      </c>
      <c r="G642" s="36">
        <v>11.554</v>
      </c>
      <c r="H642" s="36">
        <v>12.984</v>
      </c>
      <c r="I642" s="36">
        <v>14.279</v>
      </c>
      <c r="J642" s="37" t="e">
        <f>_xlfn.XLOOKUP(A642,'Growth Tracker'!$B$20:$B$90,'Growth Tracker'!$D$20:$D$90,NA())</f>
        <v>#N/A</v>
      </c>
      <c r="K642" s="80" t="e">
        <f t="shared" si="9"/>
        <v>#N/A</v>
      </c>
    </row>
    <row r="643" spans="1:11" x14ac:dyDescent="0.2">
      <c r="A643" s="35">
        <v>641</v>
      </c>
      <c r="B643" s="36">
        <v>2.5000000000000001E-3</v>
      </c>
      <c r="C643" s="36">
        <v>11.560600000000001</v>
      </c>
      <c r="D643" s="36">
        <v>0.11265</v>
      </c>
      <c r="E643" s="36">
        <v>9.3529999999999998</v>
      </c>
      <c r="F643" s="36">
        <v>10.286</v>
      </c>
      <c r="G643" s="36">
        <v>11.561</v>
      </c>
      <c r="H643" s="36">
        <v>12.992000000000001</v>
      </c>
      <c r="I643" s="36">
        <v>14.288</v>
      </c>
      <c r="J643" s="37" t="e">
        <f>_xlfn.XLOOKUP(A643,'Growth Tracker'!$B$20:$B$90,'Growth Tracker'!$D$20:$D$90,NA())</f>
        <v>#N/A</v>
      </c>
      <c r="K643" s="80" t="e">
        <f t="shared" ref="K643:K706" si="10">IF(ISERROR(J643),NA(),_xlfn.NORM.S.DIST(IF(B643=0,LN(J643/C643)/D643,((J643/C643)^B643-1)/(B643*D643)),TRUE))</f>
        <v>#N/A</v>
      </c>
    </row>
    <row r="644" spans="1:11" x14ac:dyDescent="0.2">
      <c r="A644" s="35">
        <v>642</v>
      </c>
      <c r="B644" s="36">
        <v>2.3999999999999998E-3</v>
      </c>
      <c r="C644" s="36">
        <v>11.567299999999999</v>
      </c>
      <c r="D644" s="36">
        <v>0.11266</v>
      </c>
      <c r="E644" s="36">
        <v>9.3580000000000005</v>
      </c>
      <c r="F644" s="36">
        <v>10.292</v>
      </c>
      <c r="G644" s="36">
        <v>11.567</v>
      </c>
      <c r="H644" s="36">
        <v>13</v>
      </c>
      <c r="I644" s="36">
        <v>14.297000000000001</v>
      </c>
      <c r="J644" s="37" t="e">
        <f>_xlfn.XLOOKUP(A644,'Growth Tracker'!$B$20:$B$90,'Growth Tracker'!$D$20:$D$90,NA())</f>
        <v>#N/A</v>
      </c>
      <c r="K644" s="80" t="e">
        <f t="shared" si="10"/>
        <v>#N/A</v>
      </c>
    </row>
    <row r="645" spans="1:11" x14ac:dyDescent="0.2">
      <c r="A645" s="35">
        <v>643</v>
      </c>
      <c r="B645" s="36">
        <v>2.2000000000000001E-3</v>
      </c>
      <c r="C645" s="36">
        <v>11.5739</v>
      </c>
      <c r="D645" s="36">
        <v>0.11268</v>
      </c>
      <c r="E645" s="36">
        <v>9.3629999999999995</v>
      </c>
      <c r="F645" s="36">
        <v>10.298</v>
      </c>
      <c r="G645" s="36">
        <v>11.574</v>
      </c>
      <c r="H645" s="36">
        <v>13.007</v>
      </c>
      <c r="I645" s="36">
        <v>14.305</v>
      </c>
      <c r="J645" s="37" t="e">
        <f>_xlfn.XLOOKUP(A645,'Growth Tracker'!$B$20:$B$90,'Growth Tracker'!$D$20:$D$90,NA())</f>
        <v>#N/A</v>
      </c>
      <c r="K645" s="80" t="e">
        <f t="shared" si="10"/>
        <v>#N/A</v>
      </c>
    </row>
    <row r="646" spans="1:11" x14ac:dyDescent="0.2">
      <c r="A646" s="35">
        <v>644</v>
      </c>
      <c r="B646" s="36">
        <v>2E-3</v>
      </c>
      <c r="C646" s="36">
        <v>11.5806</v>
      </c>
      <c r="D646" s="36">
        <v>0.11269999999999999</v>
      </c>
      <c r="E646" s="36">
        <v>9.3680000000000003</v>
      </c>
      <c r="F646" s="36">
        <v>10.304</v>
      </c>
      <c r="G646" s="36">
        <v>11.581</v>
      </c>
      <c r="H646" s="36">
        <v>13.015000000000001</v>
      </c>
      <c r="I646" s="36">
        <v>14.314</v>
      </c>
      <c r="J646" s="37" t="e">
        <f>_xlfn.XLOOKUP(A646,'Growth Tracker'!$B$20:$B$90,'Growth Tracker'!$D$20:$D$90,NA())</f>
        <v>#N/A</v>
      </c>
      <c r="K646" s="80" t="e">
        <f t="shared" si="10"/>
        <v>#N/A</v>
      </c>
    </row>
    <row r="647" spans="1:11" x14ac:dyDescent="0.2">
      <c r="A647" s="35">
        <v>645</v>
      </c>
      <c r="B647" s="36">
        <v>1.8E-3</v>
      </c>
      <c r="C647" s="36">
        <v>11.587199999999999</v>
      </c>
      <c r="D647" s="36">
        <v>0.11271</v>
      </c>
      <c r="E647" s="36">
        <v>9.3729999999999993</v>
      </c>
      <c r="F647" s="36">
        <v>10.31</v>
      </c>
      <c r="G647" s="36">
        <v>11.587</v>
      </c>
      <c r="H647" s="36">
        <v>13.023</v>
      </c>
      <c r="I647" s="36">
        <v>14.323</v>
      </c>
      <c r="J647" s="37" t="e">
        <f>_xlfn.XLOOKUP(A647,'Growth Tracker'!$B$20:$B$90,'Growth Tracker'!$D$20:$D$90,NA())</f>
        <v>#N/A</v>
      </c>
      <c r="K647" s="80" t="e">
        <f t="shared" si="10"/>
        <v>#N/A</v>
      </c>
    </row>
    <row r="648" spans="1:11" x14ac:dyDescent="0.2">
      <c r="A648" s="35">
        <v>646</v>
      </c>
      <c r="B648" s="36">
        <v>1.6000000000000001E-3</v>
      </c>
      <c r="C648" s="36">
        <v>11.5938</v>
      </c>
      <c r="D648" s="36">
        <v>0.11273</v>
      </c>
      <c r="E648" s="36">
        <v>9.3780000000000001</v>
      </c>
      <c r="F648" s="36">
        <v>10.315</v>
      </c>
      <c r="G648" s="36">
        <v>11.593999999999999</v>
      </c>
      <c r="H648" s="36">
        <v>13.031000000000001</v>
      </c>
      <c r="I648" s="36">
        <v>14.331</v>
      </c>
      <c r="J648" s="37" t="e">
        <f>_xlfn.XLOOKUP(A648,'Growth Tracker'!$B$20:$B$90,'Growth Tracker'!$D$20:$D$90,NA())</f>
        <v>#N/A</v>
      </c>
      <c r="K648" s="80" t="e">
        <f t="shared" si="10"/>
        <v>#N/A</v>
      </c>
    </row>
    <row r="649" spans="1:11" x14ac:dyDescent="0.2">
      <c r="A649" s="35">
        <v>647</v>
      </c>
      <c r="B649" s="36">
        <v>1.4E-3</v>
      </c>
      <c r="C649" s="36">
        <v>11.6005</v>
      </c>
      <c r="D649" s="36">
        <v>0.11275</v>
      </c>
      <c r="E649" s="36">
        <v>9.3840000000000003</v>
      </c>
      <c r="F649" s="36">
        <v>10.321</v>
      </c>
      <c r="G649" s="36">
        <v>11.601000000000001</v>
      </c>
      <c r="H649" s="36">
        <v>13.038</v>
      </c>
      <c r="I649" s="36">
        <v>14.34</v>
      </c>
      <c r="J649" s="37" t="e">
        <f>_xlfn.XLOOKUP(A649,'Growth Tracker'!$B$20:$B$90,'Growth Tracker'!$D$20:$D$90,NA())</f>
        <v>#N/A</v>
      </c>
      <c r="K649" s="80" t="e">
        <f t="shared" si="10"/>
        <v>#N/A</v>
      </c>
    </row>
    <row r="650" spans="1:11" x14ac:dyDescent="0.2">
      <c r="A650" s="35">
        <v>648</v>
      </c>
      <c r="B650" s="36">
        <v>1.1999999999999999E-3</v>
      </c>
      <c r="C650" s="36">
        <v>11.607100000000001</v>
      </c>
      <c r="D650" s="36">
        <v>0.11276</v>
      </c>
      <c r="E650" s="36">
        <v>9.3889999999999993</v>
      </c>
      <c r="F650" s="36">
        <v>10.327</v>
      </c>
      <c r="G650" s="36">
        <v>11.606999999999999</v>
      </c>
      <c r="H650" s="36">
        <v>13.045999999999999</v>
      </c>
      <c r="I650" s="36">
        <v>14.349</v>
      </c>
      <c r="J650" s="37" t="e">
        <f>_xlfn.XLOOKUP(A650,'Growth Tracker'!$B$20:$B$90,'Growth Tracker'!$D$20:$D$90,NA())</f>
        <v>#N/A</v>
      </c>
      <c r="K650" s="80" t="e">
        <f t="shared" si="10"/>
        <v>#N/A</v>
      </c>
    </row>
    <row r="651" spans="1:11" x14ac:dyDescent="0.2">
      <c r="A651" s="35">
        <v>649</v>
      </c>
      <c r="B651" s="36">
        <v>1E-3</v>
      </c>
      <c r="C651" s="36">
        <v>11.6137</v>
      </c>
      <c r="D651" s="36">
        <v>0.11278000000000001</v>
      </c>
      <c r="E651" s="36">
        <v>9.3940000000000001</v>
      </c>
      <c r="F651" s="36">
        <v>10.332000000000001</v>
      </c>
      <c r="G651" s="36">
        <v>11.614000000000001</v>
      </c>
      <c r="H651" s="36">
        <v>13.054</v>
      </c>
      <c r="I651" s="36">
        <v>14.358000000000001</v>
      </c>
      <c r="J651" s="37" t="e">
        <f>_xlfn.XLOOKUP(A651,'Growth Tracker'!$B$20:$B$90,'Growth Tracker'!$D$20:$D$90,NA())</f>
        <v>#N/A</v>
      </c>
      <c r="K651" s="80" t="e">
        <f t="shared" si="10"/>
        <v>#N/A</v>
      </c>
    </row>
    <row r="652" spans="1:11" x14ac:dyDescent="0.2">
      <c r="A652" s="35">
        <v>650</v>
      </c>
      <c r="B652" s="36">
        <v>8.0000000000000004E-4</v>
      </c>
      <c r="C652" s="36">
        <v>11.6204</v>
      </c>
      <c r="D652" s="36">
        <v>0.1128</v>
      </c>
      <c r="E652" s="36">
        <v>9.3989999999999991</v>
      </c>
      <c r="F652" s="36">
        <v>10.337999999999999</v>
      </c>
      <c r="G652" s="36">
        <v>11.62</v>
      </c>
      <c r="H652" s="36">
        <v>13.061</v>
      </c>
      <c r="I652" s="36">
        <v>14.366</v>
      </c>
      <c r="J652" s="37" t="e">
        <f>_xlfn.XLOOKUP(A652,'Growth Tracker'!$B$20:$B$90,'Growth Tracker'!$D$20:$D$90,NA())</f>
        <v>#N/A</v>
      </c>
      <c r="K652" s="80" t="e">
        <f t="shared" si="10"/>
        <v>#N/A</v>
      </c>
    </row>
    <row r="653" spans="1:11" x14ac:dyDescent="0.2">
      <c r="A653" s="35">
        <v>651</v>
      </c>
      <c r="B653" s="36">
        <v>6.9999999999999999E-4</v>
      </c>
      <c r="C653" s="36">
        <v>11.627000000000001</v>
      </c>
      <c r="D653" s="36">
        <v>0.11282</v>
      </c>
      <c r="E653" s="36">
        <v>9.4039999999999999</v>
      </c>
      <c r="F653" s="36">
        <v>10.343999999999999</v>
      </c>
      <c r="G653" s="36">
        <v>11.627000000000001</v>
      </c>
      <c r="H653" s="36">
        <v>13.069000000000001</v>
      </c>
      <c r="I653" s="36">
        <v>14.375</v>
      </c>
      <c r="J653" s="37" t="e">
        <f>_xlfn.XLOOKUP(A653,'Growth Tracker'!$B$20:$B$90,'Growth Tracker'!$D$20:$D$90,NA())</f>
        <v>#N/A</v>
      </c>
      <c r="K653" s="80" t="e">
        <f t="shared" si="10"/>
        <v>#N/A</v>
      </c>
    </row>
    <row r="654" spans="1:11" x14ac:dyDescent="0.2">
      <c r="A654" s="35">
        <v>652</v>
      </c>
      <c r="B654" s="36">
        <v>5.0000000000000001E-4</v>
      </c>
      <c r="C654" s="36">
        <v>11.633599999999999</v>
      </c>
      <c r="D654" s="36">
        <v>0.11283</v>
      </c>
      <c r="E654" s="36">
        <v>9.4090000000000007</v>
      </c>
      <c r="F654" s="36">
        <v>10.35</v>
      </c>
      <c r="G654" s="36">
        <v>11.634</v>
      </c>
      <c r="H654" s="36">
        <v>13.077</v>
      </c>
      <c r="I654" s="36">
        <v>14.384</v>
      </c>
      <c r="J654" s="37" t="e">
        <f>_xlfn.XLOOKUP(A654,'Growth Tracker'!$B$20:$B$90,'Growth Tracker'!$D$20:$D$90,NA())</f>
        <v>#N/A</v>
      </c>
      <c r="K654" s="80" t="e">
        <f t="shared" si="10"/>
        <v>#N/A</v>
      </c>
    </row>
    <row r="655" spans="1:11" x14ac:dyDescent="0.2">
      <c r="A655" s="35">
        <v>653</v>
      </c>
      <c r="B655" s="36">
        <v>2.9999999999999997E-4</v>
      </c>
      <c r="C655" s="36">
        <v>11.6403</v>
      </c>
      <c r="D655" s="36">
        <v>0.11285000000000001</v>
      </c>
      <c r="E655" s="36">
        <v>9.4139999999999997</v>
      </c>
      <c r="F655" s="36">
        <v>10.355</v>
      </c>
      <c r="G655" s="36">
        <v>11.64</v>
      </c>
      <c r="H655" s="36">
        <v>13.085000000000001</v>
      </c>
      <c r="I655" s="36">
        <v>14.393000000000001</v>
      </c>
      <c r="J655" s="37" t="e">
        <f>_xlfn.XLOOKUP(A655,'Growth Tracker'!$B$20:$B$90,'Growth Tracker'!$D$20:$D$90,NA())</f>
        <v>#N/A</v>
      </c>
      <c r="K655" s="80" t="e">
        <f t="shared" si="10"/>
        <v>#N/A</v>
      </c>
    </row>
    <row r="656" spans="1:11" x14ac:dyDescent="0.2">
      <c r="A656" s="35">
        <v>654</v>
      </c>
      <c r="B656" s="36">
        <v>1E-4</v>
      </c>
      <c r="C656" s="36">
        <v>11.6469</v>
      </c>
      <c r="D656" s="36">
        <v>0.11287</v>
      </c>
      <c r="E656" s="36">
        <v>9.4190000000000005</v>
      </c>
      <c r="F656" s="36">
        <v>10.361000000000001</v>
      </c>
      <c r="G656" s="36">
        <v>11.647</v>
      </c>
      <c r="H656" s="36">
        <v>13.092000000000001</v>
      </c>
      <c r="I656" s="36">
        <v>14.401</v>
      </c>
      <c r="J656" s="37" t="e">
        <f>_xlfn.XLOOKUP(A656,'Growth Tracker'!$B$20:$B$90,'Growth Tracker'!$D$20:$D$90,NA())</f>
        <v>#N/A</v>
      </c>
      <c r="K656" s="80" t="e">
        <f t="shared" si="10"/>
        <v>#N/A</v>
      </c>
    </row>
    <row r="657" spans="1:11" x14ac:dyDescent="0.2">
      <c r="A657" s="35">
        <v>655</v>
      </c>
      <c r="B657" s="36">
        <v>-1E-4</v>
      </c>
      <c r="C657" s="36">
        <v>11.653499999999999</v>
      </c>
      <c r="D657" s="36">
        <v>0.11289</v>
      </c>
      <c r="E657" s="36">
        <v>9.4239999999999995</v>
      </c>
      <c r="F657" s="36">
        <v>10.367000000000001</v>
      </c>
      <c r="G657" s="36">
        <v>11.654</v>
      </c>
      <c r="H657" s="36">
        <v>13.1</v>
      </c>
      <c r="I657" s="36">
        <v>14.41</v>
      </c>
      <c r="J657" s="37" t="e">
        <f>_xlfn.XLOOKUP(A657,'Growth Tracker'!$B$20:$B$90,'Growth Tracker'!$D$20:$D$90,NA())</f>
        <v>#N/A</v>
      </c>
      <c r="K657" s="80" t="e">
        <f t="shared" si="10"/>
        <v>#N/A</v>
      </c>
    </row>
    <row r="658" spans="1:11" x14ac:dyDescent="0.2">
      <c r="A658" s="35">
        <v>656</v>
      </c>
      <c r="B658" s="36">
        <v>-2.9999999999999997E-4</v>
      </c>
      <c r="C658" s="36">
        <v>11.6601</v>
      </c>
      <c r="D658" s="36">
        <v>0.1129</v>
      </c>
      <c r="E658" s="36">
        <v>9.4290000000000003</v>
      </c>
      <c r="F658" s="36">
        <v>10.372999999999999</v>
      </c>
      <c r="G658" s="36">
        <v>11.66</v>
      </c>
      <c r="H658" s="36">
        <v>13.108000000000001</v>
      </c>
      <c r="I658" s="36">
        <v>14.419</v>
      </c>
      <c r="J658" s="37" t="e">
        <f>_xlfn.XLOOKUP(A658,'Growth Tracker'!$B$20:$B$90,'Growth Tracker'!$D$20:$D$90,NA())</f>
        <v>#N/A</v>
      </c>
      <c r="K658" s="80" t="e">
        <f t="shared" si="10"/>
        <v>#N/A</v>
      </c>
    </row>
    <row r="659" spans="1:11" x14ac:dyDescent="0.2">
      <c r="A659" s="35">
        <v>657</v>
      </c>
      <c r="B659" s="36">
        <v>-5.0000000000000001E-4</v>
      </c>
      <c r="C659" s="36">
        <v>11.6668</v>
      </c>
      <c r="D659" s="36">
        <v>0.11292000000000001</v>
      </c>
      <c r="E659" s="36">
        <v>9.4350000000000005</v>
      </c>
      <c r="F659" s="36">
        <v>10.378</v>
      </c>
      <c r="G659" s="36">
        <v>11.667</v>
      </c>
      <c r="H659" s="36">
        <v>13.115</v>
      </c>
      <c r="I659" s="36">
        <v>14.428000000000001</v>
      </c>
      <c r="J659" s="37" t="e">
        <f>_xlfn.XLOOKUP(A659,'Growth Tracker'!$B$20:$B$90,'Growth Tracker'!$D$20:$D$90,NA())</f>
        <v>#N/A</v>
      </c>
      <c r="K659" s="80" t="e">
        <f t="shared" si="10"/>
        <v>#N/A</v>
      </c>
    </row>
    <row r="660" spans="1:11" x14ac:dyDescent="0.2">
      <c r="A660" s="35">
        <v>658</v>
      </c>
      <c r="B660" s="36">
        <v>-5.9999999999999995E-4</v>
      </c>
      <c r="C660" s="36">
        <v>11.673400000000001</v>
      </c>
      <c r="D660" s="36">
        <v>0.11294</v>
      </c>
      <c r="E660" s="36">
        <v>9.44</v>
      </c>
      <c r="F660" s="36">
        <v>10.384</v>
      </c>
      <c r="G660" s="36">
        <v>11.673</v>
      </c>
      <c r="H660" s="36">
        <v>13.122999999999999</v>
      </c>
      <c r="I660" s="36">
        <v>14.436</v>
      </c>
      <c r="J660" s="37" t="e">
        <f>_xlfn.XLOOKUP(A660,'Growth Tracker'!$B$20:$B$90,'Growth Tracker'!$D$20:$D$90,NA())</f>
        <v>#N/A</v>
      </c>
      <c r="K660" s="80" t="e">
        <f t="shared" si="10"/>
        <v>#N/A</v>
      </c>
    </row>
    <row r="661" spans="1:11" x14ac:dyDescent="0.2">
      <c r="A661" s="35">
        <v>659</v>
      </c>
      <c r="B661" s="36">
        <v>-8.0000000000000004E-4</v>
      </c>
      <c r="C661" s="36">
        <v>11.68</v>
      </c>
      <c r="D661" s="36">
        <v>0.11296</v>
      </c>
      <c r="E661" s="36">
        <v>9.4450000000000003</v>
      </c>
      <c r="F661" s="36">
        <v>10.39</v>
      </c>
      <c r="G661" s="36">
        <v>11.68</v>
      </c>
      <c r="H661" s="36">
        <v>13.131</v>
      </c>
      <c r="I661" s="36">
        <v>14.445</v>
      </c>
      <c r="J661" s="37" t="e">
        <f>_xlfn.XLOOKUP(A661,'Growth Tracker'!$B$20:$B$90,'Growth Tracker'!$D$20:$D$90,NA())</f>
        <v>#N/A</v>
      </c>
      <c r="K661" s="80" t="e">
        <f t="shared" si="10"/>
        <v>#N/A</v>
      </c>
    </row>
    <row r="662" spans="1:11" x14ac:dyDescent="0.2">
      <c r="A662" s="35">
        <v>660</v>
      </c>
      <c r="B662" s="36">
        <v>-1E-3</v>
      </c>
      <c r="C662" s="36">
        <v>11.6866</v>
      </c>
      <c r="D662" s="36">
        <v>0.11297</v>
      </c>
      <c r="E662" s="36">
        <v>9.4499999999999993</v>
      </c>
      <c r="F662" s="36">
        <v>10.395</v>
      </c>
      <c r="G662" s="36">
        <v>11.686999999999999</v>
      </c>
      <c r="H662" s="36">
        <v>13.138</v>
      </c>
      <c r="I662" s="36">
        <v>14.454000000000001</v>
      </c>
      <c r="J662" s="37" t="e">
        <f>_xlfn.XLOOKUP(A662,'Growth Tracker'!$B$20:$B$90,'Growth Tracker'!$D$20:$D$90,NA())</f>
        <v>#N/A</v>
      </c>
      <c r="K662" s="80" t="e">
        <f t="shared" si="10"/>
        <v>#N/A</v>
      </c>
    </row>
    <row r="663" spans="1:11" x14ac:dyDescent="0.2">
      <c r="A663" s="35">
        <v>661</v>
      </c>
      <c r="B663" s="36">
        <v>-1.1999999999999999E-3</v>
      </c>
      <c r="C663" s="36">
        <v>11.693300000000001</v>
      </c>
      <c r="D663" s="36">
        <v>0.11298999999999999</v>
      </c>
      <c r="E663" s="36">
        <v>9.4550000000000001</v>
      </c>
      <c r="F663" s="36">
        <v>10.401</v>
      </c>
      <c r="G663" s="36">
        <v>11.693</v>
      </c>
      <c r="H663" s="36">
        <v>13.146000000000001</v>
      </c>
      <c r="I663" s="36">
        <v>14.462</v>
      </c>
      <c r="J663" s="37" t="e">
        <f>_xlfn.XLOOKUP(A663,'Growth Tracker'!$B$20:$B$90,'Growth Tracker'!$D$20:$D$90,NA())</f>
        <v>#N/A</v>
      </c>
      <c r="K663" s="80" t="e">
        <f t="shared" si="10"/>
        <v>#N/A</v>
      </c>
    </row>
    <row r="664" spans="1:11" x14ac:dyDescent="0.2">
      <c r="A664" s="35">
        <v>662</v>
      </c>
      <c r="B664" s="36">
        <v>-1.4E-3</v>
      </c>
      <c r="C664" s="36">
        <v>11.6999</v>
      </c>
      <c r="D664" s="36">
        <v>0.11301</v>
      </c>
      <c r="E664" s="36">
        <v>9.4600000000000009</v>
      </c>
      <c r="F664" s="36">
        <v>10.407</v>
      </c>
      <c r="G664" s="36">
        <v>11.7</v>
      </c>
      <c r="H664" s="36">
        <v>13.154</v>
      </c>
      <c r="I664" s="36">
        <v>14.471</v>
      </c>
      <c r="J664" s="37" t="e">
        <f>_xlfn.XLOOKUP(A664,'Growth Tracker'!$B$20:$B$90,'Growth Tracker'!$D$20:$D$90,NA())</f>
        <v>#N/A</v>
      </c>
      <c r="K664" s="80" t="e">
        <f t="shared" si="10"/>
        <v>#N/A</v>
      </c>
    </row>
    <row r="665" spans="1:11" x14ac:dyDescent="0.2">
      <c r="A665" s="35">
        <v>663</v>
      </c>
      <c r="B665" s="36">
        <v>-1.6000000000000001E-3</v>
      </c>
      <c r="C665" s="36">
        <v>11.7065</v>
      </c>
      <c r="D665" s="36">
        <v>0.11303000000000001</v>
      </c>
      <c r="E665" s="36">
        <v>9.4649999999999999</v>
      </c>
      <c r="F665" s="36">
        <v>10.413</v>
      </c>
      <c r="G665" s="36">
        <v>11.707000000000001</v>
      </c>
      <c r="H665" s="36">
        <v>13.162000000000001</v>
      </c>
      <c r="I665" s="36">
        <v>14.48</v>
      </c>
      <c r="J665" s="37" t="e">
        <f>_xlfn.XLOOKUP(A665,'Growth Tracker'!$B$20:$B$90,'Growth Tracker'!$D$20:$D$90,NA())</f>
        <v>#N/A</v>
      </c>
      <c r="K665" s="80" t="e">
        <f t="shared" si="10"/>
        <v>#N/A</v>
      </c>
    </row>
    <row r="666" spans="1:11" x14ac:dyDescent="0.2">
      <c r="A666" s="35">
        <v>664</v>
      </c>
      <c r="B666" s="36">
        <v>-1.8E-3</v>
      </c>
      <c r="C666" s="36">
        <v>11.713100000000001</v>
      </c>
      <c r="D666" s="36">
        <v>0.11304</v>
      </c>
      <c r="E666" s="36">
        <v>9.4700000000000006</v>
      </c>
      <c r="F666" s="36">
        <v>10.417999999999999</v>
      </c>
      <c r="G666" s="36">
        <v>11.712999999999999</v>
      </c>
      <c r="H666" s="36">
        <v>13.169</v>
      </c>
      <c r="I666" s="36">
        <v>14.488</v>
      </c>
      <c r="J666" s="37" t="e">
        <f>_xlfn.XLOOKUP(A666,'Growth Tracker'!$B$20:$B$90,'Growth Tracker'!$D$20:$D$90,NA())</f>
        <v>#N/A</v>
      </c>
      <c r="K666" s="80" t="e">
        <f t="shared" si="10"/>
        <v>#N/A</v>
      </c>
    </row>
    <row r="667" spans="1:11" x14ac:dyDescent="0.2">
      <c r="A667" s="35">
        <v>665</v>
      </c>
      <c r="B667" s="36">
        <v>-1.9E-3</v>
      </c>
      <c r="C667" s="36">
        <v>11.719799999999999</v>
      </c>
      <c r="D667" s="36">
        <v>0.11305999999999999</v>
      </c>
      <c r="E667" s="36">
        <v>9.4749999999999996</v>
      </c>
      <c r="F667" s="36">
        <v>10.423999999999999</v>
      </c>
      <c r="G667" s="36">
        <v>11.72</v>
      </c>
      <c r="H667" s="36">
        <v>13.177</v>
      </c>
      <c r="I667" s="36">
        <v>14.497</v>
      </c>
      <c r="J667" s="37" t="e">
        <f>_xlfn.XLOOKUP(A667,'Growth Tracker'!$B$20:$B$90,'Growth Tracker'!$D$20:$D$90,NA())</f>
        <v>#N/A</v>
      </c>
      <c r="K667" s="80" t="e">
        <f t="shared" si="10"/>
        <v>#N/A</v>
      </c>
    </row>
    <row r="668" spans="1:11" x14ac:dyDescent="0.2">
      <c r="A668" s="35">
        <v>666</v>
      </c>
      <c r="B668" s="36">
        <v>-2.0999999999999999E-3</v>
      </c>
      <c r="C668" s="36">
        <v>11.7264</v>
      </c>
      <c r="D668" s="36">
        <v>0.11308</v>
      </c>
      <c r="E668" s="36">
        <v>9.48</v>
      </c>
      <c r="F668" s="36">
        <v>10.43</v>
      </c>
      <c r="G668" s="36">
        <v>11.726000000000001</v>
      </c>
      <c r="H668" s="36">
        <v>13.185</v>
      </c>
      <c r="I668" s="36">
        <v>14.506</v>
      </c>
      <c r="J668" s="37" t="e">
        <f>_xlfn.XLOOKUP(A668,'Growth Tracker'!$B$20:$B$90,'Growth Tracker'!$D$20:$D$90,NA())</f>
        <v>#N/A</v>
      </c>
      <c r="K668" s="80" t="e">
        <f t="shared" si="10"/>
        <v>#N/A</v>
      </c>
    </row>
    <row r="669" spans="1:11" x14ac:dyDescent="0.2">
      <c r="A669" s="35">
        <v>667</v>
      </c>
      <c r="B669" s="36">
        <v>-2.3E-3</v>
      </c>
      <c r="C669" s="36">
        <v>11.733000000000001</v>
      </c>
      <c r="D669" s="36">
        <v>0.11310000000000001</v>
      </c>
      <c r="E669" s="36">
        <v>9.4849999999999994</v>
      </c>
      <c r="F669" s="36">
        <v>10.435</v>
      </c>
      <c r="G669" s="36">
        <v>11.733000000000001</v>
      </c>
      <c r="H669" s="36">
        <v>13.192</v>
      </c>
      <c r="I669" s="36">
        <v>14.515000000000001</v>
      </c>
      <c r="J669" s="37" t="e">
        <f>_xlfn.XLOOKUP(A669,'Growth Tracker'!$B$20:$B$90,'Growth Tracker'!$D$20:$D$90,NA())</f>
        <v>#N/A</v>
      </c>
      <c r="K669" s="80" t="e">
        <f t="shared" si="10"/>
        <v>#N/A</v>
      </c>
    </row>
    <row r="670" spans="1:11" x14ac:dyDescent="0.2">
      <c r="A670" s="35">
        <v>668</v>
      </c>
      <c r="B670" s="36">
        <v>-2.5000000000000001E-3</v>
      </c>
      <c r="C670" s="36">
        <v>11.739599999999999</v>
      </c>
      <c r="D670" s="36">
        <v>0.11311</v>
      </c>
      <c r="E670" s="36">
        <v>9.49</v>
      </c>
      <c r="F670" s="36">
        <v>10.441000000000001</v>
      </c>
      <c r="G670" s="36">
        <v>11.74</v>
      </c>
      <c r="H670" s="36">
        <v>13.2</v>
      </c>
      <c r="I670" s="36">
        <v>14.523</v>
      </c>
      <c r="J670" s="37" t="e">
        <f>_xlfn.XLOOKUP(A670,'Growth Tracker'!$B$20:$B$90,'Growth Tracker'!$D$20:$D$90,NA())</f>
        <v>#N/A</v>
      </c>
      <c r="K670" s="80" t="e">
        <f t="shared" si="10"/>
        <v>#N/A</v>
      </c>
    </row>
    <row r="671" spans="1:11" x14ac:dyDescent="0.2">
      <c r="A671" s="35">
        <v>669</v>
      </c>
      <c r="B671" s="36">
        <v>-2.7000000000000001E-3</v>
      </c>
      <c r="C671" s="36">
        <v>11.7462</v>
      </c>
      <c r="D671" s="36">
        <v>0.11312999999999999</v>
      </c>
      <c r="E671" s="36">
        <v>9.4949999999999992</v>
      </c>
      <c r="F671" s="36">
        <v>10.446999999999999</v>
      </c>
      <c r="G671" s="36">
        <v>11.746</v>
      </c>
      <c r="H671" s="36">
        <v>13.208</v>
      </c>
      <c r="I671" s="36">
        <v>14.532</v>
      </c>
      <c r="J671" s="37" t="e">
        <f>_xlfn.XLOOKUP(A671,'Growth Tracker'!$B$20:$B$90,'Growth Tracker'!$D$20:$D$90,NA())</f>
        <v>#N/A</v>
      </c>
      <c r="K671" s="80" t="e">
        <f t="shared" si="10"/>
        <v>#N/A</v>
      </c>
    </row>
    <row r="672" spans="1:11" x14ac:dyDescent="0.2">
      <c r="A672" s="35">
        <v>670</v>
      </c>
      <c r="B672" s="36">
        <v>-2.8999999999999998E-3</v>
      </c>
      <c r="C672" s="36">
        <v>11.752800000000001</v>
      </c>
      <c r="D672" s="36">
        <v>0.11315</v>
      </c>
      <c r="E672" s="36">
        <v>9.5009999999999994</v>
      </c>
      <c r="F672" s="36">
        <v>10.452</v>
      </c>
      <c r="G672" s="36">
        <v>11.753</v>
      </c>
      <c r="H672" s="36">
        <v>13.215</v>
      </c>
      <c r="I672" s="36">
        <v>14.541</v>
      </c>
      <c r="J672" s="37" t="e">
        <f>_xlfn.XLOOKUP(A672,'Growth Tracker'!$B$20:$B$90,'Growth Tracker'!$D$20:$D$90,NA())</f>
        <v>#N/A</v>
      </c>
      <c r="K672" s="80" t="e">
        <f t="shared" si="10"/>
        <v>#N/A</v>
      </c>
    </row>
    <row r="673" spans="1:11" x14ac:dyDescent="0.2">
      <c r="A673" s="35">
        <v>671</v>
      </c>
      <c r="B673" s="36">
        <v>-3.0000000000000001E-3</v>
      </c>
      <c r="C673" s="36">
        <v>11.759499999999999</v>
      </c>
      <c r="D673" s="36">
        <v>0.11317000000000001</v>
      </c>
      <c r="E673" s="36">
        <v>9.5060000000000002</v>
      </c>
      <c r="F673" s="36">
        <v>10.458</v>
      </c>
      <c r="G673" s="36">
        <v>11.76</v>
      </c>
      <c r="H673" s="36">
        <v>13.223000000000001</v>
      </c>
      <c r="I673" s="36">
        <v>14.55</v>
      </c>
      <c r="J673" s="37" t="e">
        <f>_xlfn.XLOOKUP(A673,'Growth Tracker'!$B$20:$B$90,'Growth Tracker'!$D$20:$D$90,NA())</f>
        <v>#N/A</v>
      </c>
      <c r="K673" s="80" t="e">
        <f t="shared" si="10"/>
        <v>#N/A</v>
      </c>
    </row>
    <row r="674" spans="1:11" x14ac:dyDescent="0.2">
      <c r="A674" s="35">
        <v>672</v>
      </c>
      <c r="B674" s="36">
        <v>-3.2000000000000002E-3</v>
      </c>
      <c r="C674" s="36">
        <v>11.7661</v>
      </c>
      <c r="D674" s="36">
        <v>0.11318</v>
      </c>
      <c r="E674" s="36">
        <v>9.5109999999999992</v>
      </c>
      <c r="F674" s="36">
        <v>10.464</v>
      </c>
      <c r="G674" s="36">
        <v>11.766</v>
      </c>
      <c r="H674" s="36">
        <v>13.231</v>
      </c>
      <c r="I674" s="36">
        <v>14.558</v>
      </c>
      <c r="J674" s="37" t="e">
        <f>_xlfn.XLOOKUP(A674,'Growth Tracker'!$B$20:$B$90,'Growth Tracker'!$D$20:$D$90,NA())</f>
        <v>#N/A</v>
      </c>
      <c r="K674" s="80" t="e">
        <f t="shared" si="10"/>
        <v>#N/A</v>
      </c>
    </row>
    <row r="675" spans="1:11" x14ac:dyDescent="0.2">
      <c r="A675" s="35">
        <v>673</v>
      </c>
      <c r="B675" s="36">
        <v>-3.3999999999999998E-3</v>
      </c>
      <c r="C675" s="36">
        <v>11.7727</v>
      </c>
      <c r="D675" s="36">
        <v>0.1132</v>
      </c>
      <c r="E675" s="36">
        <v>9.516</v>
      </c>
      <c r="F675" s="36">
        <v>10.47</v>
      </c>
      <c r="G675" s="36">
        <v>11.773</v>
      </c>
      <c r="H675" s="36">
        <v>13.239000000000001</v>
      </c>
      <c r="I675" s="36">
        <v>14.567</v>
      </c>
      <c r="J675" s="37" t="e">
        <f>_xlfn.XLOOKUP(A675,'Growth Tracker'!$B$20:$B$90,'Growth Tracker'!$D$20:$D$90,NA())</f>
        <v>#N/A</v>
      </c>
      <c r="K675" s="80" t="e">
        <f t="shared" si="10"/>
        <v>#N/A</v>
      </c>
    </row>
    <row r="676" spans="1:11" x14ac:dyDescent="0.2">
      <c r="A676" s="35">
        <v>674</v>
      </c>
      <c r="B676" s="36">
        <v>-3.5999999999999999E-3</v>
      </c>
      <c r="C676" s="36">
        <v>11.779299999999999</v>
      </c>
      <c r="D676" s="36">
        <v>0.11322</v>
      </c>
      <c r="E676" s="36">
        <v>9.5210000000000008</v>
      </c>
      <c r="F676" s="36">
        <v>10.475</v>
      </c>
      <c r="G676" s="36">
        <v>11.779</v>
      </c>
      <c r="H676" s="36">
        <v>13.246</v>
      </c>
      <c r="I676" s="36">
        <v>14.576000000000001</v>
      </c>
      <c r="J676" s="37" t="e">
        <f>_xlfn.XLOOKUP(A676,'Growth Tracker'!$B$20:$B$90,'Growth Tracker'!$D$20:$D$90,NA())</f>
        <v>#N/A</v>
      </c>
      <c r="K676" s="80" t="e">
        <f t="shared" si="10"/>
        <v>#N/A</v>
      </c>
    </row>
    <row r="677" spans="1:11" x14ac:dyDescent="0.2">
      <c r="A677" s="35">
        <v>675</v>
      </c>
      <c r="B677" s="36">
        <v>-3.8E-3</v>
      </c>
      <c r="C677" s="36">
        <v>11.7859</v>
      </c>
      <c r="D677" s="36">
        <v>0.11323999999999999</v>
      </c>
      <c r="E677" s="36">
        <v>9.5259999999999998</v>
      </c>
      <c r="F677" s="36">
        <v>10.481</v>
      </c>
      <c r="G677" s="36">
        <v>11.786</v>
      </c>
      <c r="H677" s="36">
        <v>13.254</v>
      </c>
      <c r="I677" s="36">
        <v>14.585000000000001</v>
      </c>
      <c r="J677" s="37" t="e">
        <f>_xlfn.XLOOKUP(A677,'Growth Tracker'!$B$20:$B$90,'Growth Tracker'!$D$20:$D$90,NA())</f>
        <v>#N/A</v>
      </c>
      <c r="K677" s="80" t="e">
        <f t="shared" si="10"/>
        <v>#N/A</v>
      </c>
    </row>
    <row r="678" spans="1:11" x14ac:dyDescent="0.2">
      <c r="A678" s="35">
        <v>676</v>
      </c>
      <c r="B678" s="36">
        <v>-4.0000000000000001E-3</v>
      </c>
      <c r="C678" s="36">
        <v>11.7925</v>
      </c>
      <c r="D678" s="36">
        <v>0.11326</v>
      </c>
      <c r="E678" s="36">
        <v>9.5310000000000006</v>
      </c>
      <c r="F678" s="36">
        <v>10.487</v>
      </c>
      <c r="G678" s="36">
        <v>11.792999999999999</v>
      </c>
      <c r="H678" s="36">
        <v>13.262</v>
      </c>
      <c r="I678" s="36">
        <v>14.593</v>
      </c>
      <c r="J678" s="37" t="e">
        <f>_xlfn.XLOOKUP(A678,'Growth Tracker'!$B$20:$B$90,'Growth Tracker'!$D$20:$D$90,NA())</f>
        <v>#N/A</v>
      </c>
      <c r="K678" s="80" t="e">
        <f t="shared" si="10"/>
        <v>#N/A</v>
      </c>
    </row>
    <row r="679" spans="1:11" x14ac:dyDescent="0.2">
      <c r="A679" s="35">
        <v>677</v>
      </c>
      <c r="B679" s="36">
        <v>-4.1000000000000003E-3</v>
      </c>
      <c r="C679" s="36">
        <v>11.799099999999999</v>
      </c>
      <c r="D679" s="36">
        <v>0.11327</v>
      </c>
      <c r="E679" s="36">
        <v>9.5359999999999996</v>
      </c>
      <c r="F679" s="36">
        <v>10.492000000000001</v>
      </c>
      <c r="G679" s="36">
        <v>11.798999999999999</v>
      </c>
      <c r="H679" s="36">
        <v>13.269</v>
      </c>
      <c r="I679" s="36">
        <v>14.602</v>
      </c>
      <c r="J679" s="37" t="e">
        <f>_xlfn.XLOOKUP(A679,'Growth Tracker'!$B$20:$B$90,'Growth Tracker'!$D$20:$D$90,NA())</f>
        <v>#N/A</v>
      </c>
      <c r="K679" s="80" t="e">
        <f t="shared" si="10"/>
        <v>#N/A</v>
      </c>
    </row>
    <row r="680" spans="1:11" x14ac:dyDescent="0.2">
      <c r="A680" s="35">
        <v>678</v>
      </c>
      <c r="B680" s="36">
        <v>-4.3E-3</v>
      </c>
      <c r="C680" s="36">
        <v>11.8057</v>
      </c>
      <c r="D680" s="36">
        <v>0.11329</v>
      </c>
      <c r="E680" s="36">
        <v>9.5410000000000004</v>
      </c>
      <c r="F680" s="36">
        <v>10.497999999999999</v>
      </c>
      <c r="G680" s="36">
        <v>11.805999999999999</v>
      </c>
      <c r="H680" s="36">
        <v>13.276999999999999</v>
      </c>
      <c r="I680" s="36">
        <v>14.611000000000001</v>
      </c>
      <c r="J680" s="37" t="e">
        <f>_xlfn.XLOOKUP(A680,'Growth Tracker'!$B$20:$B$90,'Growth Tracker'!$D$20:$D$90,NA())</f>
        <v>#N/A</v>
      </c>
      <c r="K680" s="80" t="e">
        <f t="shared" si="10"/>
        <v>#N/A</v>
      </c>
    </row>
    <row r="681" spans="1:11" x14ac:dyDescent="0.2">
      <c r="A681" s="35">
        <v>679</v>
      </c>
      <c r="B681" s="36">
        <v>-4.4999999999999997E-3</v>
      </c>
      <c r="C681" s="36">
        <v>11.8124</v>
      </c>
      <c r="D681" s="36">
        <v>0.11330999999999999</v>
      </c>
      <c r="E681" s="36">
        <v>9.5459999999999994</v>
      </c>
      <c r="F681" s="36">
        <v>10.504</v>
      </c>
      <c r="G681" s="36">
        <v>11.811999999999999</v>
      </c>
      <c r="H681" s="36">
        <v>13.285</v>
      </c>
      <c r="I681" s="36">
        <v>14.62</v>
      </c>
      <c r="J681" s="37" t="e">
        <f>_xlfn.XLOOKUP(A681,'Growth Tracker'!$B$20:$B$90,'Growth Tracker'!$D$20:$D$90,NA())</f>
        <v>#N/A</v>
      </c>
      <c r="K681" s="80" t="e">
        <f t="shared" si="10"/>
        <v>#N/A</v>
      </c>
    </row>
    <row r="682" spans="1:11" x14ac:dyDescent="0.2">
      <c r="A682" s="35">
        <v>680</v>
      </c>
      <c r="B682" s="36">
        <v>-4.7000000000000002E-3</v>
      </c>
      <c r="C682" s="36">
        <v>11.819000000000001</v>
      </c>
      <c r="D682" s="36">
        <v>0.11333</v>
      </c>
      <c r="E682" s="36">
        <v>9.5510000000000002</v>
      </c>
      <c r="F682" s="36">
        <v>10.51</v>
      </c>
      <c r="G682" s="36">
        <v>11.819000000000001</v>
      </c>
      <c r="H682" s="36">
        <v>13.292</v>
      </c>
      <c r="I682" s="36">
        <v>14.628</v>
      </c>
      <c r="J682" s="37" t="e">
        <f>_xlfn.XLOOKUP(A682,'Growth Tracker'!$B$20:$B$90,'Growth Tracker'!$D$20:$D$90,NA())</f>
        <v>#N/A</v>
      </c>
      <c r="K682" s="80" t="e">
        <f t="shared" si="10"/>
        <v>#N/A</v>
      </c>
    </row>
    <row r="683" spans="1:11" x14ac:dyDescent="0.2">
      <c r="A683" s="35">
        <v>681</v>
      </c>
      <c r="B683" s="36">
        <v>-4.8999999999999998E-3</v>
      </c>
      <c r="C683" s="36">
        <v>11.8256</v>
      </c>
      <c r="D683" s="36">
        <v>0.11335000000000001</v>
      </c>
      <c r="E683" s="36">
        <v>9.5559999999999992</v>
      </c>
      <c r="F683" s="36">
        <v>10.515000000000001</v>
      </c>
      <c r="G683" s="36">
        <v>11.826000000000001</v>
      </c>
      <c r="H683" s="36">
        <v>13.3</v>
      </c>
      <c r="I683" s="36">
        <v>14.637</v>
      </c>
      <c r="J683" s="37" t="e">
        <f>_xlfn.XLOOKUP(A683,'Growth Tracker'!$B$20:$B$90,'Growth Tracker'!$D$20:$D$90,NA())</f>
        <v>#N/A</v>
      </c>
      <c r="K683" s="80" t="e">
        <f t="shared" si="10"/>
        <v>#N/A</v>
      </c>
    </row>
    <row r="684" spans="1:11" x14ac:dyDescent="0.2">
      <c r="A684" s="35">
        <v>682</v>
      </c>
      <c r="B684" s="36">
        <v>-5.1000000000000004E-3</v>
      </c>
      <c r="C684" s="36">
        <v>11.8322</v>
      </c>
      <c r="D684" s="36">
        <v>0.11336</v>
      </c>
      <c r="E684" s="36">
        <v>9.5609999999999999</v>
      </c>
      <c r="F684" s="36">
        <v>10.521000000000001</v>
      </c>
      <c r="G684" s="36">
        <v>11.832000000000001</v>
      </c>
      <c r="H684" s="36">
        <v>13.308</v>
      </c>
      <c r="I684" s="36">
        <v>14.646000000000001</v>
      </c>
      <c r="J684" s="37" t="e">
        <f>_xlfn.XLOOKUP(A684,'Growth Tracker'!$B$20:$B$90,'Growth Tracker'!$D$20:$D$90,NA())</f>
        <v>#N/A</v>
      </c>
      <c r="K684" s="80" t="e">
        <f t="shared" si="10"/>
        <v>#N/A</v>
      </c>
    </row>
    <row r="685" spans="1:11" x14ac:dyDescent="0.2">
      <c r="A685" s="35">
        <v>683</v>
      </c>
      <c r="B685" s="36">
        <v>-5.1999999999999998E-3</v>
      </c>
      <c r="C685" s="36">
        <v>11.838800000000001</v>
      </c>
      <c r="D685" s="36">
        <v>0.11337999999999999</v>
      </c>
      <c r="E685" s="36">
        <v>9.5660000000000007</v>
      </c>
      <c r="F685" s="36">
        <v>10.526999999999999</v>
      </c>
      <c r="G685" s="36">
        <v>11.839</v>
      </c>
      <c r="H685" s="36">
        <v>13.316000000000001</v>
      </c>
      <c r="I685" s="36">
        <v>14.654</v>
      </c>
      <c r="J685" s="37" t="e">
        <f>_xlfn.XLOOKUP(A685,'Growth Tracker'!$B$20:$B$90,'Growth Tracker'!$D$20:$D$90,NA())</f>
        <v>#N/A</v>
      </c>
      <c r="K685" s="80" t="e">
        <f t="shared" si="10"/>
        <v>#N/A</v>
      </c>
    </row>
    <row r="686" spans="1:11" x14ac:dyDescent="0.2">
      <c r="A686" s="35">
        <v>684</v>
      </c>
      <c r="B686" s="36">
        <v>-5.4000000000000003E-3</v>
      </c>
      <c r="C686" s="36">
        <v>11.8454</v>
      </c>
      <c r="D686" s="36">
        <v>0.1134</v>
      </c>
      <c r="E686" s="36">
        <v>9.5709999999999997</v>
      </c>
      <c r="F686" s="36">
        <v>10.532</v>
      </c>
      <c r="G686" s="36">
        <v>11.845000000000001</v>
      </c>
      <c r="H686" s="36">
        <v>13.323</v>
      </c>
      <c r="I686" s="36">
        <v>14.663</v>
      </c>
      <c r="J686" s="37" t="e">
        <f>_xlfn.XLOOKUP(A686,'Growth Tracker'!$B$20:$B$90,'Growth Tracker'!$D$20:$D$90,NA())</f>
        <v>#N/A</v>
      </c>
      <c r="K686" s="80" t="e">
        <f t="shared" si="10"/>
        <v>#N/A</v>
      </c>
    </row>
    <row r="687" spans="1:11" x14ac:dyDescent="0.2">
      <c r="A687" s="35">
        <v>685</v>
      </c>
      <c r="B687" s="36">
        <v>-5.5999999999999999E-3</v>
      </c>
      <c r="C687" s="36">
        <v>11.852</v>
      </c>
      <c r="D687" s="36">
        <v>0.11342000000000001</v>
      </c>
      <c r="E687" s="36">
        <v>9.5760000000000005</v>
      </c>
      <c r="F687" s="36">
        <v>10.538</v>
      </c>
      <c r="G687" s="36">
        <v>11.852</v>
      </c>
      <c r="H687" s="36">
        <v>13.331</v>
      </c>
      <c r="I687" s="36">
        <v>14.672000000000001</v>
      </c>
      <c r="J687" s="37" t="e">
        <f>_xlfn.XLOOKUP(A687,'Growth Tracker'!$B$20:$B$90,'Growth Tracker'!$D$20:$D$90,NA())</f>
        <v>#N/A</v>
      </c>
      <c r="K687" s="80" t="e">
        <f t="shared" si="10"/>
        <v>#N/A</v>
      </c>
    </row>
    <row r="688" spans="1:11" x14ac:dyDescent="0.2">
      <c r="A688" s="35">
        <v>686</v>
      </c>
      <c r="B688" s="36">
        <v>-5.7999999999999996E-3</v>
      </c>
      <c r="C688" s="36">
        <v>11.858599999999999</v>
      </c>
      <c r="D688" s="36">
        <v>0.11344</v>
      </c>
      <c r="E688" s="36">
        <v>9.5809999999999995</v>
      </c>
      <c r="F688" s="36">
        <v>10.544</v>
      </c>
      <c r="G688" s="36">
        <v>11.859</v>
      </c>
      <c r="H688" s="36">
        <v>13.339</v>
      </c>
      <c r="I688" s="36">
        <v>14.680999999999999</v>
      </c>
      <c r="J688" s="37" t="e">
        <f>_xlfn.XLOOKUP(A688,'Growth Tracker'!$B$20:$B$90,'Growth Tracker'!$D$20:$D$90,NA())</f>
        <v>#N/A</v>
      </c>
      <c r="K688" s="80" t="e">
        <f t="shared" si="10"/>
        <v>#N/A</v>
      </c>
    </row>
    <row r="689" spans="1:11" x14ac:dyDescent="0.2">
      <c r="A689" s="35">
        <v>687</v>
      </c>
      <c r="B689" s="36">
        <v>-6.0000000000000001E-3</v>
      </c>
      <c r="C689" s="36">
        <v>11.8652</v>
      </c>
      <c r="D689" s="36">
        <v>0.11345</v>
      </c>
      <c r="E689" s="36">
        <v>9.5869999999999997</v>
      </c>
      <c r="F689" s="36">
        <v>10.548999999999999</v>
      </c>
      <c r="G689" s="36">
        <v>11.865</v>
      </c>
      <c r="H689" s="36">
        <v>13.346</v>
      </c>
      <c r="I689" s="36">
        <v>14.689</v>
      </c>
      <c r="J689" s="37" t="e">
        <f>_xlfn.XLOOKUP(A689,'Growth Tracker'!$B$20:$B$90,'Growth Tracker'!$D$20:$D$90,NA())</f>
        <v>#N/A</v>
      </c>
      <c r="K689" s="80" t="e">
        <f t="shared" si="10"/>
        <v>#N/A</v>
      </c>
    </row>
    <row r="690" spans="1:11" x14ac:dyDescent="0.2">
      <c r="A690" s="35">
        <v>688</v>
      </c>
      <c r="B690" s="36">
        <v>-6.1000000000000004E-3</v>
      </c>
      <c r="C690" s="36">
        <v>11.8718</v>
      </c>
      <c r="D690" s="36">
        <v>0.11347</v>
      </c>
      <c r="E690" s="36">
        <v>9.5920000000000005</v>
      </c>
      <c r="F690" s="36">
        <v>10.555</v>
      </c>
      <c r="G690" s="36">
        <v>11.872</v>
      </c>
      <c r="H690" s="36">
        <v>13.353999999999999</v>
      </c>
      <c r="I690" s="36">
        <v>14.698</v>
      </c>
      <c r="J690" s="37" t="e">
        <f>_xlfn.XLOOKUP(A690,'Growth Tracker'!$B$20:$B$90,'Growth Tracker'!$D$20:$D$90,NA())</f>
        <v>#N/A</v>
      </c>
      <c r="K690" s="80" t="e">
        <f t="shared" si="10"/>
        <v>#N/A</v>
      </c>
    </row>
    <row r="691" spans="1:11" x14ac:dyDescent="0.2">
      <c r="A691" s="35">
        <v>689</v>
      </c>
      <c r="B691" s="36">
        <v>-6.3E-3</v>
      </c>
      <c r="C691" s="36">
        <v>11.878399999999999</v>
      </c>
      <c r="D691" s="36">
        <v>0.11348999999999999</v>
      </c>
      <c r="E691" s="36">
        <v>9.5969999999999995</v>
      </c>
      <c r="F691" s="36">
        <v>10.561</v>
      </c>
      <c r="G691" s="36">
        <v>11.878</v>
      </c>
      <c r="H691" s="36">
        <v>13.362</v>
      </c>
      <c r="I691" s="36">
        <v>14.707000000000001</v>
      </c>
      <c r="J691" s="37" t="e">
        <f>_xlfn.XLOOKUP(A691,'Growth Tracker'!$B$20:$B$90,'Growth Tracker'!$D$20:$D$90,NA())</f>
        <v>#N/A</v>
      </c>
      <c r="K691" s="80" t="e">
        <f t="shared" si="10"/>
        <v>#N/A</v>
      </c>
    </row>
    <row r="692" spans="1:11" x14ac:dyDescent="0.2">
      <c r="A692" s="35">
        <v>690</v>
      </c>
      <c r="B692" s="36">
        <v>-6.4999999999999997E-3</v>
      </c>
      <c r="C692" s="36">
        <v>11.885</v>
      </c>
      <c r="D692" s="36">
        <v>0.11351</v>
      </c>
      <c r="E692" s="36">
        <v>9.6020000000000003</v>
      </c>
      <c r="F692" s="36">
        <v>10.566000000000001</v>
      </c>
      <c r="G692" s="36">
        <v>11.885</v>
      </c>
      <c r="H692" s="36">
        <v>13.369</v>
      </c>
      <c r="I692" s="36">
        <v>14.715999999999999</v>
      </c>
      <c r="J692" s="37" t="e">
        <f>_xlfn.XLOOKUP(A692,'Growth Tracker'!$B$20:$B$90,'Growth Tracker'!$D$20:$D$90,NA())</f>
        <v>#N/A</v>
      </c>
      <c r="K692" s="80" t="e">
        <f t="shared" si="10"/>
        <v>#N/A</v>
      </c>
    </row>
    <row r="693" spans="1:11" x14ac:dyDescent="0.2">
      <c r="A693" s="35">
        <v>691</v>
      </c>
      <c r="B693" s="36">
        <v>-6.7000000000000002E-3</v>
      </c>
      <c r="C693" s="36">
        <v>11.8916</v>
      </c>
      <c r="D693" s="36">
        <v>0.11353000000000001</v>
      </c>
      <c r="E693" s="36">
        <v>9.6069999999999993</v>
      </c>
      <c r="F693" s="36">
        <v>10.571999999999999</v>
      </c>
      <c r="G693" s="36">
        <v>11.891999999999999</v>
      </c>
      <c r="H693" s="36">
        <v>13.377000000000001</v>
      </c>
      <c r="I693" s="36">
        <v>14.724</v>
      </c>
      <c r="J693" s="37" t="e">
        <f>_xlfn.XLOOKUP(A693,'Growth Tracker'!$B$20:$B$90,'Growth Tracker'!$D$20:$D$90,NA())</f>
        <v>#N/A</v>
      </c>
      <c r="K693" s="80" t="e">
        <f t="shared" si="10"/>
        <v>#N/A</v>
      </c>
    </row>
    <row r="694" spans="1:11" x14ac:dyDescent="0.2">
      <c r="A694" s="35">
        <v>692</v>
      </c>
      <c r="B694" s="36">
        <v>-6.8999999999999999E-3</v>
      </c>
      <c r="C694" s="36">
        <v>11.898199999999999</v>
      </c>
      <c r="D694" s="36">
        <v>0.11354</v>
      </c>
      <c r="E694" s="36">
        <v>9.6120000000000001</v>
      </c>
      <c r="F694" s="36">
        <v>10.577999999999999</v>
      </c>
      <c r="G694" s="36">
        <v>11.898</v>
      </c>
      <c r="H694" s="36">
        <v>13.385</v>
      </c>
      <c r="I694" s="36">
        <v>14.733000000000001</v>
      </c>
      <c r="J694" s="37" t="e">
        <f>_xlfn.XLOOKUP(A694,'Growth Tracker'!$B$20:$B$90,'Growth Tracker'!$D$20:$D$90,NA())</f>
        <v>#N/A</v>
      </c>
      <c r="K694" s="80" t="e">
        <f t="shared" si="10"/>
        <v>#N/A</v>
      </c>
    </row>
    <row r="695" spans="1:11" x14ac:dyDescent="0.2">
      <c r="A695" s="35">
        <v>693</v>
      </c>
      <c r="B695" s="36">
        <v>-7.0000000000000001E-3</v>
      </c>
      <c r="C695" s="36">
        <v>11.9048</v>
      </c>
      <c r="D695" s="36">
        <v>0.11355999999999999</v>
      </c>
      <c r="E695" s="36">
        <v>9.6170000000000009</v>
      </c>
      <c r="F695" s="36">
        <v>10.583</v>
      </c>
      <c r="G695" s="36">
        <v>11.904999999999999</v>
      </c>
      <c r="H695" s="36">
        <v>13.391999999999999</v>
      </c>
      <c r="I695" s="36">
        <v>14.742000000000001</v>
      </c>
      <c r="J695" s="37" t="e">
        <f>_xlfn.XLOOKUP(A695,'Growth Tracker'!$B$20:$B$90,'Growth Tracker'!$D$20:$D$90,NA())</f>
        <v>#N/A</v>
      </c>
      <c r="K695" s="80" t="e">
        <f t="shared" si="10"/>
        <v>#N/A</v>
      </c>
    </row>
    <row r="696" spans="1:11" x14ac:dyDescent="0.2">
      <c r="A696" s="35">
        <v>694</v>
      </c>
      <c r="B696" s="36">
        <v>-7.1999999999999998E-3</v>
      </c>
      <c r="C696" s="36">
        <v>11.9114</v>
      </c>
      <c r="D696" s="36">
        <v>0.11358</v>
      </c>
      <c r="E696" s="36">
        <v>9.6219999999999999</v>
      </c>
      <c r="F696" s="36">
        <v>10.589</v>
      </c>
      <c r="G696" s="36">
        <v>11.911</v>
      </c>
      <c r="H696" s="36">
        <v>13.4</v>
      </c>
      <c r="I696" s="36">
        <v>14.750999999999999</v>
      </c>
      <c r="J696" s="37" t="e">
        <f>_xlfn.XLOOKUP(A696,'Growth Tracker'!$B$20:$B$90,'Growth Tracker'!$D$20:$D$90,NA())</f>
        <v>#N/A</v>
      </c>
      <c r="K696" s="80" t="e">
        <f t="shared" si="10"/>
        <v>#N/A</v>
      </c>
    </row>
    <row r="697" spans="1:11" x14ac:dyDescent="0.2">
      <c r="A697" s="35">
        <v>695</v>
      </c>
      <c r="B697" s="36">
        <v>-7.4000000000000003E-3</v>
      </c>
      <c r="C697" s="36">
        <v>11.917999999999999</v>
      </c>
      <c r="D697" s="36">
        <v>0.11360000000000001</v>
      </c>
      <c r="E697" s="36">
        <v>9.6270000000000007</v>
      </c>
      <c r="F697" s="36">
        <v>10.595000000000001</v>
      </c>
      <c r="G697" s="36">
        <v>11.917999999999999</v>
      </c>
      <c r="H697" s="36">
        <v>13.407999999999999</v>
      </c>
      <c r="I697" s="36">
        <v>14.759</v>
      </c>
      <c r="J697" s="37" t="e">
        <f>_xlfn.XLOOKUP(A697,'Growth Tracker'!$B$20:$B$90,'Growth Tracker'!$D$20:$D$90,NA())</f>
        <v>#N/A</v>
      </c>
      <c r="K697" s="80" t="e">
        <f t="shared" si="10"/>
        <v>#N/A</v>
      </c>
    </row>
    <row r="698" spans="1:11" x14ac:dyDescent="0.2">
      <c r="A698" s="35">
        <v>696</v>
      </c>
      <c r="B698" s="36">
        <v>-7.6E-3</v>
      </c>
      <c r="C698" s="36">
        <v>11.9246</v>
      </c>
      <c r="D698" s="36">
        <v>0.11362</v>
      </c>
      <c r="E698" s="36">
        <v>9.6319999999999997</v>
      </c>
      <c r="F698" s="36">
        <v>10.6</v>
      </c>
      <c r="G698" s="36">
        <v>11.925000000000001</v>
      </c>
      <c r="H698" s="36">
        <v>13.416</v>
      </c>
      <c r="I698" s="36">
        <v>14.768000000000001</v>
      </c>
      <c r="J698" s="37" t="e">
        <f>_xlfn.XLOOKUP(A698,'Growth Tracker'!$B$20:$B$90,'Growth Tracker'!$D$20:$D$90,NA())</f>
        <v>#N/A</v>
      </c>
      <c r="K698" s="80" t="e">
        <f t="shared" si="10"/>
        <v>#N/A</v>
      </c>
    </row>
    <row r="699" spans="1:11" x14ac:dyDescent="0.2">
      <c r="A699" s="35">
        <v>697</v>
      </c>
      <c r="B699" s="36">
        <v>-7.7999999999999996E-3</v>
      </c>
      <c r="C699" s="36">
        <v>11.9312</v>
      </c>
      <c r="D699" s="36">
        <v>0.11364</v>
      </c>
      <c r="E699" s="36">
        <v>9.6370000000000005</v>
      </c>
      <c r="F699" s="36">
        <v>10.606</v>
      </c>
      <c r="G699" s="36">
        <v>11.930999999999999</v>
      </c>
      <c r="H699" s="36">
        <v>13.423</v>
      </c>
      <c r="I699" s="36">
        <v>14.776999999999999</v>
      </c>
      <c r="J699" s="37" t="e">
        <f>_xlfn.XLOOKUP(A699,'Growth Tracker'!$B$20:$B$90,'Growth Tracker'!$D$20:$D$90,NA())</f>
        <v>#N/A</v>
      </c>
      <c r="K699" s="80" t="e">
        <f t="shared" si="10"/>
        <v>#N/A</v>
      </c>
    </row>
    <row r="700" spans="1:11" x14ac:dyDescent="0.2">
      <c r="A700" s="35">
        <v>698</v>
      </c>
      <c r="B700" s="36">
        <v>-7.9000000000000008E-3</v>
      </c>
      <c r="C700" s="36">
        <v>11.937799999999999</v>
      </c>
      <c r="D700" s="36">
        <v>0.11365</v>
      </c>
      <c r="E700" s="36">
        <v>9.6419999999999995</v>
      </c>
      <c r="F700" s="36">
        <v>10.612</v>
      </c>
      <c r="G700" s="36">
        <v>11.938000000000001</v>
      </c>
      <c r="H700" s="36">
        <v>13.430999999999999</v>
      </c>
      <c r="I700" s="36">
        <v>14.785</v>
      </c>
      <c r="J700" s="37" t="e">
        <f>_xlfn.XLOOKUP(A700,'Growth Tracker'!$B$20:$B$90,'Growth Tracker'!$D$20:$D$90,NA())</f>
        <v>#N/A</v>
      </c>
      <c r="K700" s="80" t="e">
        <f t="shared" si="10"/>
        <v>#N/A</v>
      </c>
    </row>
    <row r="701" spans="1:11" x14ac:dyDescent="0.2">
      <c r="A701" s="35">
        <v>699</v>
      </c>
      <c r="B701" s="36">
        <v>-8.0999999999999996E-3</v>
      </c>
      <c r="C701" s="36">
        <v>11.9444</v>
      </c>
      <c r="D701" s="36">
        <v>0.11366999999999999</v>
      </c>
      <c r="E701" s="36">
        <v>9.6470000000000002</v>
      </c>
      <c r="F701" s="36">
        <v>10.618</v>
      </c>
      <c r="G701" s="36">
        <v>11.944000000000001</v>
      </c>
      <c r="H701" s="36">
        <v>13.439</v>
      </c>
      <c r="I701" s="36">
        <v>14.794</v>
      </c>
      <c r="J701" s="37" t="e">
        <f>_xlfn.XLOOKUP(A701,'Growth Tracker'!$B$20:$B$90,'Growth Tracker'!$D$20:$D$90,NA())</f>
        <v>#N/A</v>
      </c>
      <c r="K701" s="80" t="e">
        <f t="shared" si="10"/>
        <v>#N/A</v>
      </c>
    </row>
    <row r="702" spans="1:11" x14ac:dyDescent="0.2">
      <c r="A702" s="35">
        <v>700</v>
      </c>
      <c r="B702" s="36">
        <v>-8.3000000000000001E-3</v>
      </c>
      <c r="C702" s="36">
        <v>11.951000000000001</v>
      </c>
      <c r="D702" s="36">
        <v>0.11369</v>
      </c>
      <c r="E702" s="36">
        <v>9.6519999999999992</v>
      </c>
      <c r="F702" s="36">
        <v>10.622999999999999</v>
      </c>
      <c r="G702" s="36">
        <v>11.951000000000001</v>
      </c>
      <c r="H702" s="36">
        <v>13.446</v>
      </c>
      <c r="I702" s="36">
        <v>14.803000000000001</v>
      </c>
      <c r="J702" s="37" t="e">
        <f>_xlfn.XLOOKUP(A702,'Growth Tracker'!$B$20:$B$90,'Growth Tracker'!$D$20:$D$90,NA())</f>
        <v>#N/A</v>
      </c>
      <c r="K702" s="80" t="e">
        <f t="shared" si="10"/>
        <v>#N/A</v>
      </c>
    </row>
    <row r="703" spans="1:11" x14ac:dyDescent="0.2">
      <c r="A703" s="35">
        <v>701</v>
      </c>
      <c r="B703" s="36">
        <v>-8.5000000000000006E-3</v>
      </c>
      <c r="C703" s="36">
        <v>11.957599999999999</v>
      </c>
      <c r="D703" s="36">
        <v>0.11371000000000001</v>
      </c>
      <c r="E703" s="36">
        <v>9.657</v>
      </c>
      <c r="F703" s="36">
        <v>10.629</v>
      </c>
      <c r="G703" s="36">
        <v>11.958</v>
      </c>
      <c r="H703" s="36">
        <v>13.454000000000001</v>
      </c>
      <c r="I703" s="36">
        <v>14.811999999999999</v>
      </c>
      <c r="J703" s="37" t="e">
        <f>_xlfn.XLOOKUP(A703,'Growth Tracker'!$B$20:$B$90,'Growth Tracker'!$D$20:$D$90,NA())</f>
        <v>#N/A</v>
      </c>
      <c r="K703" s="80" t="e">
        <f t="shared" si="10"/>
        <v>#N/A</v>
      </c>
    </row>
    <row r="704" spans="1:11" x14ac:dyDescent="0.2">
      <c r="A704" s="35">
        <v>702</v>
      </c>
      <c r="B704" s="36">
        <v>-8.6999999999999994E-3</v>
      </c>
      <c r="C704" s="36">
        <v>11.9642</v>
      </c>
      <c r="D704" s="36">
        <v>0.11373</v>
      </c>
      <c r="E704" s="36">
        <v>9.6620000000000008</v>
      </c>
      <c r="F704" s="36">
        <v>10.635</v>
      </c>
      <c r="G704" s="36">
        <v>11.964</v>
      </c>
      <c r="H704" s="36">
        <v>13.462</v>
      </c>
      <c r="I704" s="36">
        <v>14.821</v>
      </c>
      <c r="J704" s="37" t="e">
        <f>_xlfn.XLOOKUP(A704,'Growth Tracker'!$B$20:$B$90,'Growth Tracker'!$D$20:$D$90,NA())</f>
        <v>#N/A</v>
      </c>
      <c r="K704" s="80" t="e">
        <f t="shared" si="10"/>
        <v>#N/A</v>
      </c>
    </row>
    <row r="705" spans="1:11" x14ac:dyDescent="0.2">
      <c r="A705" s="35">
        <v>703</v>
      </c>
      <c r="B705" s="36">
        <v>-8.8000000000000005E-3</v>
      </c>
      <c r="C705" s="36">
        <v>11.970700000000001</v>
      </c>
      <c r="D705" s="36">
        <v>0.11375</v>
      </c>
      <c r="E705" s="36">
        <v>9.6669999999999998</v>
      </c>
      <c r="F705" s="36">
        <v>10.64</v>
      </c>
      <c r="G705" s="36">
        <v>11.971</v>
      </c>
      <c r="H705" s="36">
        <v>13.468999999999999</v>
      </c>
      <c r="I705" s="36">
        <v>14.829000000000001</v>
      </c>
      <c r="J705" s="37" t="e">
        <f>_xlfn.XLOOKUP(A705,'Growth Tracker'!$B$20:$B$90,'Growth Tracker'!$D$20:$D$90,NA())</f>
        <v>#N/A</v>
      </c>
      <c r="K705" s="80" t="e">
        <f t="shared" si="10"/>
        <v>#N/A</v>
      </c>
    </row>
    <row r="706" spans="1:11" x14ac:dyDescent="0.2">
      <c r="A706" s="35">
        <v>704</v>
      </c>
      <c r="B706" s="36">
        <v>-8.9999999999999993E-3</v>
      </c>
      <c r="C706" s="36">
        <v>11.9773</v>
      </c>
      <c r="D706" s="36">
        <v>0.11376</v>
      </c>
      <c r="E706" s="36">
        <v>9.6720000000000006</v>
      </c>
      <c r="F706" s="36">
        <v>10.646000000000001</v>
      </c>
      <c r="G706" s="36">
        <v>11.977</v>
      </c>
      <c r="H706" s="36">
        <v>13.477</v>
      </c>
      <c r="I706" s="36">
        <v>14.837999999999999</v>
      </c>
      <c r="J706" s="37" t="e">
        <f>_xlfn.XLOOKUP(A706,'Growth Tracker'!$B$20:$B$90,'Growth Tracker'!$D$20:$D$90,NA())</f>
        <v>#N/A</v>
      </c>
      <c r="K706" s="80" t="e">
        <f t="shared" si="10"/>
        <v>#N/A</v>
      </c>
    </row>
    <row r="707" spans="1:11" x14ac:dyDescent="0.2">
      <c r="A707" s="35">
        <v>705</v>
      </c>
      <c r="B707" s="36">
        <v>-9.1999999999999998E-3</v>
      </c>
      <c r="C707" s="36">
        <v>11.9839</v>
      </c>
      <c r="D707" s="36">
        <v>0.11378000000000001</v>
      </c>
      <c r="E707" s="36">
        <v>9.6769999999999996</v>
      </c>
      <c r="F707" s="36">
        <v>10.651999999999999</v>
      </c>
      <c r="G707" s="36">
        <v>11.984</v>
      </c>
      <c r="H707" s="36">
        <v>13.484999999999999</v>
      </c>
      <c r="I707" s="36">
        <v>14.847</v>
      </c>
      <c r="J707" s="37" t="e">
        <f>_xlfn.XLOOKUP(A707,'Growth Tracker'!$B$20:$B$90,'Growth Tracker'!$D$20:$D$90,NA())</f>
        <v>#N/A</v>
      </c>
      <c r="K707" s="80" t="e">
        <f t="shared" ref="K707:K732" si="11">IF(ISERROR(J707),NA(),_xlfn.NORM.S.DIST(IF(B707=0,LN(J707/C707)/D707,((J707/C707)^B707-1)/(B707*D707)),TRUE))</f>
        <v>#N/A</v>
      </c>
    </row>
    <row r="708" spans="1:11" x14ac:dyDescent="0.2">
      <c r="A708" s="35">
        <v>706</v>
      </c>
      <c r="B708" s="36">
        <v>-9.4000000000000004E-3</v>
      </c>
      <c r="C708" s="36">
        <v>11.990500000000001</v>
      </c>
      <c r="D708" s="36">
        <v>0.1138</v>
      </c>
      <c r="E708" s="36">
        <v>9.6820000000000004</v>
      </c>
      <c r="F708" s="36">
        <v>10.657</v>
      </c>
      <c r="G708" s="36">
        <v>11.991</v>
      </c>
      <c r="H708" s="36">
        <v>13.492000000000001</v>
      </c>
      <c r="I708" s="36">
        <v>14.855</v>
      </c>
      <c r="J708" s="37" t="e">
        <f>_xlfn.XLOOKUP(A708,'Growth Tracker'!$B$20:$B$90,'Growth Tracker'!$D$20:$D$90,NA())</f>
        <v>#N/A</v>
      </c>
      <c r="K708" s="80" t="e">
        <f t="shared" si="11"/>
        <v>#N/A</v>
      </c>
    </row>
    <row r="709" spans="1:11" x14ac:dyDescent="0.2">
      <c r="A709" s="35">
        <v>707</v>
      </c>
      <c r="B709" s="36">
        <v>-9.4999999999999998E-3</v>
      </c>
      <c r="C709" s="36">
        <v>11.9971</v>
      </c>
      <c r="D709" s="36">
        <v>0.11382</v>
      </c>
      <c r="E709" s="36">
        <v>9.6869999999999994</v>
      </c>
      <c r="F709" s="36">
        <v>10.663</v>
      </c>
      <c r="G709" s="36">
        <v>11.997</v>
      </c>
      <c r="H709" s="36">
        <v>13.5</v>
      </c>
      <c r="I709" s="36">
        <v>14.864000000000001</v>
      </c>
      <c r="J709" s="37" t="e">
        <f>_xlfn.XLOOKUP(A709,'Growth Tracker'!$B$20:$B$90,'Growth Tracker'!$D$20:$D$90,NA())</f>
        <v>#N/A</v>
      </c>
      <c r="K709" s="80" t="e">
        <f t="shared" si="11"/>
        <v>#N/A</v>
      </c>
    </row>
    <row r="710" spans="1:11" x14ac:dyDescent="0.2">
      <c r="A710" s="35">
        <v>708</v>
      </c>
      <c r="B710" s="36">
        <v>-9.7000000000000003E-3</v>
      </c>
      <c r="C710" s="36">
        <v>12.0037</v>
      </c>
      <c r="D710" s="36">
        <v>0.11384</v>
      </c>
      <c r="E710" s="36">
        <v>9.6920000000000002</v>
      </c>
      <c r="F710" s="36">
        <v>10.667999999999999</v>
      </c>
      <c r="G710" s="36">
        <v>12.004</v>
      </c>
      <c r="H710" s="36">
        <v>13.507999999999999</v>
      </c>
      <c r="I710" s="36">
        <v>14.872999999999999</v>
      </c>
      <c r="J710" s="37" t="e">
        <f>_xlfn.XLOOKUP(A710,'Growth Tracker'!$B$20:$B$90,'Growth Tracker'!$D$20:$D$90,NA())</f>
        <v>#N/A</v>
      </c>
      <c r="K710" s="80" t="e">
        <f t="shared" si="11"/>
        <v>#N/A</v>
      </c>
    </row>
    <row r="711" spans="1:11" x14ac:dyDescent="0.2">
      <c r="A711" s="35">
        <v>709</v>
      </c>
      <c r="B711" s="36">
        <v>-9.9000000000000008E-3</v>
      </c>
      <c r="C711" s="36">
        <v>12.010300000000001</v>
      </c>
      <c r="D711" s="36">
        <v>0.11386</v>
      </c>
      <c r="E711" s="36">
        <v>9.6969999999999992</v>
      </c>
      <c r="F711" s="36">
        <v>10.673999999999999</v>
      </c>
      <c r="G711" s="36">
        <v>12.01</v>
      </c>
      <c r="H711" s="36">
        <v>13.516</v>
      </c>
      <c r="I711" s="36">
        <v>14.882</v>
      </c>
      <c r="J711" s="37" t="e">
        <f>_xlfn.XLOOKUP(A711,'Growth Tracker'!$B$20:$B$90,'Growth Tracker'!$D$20:$D$90,NA())</f>
        <v>#N/A</v>
      </c>
      <c r="K711" s="80" t="e">
        <f t="shared" si="11"/>
        <v>#N/A</v>
      </c>
    </row>
    <row r="712" spans="1:11" x14ac:dyDescent="0.2">
      <c r="A712" s="35">
        <v>710</v>
      </c>
      <c r="B712" s="36">
        <v>-1.01E-2</v>
      </c>
      <c r="C712" s="36">
        <v>12.0168</v>
      </c>
      <c r="D712" s="36">
        <v>0.11388</v>
      </c>
      <c r="E712" s="36">
        <v>9.702</v>
      </c>
      <c r="F712" s="36">
        <v>10.68</v>
      </c>
      <c r="G712" s="36">
        <v>12.016999999999999</v>
      </c>
      <c r="H712" s="36">
        <v>13.523</v>
      </c>
      <c r="I712" s="36">
        <v>14.89</v>
      </c>
      <c r="J712" s="37" t="e">
        <f>_xlfn.XLOOKUP(A712,'Growth Tracker'!$B$20:$B$90,'Growth Tracker'!$D$20:$D$90,NA())</f>
        <v>#N/A</v>
      </c>
      <c r="K712" s="80" t="e">
        <f t="shared" si="11"/>
        <v>#N/A</v>
      </c>
    </row>
    <row r="713" spans="1:11" x14ac:dyDescent="0.2">
      <c r="A713" s="35">
        <v>711</v>
      </c>
      <c r="B713" s="36">
        <v>-1.0200000000000001E-2</v>
      </c>
      <c r="C713" s="36">
        <v>12.023400000000001</v>
      </c>
      <c r="D713" s="36">
        <v>0.11389000000000001</v>
      </c>
      <c r="E713" s="36">
        <v>9.7070000000000007</v>
      </c>
      <c r="F713" s="36">
        <v>10.685</v>
      </c>
      <c r="G713" s="36">
        <v>12.023</v>
      </c>
      <c r="H713" s="36">
        <v>13.531000000000001</v>
      </c>
      <c r="I713" s="36">
        <v>14.898999999999999</v>
      </c>
      <c r="J713" s="37" t="e">
        <f>_xlfn.XLOOKUP(A713,'Growth Tracker'!$B$20:$B$90,'Growth Tracker'!$D$20:$D$90,NA())</f>
        <v>#N/A</v>
      </c>
      <c r="K713" s="80" t="e">
        <f t="shared" si="11"/>
        <v>#N/A</v>
      </c>
    </row>
    <row r="714" spans="1:11" x14ac:dyDescent="0.2">
      <c r="A714" s="35">
        <v>712</v>
      </c>
      <c r="B714" s="36">
        <v>-1.04E-2</v>
      </c>
      <c r="C714" s="36">
        <v>12.03</v>
      </c>
      <c r="D714" s="36">
        <v>0.11391</v>
      </c>
      <c r="E714" s="36">
        <v>9.7119999999999997</v>
      </c>
      <c r="F714" s="36">
        <v>10.691000000000001</v>
      </c>
      <c r="G714" s="36">
        <v>12.03</v>
      </c>
      <c r="H714" s="36">
        <v>13.538</v>
      </c>
      <c r="I714" s="36">
        <v>14.907999999999999</v>
      </c>
      <c r="J714" s="37" t="e">
        <f>_xlfn.XLOOKUP(A714,'Growth Tracker'!$B$20:$B$90,'Growth Tracker'!$D$20:$D$90,NA())</f>
        <v>#N/A</v>
      </c>
      <c r="K714" s="80" t="e">
        <f t="shared" si="11"/>
        <v>#N/A</v>
      </c>
    </row>
    <row r="715" spans="1:11" x14ac:dyDescent="0.2">
      <c r="A715" s="35">
        <v>713</v>
      </c>
      <c r="B715" s="36">
        <v>-1.06E-2</v>
      </c>
      <c r="C715" s="36">
        <v>12.0366</v>
      </c>
      <c r="D715" s="36">
        <v>0.11393</v>
      </c>
      <c r="E715" s="36">
        <v>9.7170000000000005</v>
      </c>
      <c r="F715" s="36">
        <v>10.696999999999999</v>
      </c>
      <c r="G715" s="36">
        <v>12.037000000000001</v>
      </c>
      <c r="H715" s="36">
        <v>13.545999999999999</v>
      </c>
      <c r="I715" s="36">
        <v>14.917</v>
      </c>
      <c r="J715" s="37" t="e">
        <f>_xlfn.XLOOKUP(A715,'Growth Tracker'!$B$20:$B$90,'Growth Tracker'!$D$20:$D$90,NA())</f>
        <v>#N/A</v>
      </c>
      <c r="K715" s="80" t="e">
        <f t="shared" si="11"/>
        <v>#N/A</v>
      </c>
    </row>
    <row r="716" spans="1:11" x14ac:dyDescent="0.2">
      <c r="A716" s="35">
        <v>714</v>
      </c>
      <c r="B716" s="36">
        <v>-1.0800000000000001E-2</v>
      </c>
      <c r="C716" s="36">
        <v>12.043100000000001</v>
      </c>
      <c r="D716" s="36">
        <v>0.11395</v>
      </c>
      <c r="E716" s="36">
        <v>9.7219999999999995</v>
      </c>
      <c r="F716" s="36">
        <v>10.702</v>
      </c>
      <c r="G716" s="36">
        <v>12.042999999999999</v>
      </c>
      <c r="H716" s="36">
        <v>13.554</v>
      </c>
      <c r="I716" s="36">
        <v>14.925000000000001</v>
      </c>
      <c r="J716" s="37" t="e">
        <f>_xlfn.XLOOKUP(A716,'Growth Tracker'!$B$20:$B$90,'Growth Tracker'!$D$20:$D$90,NA())</f>
        <v>#N/A</v>
      </c>
      <c r="K716" s="80" t="e">
        <f t="shared" si="11"/>
        <v>#N/A</v>
      </c>
    </row>
    <row r="717" spans="1:11" x14ac:dyDescent="0.2">
      <c r="A717" s="35">
        <v>715</v>
      </c>
      <c r="B717" s="36">
        <v>-1.0999999999999999E-2</v>
      </c>
      <c r="C717" s="36">
        <v>12.0497</v>
      </c>
      <c r="D717" s="36">
        <v>0.11397</v>
      </c>
      <c r="E717" s="36">
        <v>9.7270000000000003</v>
      </c>
      <c r="F717" s="36">
        <v>10.708</v>
      </c>
      <c r="G717" s="36">
        <v>12.05</v>
      </c>
      <c r="H717" s="36">
        <v>13.561999999999999</v>
      </c>
      <c r="I717" s="36">
        <v>14.933999999999999</v>
      </c>
      <c r="J717" s="37" t="e">
        <f>_xlfn.XLOOKUP(A717,'Growth Tracker'!$B$20:$B$90,'Growth Tracker'!$D$20:$D$90,NA())</f>
        <v>#N/A</v>
      </c>
      <c r="K717" s="80" t="e">
        <f t="shared" si="11"/>
        <v>#N/A</v>
      </c>
    </row>
    <row r="718" spans="1:11" x14ac:dyDescent="0.2">
      <c r="A718" s="35">
        <v>716</v>
      </c>
      <c r="B718" s="36">
        <v>-1.11E-2</v>
      </c>
      <c r="C718" s="36">
        <v>12.0563</v>
      </c>
      <c r="D718" s="36">
        <v>0.11398999999999999</v>
      </c>
      <c r="E718" s="36">
        <v>9.7319999999999993</v>
      </c>
      <c r="F718" s="36">
        <v>10.714</v>
      </c>
      <c r="G718" s="36">
        <v>12.055999999999999</v>
      </c>
      <c r="H718" s="36">
        <v>13.569000000000001</v>
      </c>
      <c r="I718" s="36">
        <v>14.943</v>
      </c>
      <c r="J718" s="37" t="e">
        <f>_xlfn.XLOOKUP(A718,'Growth Tracker'!$B$20:$B$90,'Growth Tracker'!$D$20:$D$90,NA())</f>
        <v>#N/A</v>
      </c>
      <c r="K718" s="80" t="e">
        <f t="shared" si="11"/>
        <v>#N/A</v>
      </c>
    </row>
    <row r="719" spans="1:11" x14ac:dyDescent="0.2">
      <c r="A719" s="35">
        <v>717</v>
      </c>
      <c r="B719" s="36">
        <v>-1.1299999999999999E-2</v>
      </c>
      <c r="C719" s="36">
        <v>12.062900000000001</v>
      </c>
      <c r="D719" s="36">
        <v>0.11401</v>
      </c>
      <c r="E719" s="36">
        <v>9.7370000000000001</v>
      </c>
      <c r="F719" s="36">
        <v>10.718999999999999</v>
      </c>
      <c r="G719" s="36">
        <v>12.063000000000001</v>
      </c>
      <c r="H719" s="36">
        <v>13.577</v>
      </c>
      <c r="I719" s="36">
        <v>14.952</v>
      </c>
      <c r="J719" s="37" t="e">
        <f>_xlfn.XLOOKUP(A719,'Growth Tracker'!$B$20:$B$90,'Growth Tracker'!$D$20:$D$90,NA())</f>
        <v>#N/A</v>
      </c>
      <c r="K719" s="80" t="e">
        <f t="shared" si="11"/>
        <v>#N/A</v>
      </c>
    </row>
    <row r="720" spans="1:11" x14ac:dyDescent="0.2">
      <c r="A720" s="35">
        <v>718</v>
      </c>
      <c r="B720" s="36">
        <v>-1.15E-2</v>
      </c>
      <c r="C720" s="36">
        <v>12.0694</v>
      </c>
      <c r="D720" s="36">
        <v>0.11403000000000001</v>
      </c>
      <c r="E720" s="36">
        <v>9.7420000000000009</v>
      </c>
      <c r="F720" s="36">
        <v>10.725</v>
      </c>
      <c r="G720" s="36">
        <v>12.069000000000001</v>
      </c>
      <c r="H720" s="36">
        <v>13.585000000000001</v>
      </c>
      <c r="I720" s="36">
        <v>14.96</v>
      </c>
      <c r="J720" s="37" t="e">
        <f>_xlfn.XLOOKUP(A720,'Growth Tracker'!$B$20:$B$90,'Growth Tracker'!$D$20:$D$90,NA())</f>
        <v>#N/A</v>
      </c>
      <c r="K720" s="80" t="e">
        <f t="shared" si="11"/>
        <v>#N/A</v>
      </c>
    </row>
    <row r="721" spans="1:11" x14ac:dyDescent="0.2">
      <c r="A721" s="35">
        <v>719</v>
      </c>
      <c r="B721" s="36">
        <v>-1.17E-2</v>
      </c>
      <c r="C721" s="36">
        <v>12.076000000000001</v>
      </c>
      <c r="D721" s="36">
        <v>0.11404</v>
      </c>
      <c r="E721" s="36">
        <v>9.7469999999999999</v>
      </c>
      <c r="F721" s="36">
        <v>10.731</v>
      </c>
      <c r="G721" s="36">
        <v>12.076000000000001</v>
      </c>
      <c r="H721" s="36">
        <v>13.592000000000001</v>
      </c>
      <c r="I721" s="36">
        <v>14.968999999999999</v>
      </c>
      <c r="J721" s="37" t="e">
        <f>_xlfn.XLOOKUP(A721,'Growth Tracker'!$B$20:$B$90,'Growth Tracker'!$D$20:$D$90,NA())</f>
        <v>#N/A</v>
      </c>
      <c r="K721" s="80" t="e">
        <f t="shared" si="11"/>
        <v>#N/A</v>
      </c>
    </row>
    <row r="722" spans="1:11" x14ac:dyDescent="0.2">
      <c r="A722" s="35">
        <v>720</v>
      </c>
      <c r="B722" s="36">
        <v>-1.18E-2</v>
      </c>
      <c r="C722" s="36">
        <v>12.082599999999999</v>
      </c>
      <c r="D722" s="36">
        <v>0.11405999999999999</v>
      </c>
      <c r="E722" s="36">
        <v>9.7520000000000007</v>
      </c>
      <c r="F722" s="36">
        <v>10.736000000000001</v>
      </c>
      <c r="G722" s="36">
        <v>12.083</v>
      </c>
      <c r="H722" s="36">
        <v>13.6</v>
      </c>
      <c r="I722" s="36">
        <v>14.978</v>
      </c>
      <c r="J722" s="37" t="e">
        <f>_xlfn.XLOOKUP(A722,'Growth Tracker'!$B$20:$B$90,'Growth Tracker'!$D$20:$D$90,NA())</f>
        <v>#N/A</v>
      </c>
      <c r="K722" s="80" t="e">
        <f t="shared" si="11"/>
        <v>#N/A</v>
      </c>
    </row>
    <row r="723" spans="1:11" x14ac:dyDescent="0.2">
      <c r="A723" s="35">
        <v>721</v>
      </c>
      <c r="B723" s="36">
        <v>-1.2E-2</v>
      </c>
      <c r="C723" s="36">
        <v>12.0891</v>
      </c>
      <c r="D723" s="36">
        <v>0.11408</v>
      </c>
      <c r="E723" s="36">
        <v>9.7569999999999997</v>
      </c>
      <c r="F723" s="36">
        <v>10.742000000000001</v>
      </c>
      <c r="G723" s="36">
        <v>12.089</v>
      </c>
      <c r="H723" s="36">
        <v>13.608000000000001</v>
      </c>
      <c r="I723" s="36">
        <v>14.986000000000001</v>
      </c>
      <c r="J723" s="37" t="e">
        <f>_xlfn.XLOOKUP(A723,'Growth Tracker'!$B$20:$B$90,'Growth Tracker'!$D$20:$D$90,NA())</f>
        <v>#N/A</v>
      </c>
      <c r="K723" s="80" t="e">
        <f t="shared" si="11"/>
        <v>#N/A</v>
      </c>
    </row>
    <row r="724" spans="1:11" x14ac:dyDescent="0.2">
      <c r="A724" s="35">
        <v>722</v>
      </c>
      <c r="B724" s="36">
        <v>-1.2200000000000001E-2</v>
      </c>
      <c r="C724" s="36">
        <v>12.095700000000001</v>
      </c>
      <c r="D724" s="36">
        <v>0.11409999999999999</v>
      </c>
      <c r="E724" s="36">
        <v>9.7620000000000005</v>
      </c>
      <c r="F724" s="36">
        <v>10.747999999999999</v>
      </c>
      <c r="G724" s="36">
        <v>12.096</v>
      </c>
      <c r="H724" s="36">
        <v>13.615</v>
      </c>
      <c r="I724" s="36">
        <v>14.994999999999999</v>
      </c>
      <c r="J724" s="37" t="e">
        <f>_xlfn.XLOOKUP(A724,'Growth Tracker'!$B$20:$B$90,'Growth Tracker'!$D$20:$D$90,NA())</f>
        <v>#N/A</v>
      </c>
      <c r="K724" s="80" t="e">
        <f t="shared" si="11"/>
        <v>#N/A</v>
      </c>
    </row>
    <row r="725" spans="1:11" x14ac:dyDescent="0.2">
      <c r="A725" s="35">
        <v>723</v>
      </c>
      <c r="B725" s="36">
        <v>-1.24E-2</v>
      </c>
      <c r="C725" s="36">
        <v>12.1023</v>
      </c>
      <c r="D725" s="36">
        <v>0.11412</v>
      </c>
      <c r="E725" s="36">
        <v>9.7669999999999995</v>
      </c>
      <c r="F725" s="36">
        <v>10.753</v>
      </c>
      <c r="G725" s="36">
        <v>12.102</v>
      </c>
      <c r="H725" s="36">
        <v>13.622999999999999</v>
      </c>
      <c r="I725" s="36">
        <v>15.004</v>
      </c>
      <c r="J725" s="37" t="e">
        <f>_xlfn.XLOOKUP(A725,'Growth Tracker'!$B$20:$B$90,'Growth Tracker'!$D$20:$D$90,NA())</f>
        <v>#N/A</v>
      </c>
      <c r="K725" s="80" t="e">
        <f t="shared" si="11"/>
        <v>#N/A</v>
      </c>
    </row>
    <row r="726" spans="1:11" x14ac:dyDescent="0.2">
      <c r="A726" s="35">
        <v>724</v>
      </c>
      <c r="B726" s="36">
        <v>-1.2500000000000001E-2</v>
      </c>
      <c r="C726" s="36">
        <v>12.1088</v>
      </c>
      <c r="D726" s="36">
        <v>0.11414000000000001</v>
      </c>
      <c r="E726" s="36">
        <v>9.7720000000000002</v>
      </c>
      <c r="F726" s="36">
        <v>10.759</v>
      </c>
      <c r="G726" s="36">
        <v>12.109</v>
      </c>
      <c r="H726" s="36">
        <v>13.631</v>
      </c>
      <c r="I726" s="36">
        <v>15.013</v>
      </c>
      <c r="J726" s="37" t="e">
        <f>_xlfn.XLOOKUP(A726,'Growth Tracker'!$B$20:$B$90,'Growth Tracker'!$D$20:$D$90,NA())</f>
        <v>#N/A</v>
      </c>
      <c r="K726" s="80" t="e">
        <f t="shared" si="11"/>
        <v>#N/A</v>
      </c>
    </row>
    <row r="727" spans="1:11" x14ac:dyDescent="0.2">
      <c r="A727" s="35">
        <v>725</v>
      </c>
      <c r="B727" s="36">
        <v>-1.2699999999999999E-2</v>
      </c>
      <c r="C727" s="36">
        <v>12.115399999999999</v>
      </c>
      <c r="D727" s="36">
        <v>0.11416</v>
      </c>
      <c r="E727" s="36">
        <v>9.7769999999999992</v>
      </c>
      <c r="F727" s="36">
        <v>10.763999999999999</v>
      </c>
      <c r="G727" s="36">
        <v>12.115</v>
      </c>
      <c r="H727" s="36">
        <v>13.638</v>
      </c>
      <c r="I727" s="36">
        <v>15.021000000000001</v>
      </c>
      <c r="J727" s="37" t="e">
        <f>_xlfn.XLOOKUP(A727,'Growth Tracker'!$B$20:$B$90,'Growth Tracker'!$D$20:$D$90,NA())</f>
        <v>#N/A</v>
      </c>
      <c r="K727" s="80" t="e">
        <f t="shared" si="11"/>
        <v>#N/A</v>
      </c>
    </row>
    <row r="728" spans="1:11" x14ac:dyDescent="0.2">
      <c r="A728" s="35">
        <v>726</v>
      </c>
      <c r="B728" s="36">
        <v>-1.29E-2</v>
      </c>
      <c r="C728" s="36">
        <v>12.122</v>
      </c>
      <c r="D728" s="36">
        <v>0.11418</v>
      </c>
      <c r="E728" s="36">
        <v>9.782</v>
      </c>
      <c r="F728" s="36">
        <v>10.77</v>
      </c>
      <c r="G728" s="36">
        <v>12.122</v>
      </c>
      <c r="H728" s="36">
        <v>13.646000000000001</v>
      </c>
      <c r="I728" s="36">
        <v>15.03</v>
      </c>
      <c r="J728" s="37" t="e">
        <f>_xlfn.XLOOKUP(A728,'Growth Tracker'!$B$20:$B$90,'Growth Tracker'!$D$20:$D$90,NA())</f>
        <v>#N/A</v>
      </c>
      <c r="K728" s="80" t="e">
        <f t="shared" si="11"/>
        <v>#N/A</v>
      </c>
    </row>
    <row r="729" spans="1:11" x14ac:dyDescent="0.2">
      <c r="A729" s="35">
        <v>727</v>
      </c>
      <c r="B729" s="36">
        <v>-1.3100000000000001E-2</v>
      </c>
      <c r="C729" s="36">
        <v>12.128500000000001</v>
      </c>
      <c r="D729" s="36">
        <v>0.1142</v>
      </c>
      <c r="E729" s="36">
        <v>9.7870000000000008</v>
      </c>
      <c r="F729" s="36">
        <v>10.776</v>
      </c>
      <c r="G729" s="36">
        <v>12.129</v>
      </c>
      <c r="H729" s="36">
        <v>13.654</v>
      </c>
      <c r="I729" s="36">
        <v>15.039</v>
      </c>
      <c r="J729" s="37" t="e">
        <f>_xlfn.XLOOKUP(A729,'Growth Tracker'!$B$20:$B$90,'Growth Tracker'!$D$20:$D$90,NA())</f>
        <v>#N/A</v>
      </c>
      <c r="K729" s="80" t="e">
        <f t="shared" si="11"/>
        <v>#N/A</v>
      </c>
    </row>
    <row r="730" spans="1:11" x14ac:dyDescent="0.2">
      <c r="A730" s="35">
        <v>728</v>
      </c>
      <c r="B730" s="36">
        <v>-1.32E-2</v>
      </c>
      <c r="C730" s="36">
        <v>12.1351</v>
      </c>
      <c r="D730" s="36">
        <v>0.11421000000000001</v>
      </c>
      <c r="E730" s="36">
        <v>9.7919999999999998</v>
      </c>
      <c r="F730" s="36">
        <v>10.781000000000001</v>
      </c>
      <c r="G730" s="36">
        <v>12.135</v>
      </c>
      <c r="H730" s="36">
        <v>13.661</v>
      </c>
      <c r="I730" s="36">
        <v>15.048</v>
      </c>
      <c r="J730" s="37" t="e">
        <f>_xlfn.XLOOKUP(A730,'Growth Tracker'!$B$20:$B$90,'Growth Tracker'!$D$20:$D$90,NA())</f>
        <v>#N/A</v>
      </c>
      <c r="K730" s="80" t="e">
        <f t="shared" si="11"/>
        <v>#N/A</v>
      </c>
    </row>
    <row r="731" spans="1:11" x14ac:dyDescent="0.2">
      <c r="A731" s="35">
        <v>729</v>
      </c>
      <c r="B731" s="36">
        <v>-1.34E-2</v>
      </c>
      <c r="C731" s="36">
        <v>12.1416</v>
      </c>
      <c r="D731" s="36">
        <v>0.11423</v>
      </c>
      <c r="E731" s="36">
        <v>9.7970000000000006</v>
      </c>
      <c r="F731" s="36">
        <v>10.787000000000001</v>
      </c>
      <c r="G731" s="36">
        <v>12.141999999999999</v>
      </c>
      <c r="H731" s="36">
        <v>13.669</v>
      </c>
      <c r="I731" s="36">
        <v>15.055999999999999</v>
      </c>
      <c r="J731" s="37" t="e">
        <f>_xlfn.XLOOKUP(A731,'Growth Tracker'!$B$20:$B$90,'Growth Tracker'!$D$20:$D$90,NA())</f>
        <v>#N/A</v>
      </c>
      <c r="K731" s="80" t="e">
        <f t="shared" si="11"/>
        <v>#N/A</v>
      </c>
    </row>
    <row r="732" spans="1:11" x14ac:dyDescent="0.2">
      <c r="A732" s="35">
        <v>730</v>
      </c>
      <c r="B732" s="36">
        <v>-1.3599999999999999E-2</v>
      </c>
      <c r="C732" s="36">
        <v>12.148199999999999</v>
      </c>
      <c r="D732" s="36">
        <v>0.11425</v>
      </c>
      <c r="E732" s="36">
        <v>9.8019999999999996</v>
      </c>
      <c r="F732" s="36">
        <v>10.792999999999999</v>
      </c>
      <c r="G732" s="36">
        <v>12.148</v>
      </c>
      <c r="H732" s="36">
        <v>13.677</v>
      </c>
      <c r="I732" s="36">
        <v>15.065</v>
      </c>
      <c r="J732" s="37" t="e">
        <f>_xlfn.XLOOKUP(A732,'Growth Tracker'!$B$20:$B$90,'Growth Tracker'!$D$20:$D$90,NA())</f>
        <v>#N/A</v>
      </c>
      <c r="K732" s="80" t="e">
        <f t="shared" si="11"/>
        <v>#N/A</v>
      </c>
    </row>
  </sheetData>
  <mergeCells count="2">
    <mergeCell ref="M12:M20"/>
    <mergeCell ref="M7:M9"/>
  </mergeCells>
  <hyperlinks>
    <hyperlink ref="M6" r:id="rId1" display="WHO Data: Weight for Age" xr:uid="{A4AC1A94-E0CC-4059-BDB1-69CC26BFAC77}"/>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43A05-843E-4C4D-96FD-5BF55FA93B73}">
  <dimension ref="A1:M732"/>
  <sheetViews>
    <sheetView showGridLines="0" workbookViewId="0"/>
  </sheetViews>
  <sheetFormatPr defaultRowHeight="14.25" x14ac:dyDescent="0.2"/>
  <cols>
    <col min="1" max="1" width="9" style="12"/>
    <col min="2" max="11" width="9" style="13"/>
    <col min="12" max="12" width="9" style="2"/>
    <col min="13" max="13" width="44.625" style="4" customWidth="1"/>
    <col min="14" max="16384" width="9" style="2"/>
  </cols>
  <sheetData>
    <row r="1" spans="1:13" x14ac:dyDescent="0.2">
      <c r="A1" s="10" t="s">
        <v>1</v>
      </c>
      <c r="B1" s="10" t="s">
        <v>10</v>
      </c>
      <c r="C1" s="10" t="s">
        <v>11</v>
      </c>
      <c r="D1" s="10" t="s">
        <v>12</v>
      </c>
      <c r="E1" s="11">
        <v>0.03</v>
      </c>
      <c r="F1" s="11">
        <v>0.15</v>
      </c>
      <c r="G1" s="11">
        <v>0.5</v>
      </c>
      <c r="H1" s="11">
        <v>0.85</v>
      </c>
      <c r="I1" s="11">
        <v>0.97</v>
      </c>
      <c r="J1" s="10" t="s">
        <v>13</v>
      </c>
      <c r="K1" s="10" t="s">
        <v>60</v>
      </c>
      <c r="M1" s="5" t="s">
        <v>17</v>
      </c>
    </row>
    <row r="2" spans="1:13" x14ac:dyDescent="0.2">
      <c r="A2" s="35">
        <v>0</v>
      </c>
      <c r="B2" s="36">
        <v>1</v>
      </c>
      <c r="C2" s="36">
        <v>49.8842</v>
      </c>
      <c r="D2" s="36">
        <v>3.7949999999999998E-2</v>
      </c>
      <c r="E2" s="36">
        <v>46.323999999999998</v>
      </c>
      <c r="F2" s="36">
        <v>47.921999999999997</v>
      </c>
      <c r="G2" s="36">
        <v>49.884</v>
      </c>
      <c r="H2" s="36">
        <v>51.845999999999997</v>
      </c>
      <c r="I2" s="36">
        <v>53.445</v>
      </c>
      <c r="J2" s="37">
        <f>_xlfn.XLOOKUP(A2,'Growth Tracker'!$B$20:$B$90,'Growth Tracker'!$F$20:$F$90,NA())</f>
        <v>53.34</v>
      </c>
      <c r="K2" s="80">
        <f>IF(ISERROR(J2),NA(),_xlfn.NORM.S.DIST(IF(B2=0,LN(J2/C2)/D2,((J2/C2)^B2-1)/(B2*D2)),TRUE))</f>
        <v>0.96603465024050006</v>
      </c>
      <c r="M2" s="6" t="s">
        <v>53</v>
      </c>
    </row>
    <row r="3" spans="1:13" x14ac:dyDescent="0.2">
      <c r="A3" s="35">
        <v>1</v>
      </c>
      <c r="B3" s="36">
        <v>1</v>
      </c>
      <c r="C3" s="36">
        <v>50.060099999999998</v>
      </c>
      <c r="D3" s="36">
        <v>3.7850000000000002E-2</v>
      </c>
      <c r="E3" s="36">
        <v>46.496000000000002</v>
      </c>
      <c r="F3" s="36">
        <v>48.095999999999997</v>
      </c>
      <c r="G3" s="36">
        <v>50.06</v>
      </c>
      <c r="H3" s="36">
        <v>52.024000000000001</v>
      </c>
      <c r="I3" s="36">
        <v>53.624000000000002</v>
      </c>
      <c r="J3" s="37" t="e">
        <f>_xlfn.XLOOKUP(A3,'Growth Tracker'!$B$20:$B$90,'Growth Tracker'!$F$20:$F$90,NA())</f>
        <v>#N/A</v>
      </c>
      <c r="K3" s="80" t="e">
        <f t="shared" ref="K3:K66" si="0">IF(ISERROR(J3),NA(),_xlfn.NORM.S.DIST(IF(B3=0,LN(J3/C3)/D3,((J3/C3)^B3-1)/(B3*D3)),TRUE))</f>
        <v>#N/A</v>
      </c>
      <c r="M3" s="6" t="s">
        <v>54</v>
      </c>
    </row>
    <row r="4" spans="1:13" x14ac:dyDescent="0.2">
      <c r="A4" s="35">
        <v>2</v>
      </c>
      <c r="B4" s="36">
        <v>1</v>
      </c>
      <c r="C4" s="36">
        <v>50.235900000000001</v>
      </c>
      <c r="D4" s="36">
        <v>3.7749999999999999E-2</v>
      </c>
      <c r="E4" s="36">
        <v>46.668999999999997</v>
      </c>
      <c r="F4" s="36">
        <v>48.27</v>
      </c>
      <c r="G4" s="36">
        <v>50.235999999999997</v>
      </c>
      <c r="H4" s="36">
        <v>52.201000000000001</v>
      </c>
      <c r="I4" s="36">
        <v>53.802999999999997</v>
      </c>
      <c r="J4" s="37">
        <f>_xlfn.XLOOKUP(A4,'Growth Tracker'!$B$20:$B$90,'Growth Tracker'!$F$20:$F$90,NA())</f>
        <v>53.34</v>
      </c>
      <c r="K4" s="80">
        <f t="shared" si="0"/>
        <v>0.94916738996914152</v>
      </c>
    </row>
    <row r="5" spans="1:13" ht="13.5" customHeight="1" x14ac:dyDescent="0.2">
      <c r="A5" s="35">
        <v>3</v>
      </c>
      <c r="B5" s="36">
        <v>1</v>
      </c>
      <c r="C5" s="36">
        <v>50.411799999999999</v>
      </c>
      <c r="D5" s="36">
        <v>3.764E-2</v>
      </c>
      <c r="E5" s="36">
        <v>46.843000000000004</v>
      </c>
      <c r="F5" s="36">
        <v>48.445</v>
      </c>
      <c r="G5" s="36">
        <v>50.411999999999999</v>
      </c>
      <c r="H5" s="36">
        <v>52.378</v>
      </c>
      <c r="I5" s="36">
        <v>53.981000000000002</v>
      </c>
      <c r="J5" s="37" t="e">
        <f>_xlfn.XLOOKUP(A5,'Growth Tracker'!$B$20:$B$90,'Growth Tracker'!$F$20:$F$90,NA())</f>
        <v>#N/A</v>
      </c>
      <c r="K5" s="80" t="e">
        <f t="shared" si="0"/>
        <v>#N/A</v>
      </c>
      <c r="M5" s="3" t="s">
        <v>14</v>
      </c>
    </row>
    <row r="6" spans="1:13" x14ac:dyDescent="0.2">
      <c r="A6" s="35">
        <v>4</v>
      </c>
      <c r="B6" s="36">
        <v>1</v>
      </c>
      <c r="C6" s="36">
        <v>50.587600000000002</v>
      </c>
      <c r="D6" s="36">
        <v>3.7539999999999997E-2</v>
      </c>
      <c r="E6" s="36">
        <v>47.015999999999998</v>
      </c>
      <c r="F6" s="36">
        <v>48.619</v>
      </c>
      <c r="G6" s="36">
        <v>50.588000000000001</v>
      </c>
      <c r="H6" s="36">
        <v>52.555999999999997</v>
      </c>
      <c r="I6" s="36">
        <v>54.158999999999999</v>
      </c>
      <c r="J6" s="37" t="e">
        <f>_xlfn.XLOOKUP(A6,'Growth Tracker'!$B$20:$B$90,'Growth Tracker'!$F$20:$F$90,NA())</f>
        <v>#N/A</v>
      </c>
      <c r="K6" s="80" t="e">
        <f t="shared" si="0"/>
        <v>#N/A</v>
      </c>
      <c r="M6" s="38" t="s">
        <v>44</v>
      </c>
    </row>
    <row r="7" spans="1:13" ht="13.5" customHeight="1" x14ac:dyDescent="0.2">
      <c r="A7" s="35">
        <v>5</v>
      </c>
      <c r="B7" s="36">
        <v>1</v>
      </c>
      <c r="C7" s="36">
        <v>50.763500000000001</v>
      </c>
      <c r="D7" s="36">
        <v>3.7440000000000001E-2</v>
      </c>
      <c r="E7" s="36">
        <v>47.189</v>
      </c>
      <c r="F7" s="36">
        <v>48.793999999999997</v>
      </c>
      <c r="G7" s="36">
        <v>50.764000000000003</v>
      </c>
      <c r="H7" s="36">
        <v>52.732999999999997</v>
      </c>
      <c r="I7" s="36">
        <v>54.338000000000001</v>
      </c>
      <c r="J7" s="37" t="e">
        <f>_xlfn.XLOOKUP(A7,'Growth Tracker'!$B$20:$B$90,'Growth Tracker'!$F$20:$F$90,NA())</f>
        <v>#N/A</v>
      </c>
      <c r="K7" s="80" t="e">
        <f t="shared" si="0"/>
        <v>#N/A</v>
      </c>
      <c r="M7" s="79" t="s">
        <v>39</v>
      </c>
    </row>
    <row r="8" spans="1:13" x14ac:dyDescent="0.2">
      <c r="A8" s="35">
        <v>6</v>
      </c>
      <c r="B8" s="36">
        <v>1</v>
      </c>
      <c r="C8" s="36">
        <v>50.939300000000003</v>
      </c>
      <c r="D8" s="36">
        <v>3.7339999999999998E-2</v>
      </c>
      <c r="E8" s="36">
        <v>47.362000000000002</v>
      </c>
      <c r="F8" s="36">
        <v>48.968000000000004</v>
      </c>
      <c r="G8" s="36">
        <v>50.939</v>
      </c>
      <c r="H8" s="36">
        <v>52.911000000000001</v>
      </c>
      <c r="I8" s="36">
        <v>54.517000000000003</v>
      </c>
      <c r="J8" s="37" t="e">
        <f>_xlfn.XLOOKUP(A8,'Growth Tracker'!$B$20:$B$90,'Growth Tracker'!$F$20:$F$90,NA())</f>
        <v>#N/A</v>
      </c>
      <c r="K8" s="80" t="e">
        <f t="shared" si="0"/>
        <v>#N/A</v>
      </c>
      <c r="M8" s="79"/>
    </row>
    <row r="9" spans="1:13" x14ac:dyDescent="0.2">
      <c r="A9" s="35">
        <v>7</v>
      </c>
      <c r="B9" s="36">
        <v>1</v>
      </c>
      <c r="C9" s="36">
        <v>51.115200000000002</v>
      </c>
      <c r="D9" s="36">
        <v>3.7229999999999999E-2</v>
      </c>
      <c r="E9" s="36">
        <v>47.536000000000001</v>
      </c>
      <c r="F9" s="36">
        <v>49.143000000000001</v>
      </c>
      <c r="G9" s="36">
        <v>51.115000000000002</v>
      </c>
      <c r="H9" s="36">
        <v>53.088000000000001</v>
      </c>
      <c r="I9" s="36">
        <v>54.694000000000003</v>
      </c>
      <c r="J9" s="37">
        <f>_xlfn.XLOOKUP(A9,'Growth Tracker'!$B$20:$B$90,'Growth Tracker'!$F$20:$F$90,NA())</f>
        <v>0</v>
      </c>
      <c r="K9" s="80">
        <f t="shared" si="0"/>
        <v>3.2177499530848774E-159</v>
      </c>
      <c r="M9" s="79"/>
    </row>
    <row r="10" spans="1:13" x14ac:dyDescent="0.2">
      <c r="A10" s="35">
        <v>8</v>
      </c>
      <c r="B10" s="36">
        <v>1</v>
      </c>
      <c r="C10" s="36">
        <v>51.290999999999997</v>
      </c>
      <c r="D10" s="36">
        <v>3.7130000000000003E-2</v>
      </c>
      <c r="E10" s="36">
        <v>47.709000000000003</v>
      </c>
      <c r="F10" s="36">
        <v>49.317</v>
      </c>
      <c r="G10" s="36">
        <v>51.290999999999997</v>
      </c>
      <c r="H10" s="36">
        <v>53.265000000000001</v>
      </c>
      <c r="I10" s="36">
        <v>54.872999999999998</v>
      </c>
      <c r="J10" s="37" t="e">
        <f>_xlfn.XLOOKUP(A10,'Growth Tracker'!$B$20:$B$90,'Growth Tracker'!$F$20:$F$90,NA())</f>
        <v>#N/A</v>
      </c>
      <c r="K10" s="80" t="e">
        <f t="shared" si="0"/>
        <v>#N/A</v>
      </c>
    </row>
    <row r="11" spans="1:13" x14ac:dyDescent="0.2">
      <c r="A11" s="35">
        <v>9</v>
      </c>
      <c r="B11" s="36">
        <v>1</v>
      </c>
      <c r="C11" s="36">
        <v>51.466900000000003</v>
      </c>
      <c r="D11" s="36">
        <v>3.703E-2</v>
      </c>
      <c r="E11" s="36">
        <v>47.881999999999998</v>
      </c>
      <c r="F11" s="36">
        <v>49.491999999999997</v>
      </c>
      <c r="G11" s="36">
        <v>51.466999999999999</v>
      </c>
      <c r="H11" s="36">
        <v>53.442</v>
      </c>
      <c r="I11" s="36">
        <v>55.051000000000002</v>
      </c>
      <c r="J11" s="37" t="e">
        <f>_xlfn.XLOOKUP(A11,'Growth Tracker'!$B$20:$B$90,'Growth Tracker'!$F$20:$F$90,NA())</f>
        <v>#N/A</v>
      </c>
      <c r="K11" s="80" t="e">
        <f t="shared" si="0"/>
        <v>#N/A</v>
      </c>
      <c r="M11" s="45" t="s">
        <v>37</v>
      </c>
    </row>
    <row r="12" spans="1:13" x14ac:dyDescent="0.2">
      <c r="A12" s="35">
        <v>10</v>
      </c>
      <c r="B12" s="36">
        <v>1</v>
      </c>
      <c r="C12" s="36">
        <v>51.642699999999998</v>
      </c>
      <c r="D12" s="36">
        <v>3.6929999999999998E-2</v>
      </c>
      <c r="E12" s="36">
        <v>48.055999999999997</v>
      </c>
      <c r="F12" s="36">
        <v>49.665999999999997</v>
      </c>
      <c r="G12" s="36">
        <v>51.643000000000001</v>
      </c>
      <c r="H12" s="36">
        <v>53.619</v>
      </c>
      <c r="I12" s="36">
        <v>55.23</v>
      </c>
      <c r="J12" s="37" t="e">
        <f>_xlfn.XLOOKUP(A12,'Growth Tracker'!$B$20:$B$90,'Growth Tracker'!$F$20:$F$90,NA())</f>
        <v>#N/A</v>
      </c>
      <c r="K12" s="80" t="e">
        <f t="shared" si="0"/>
        <v>#N/A</v>
      </c>
      <c r="M12" s="78" t="s">
        <v>59</v>
      </c>
    </row>
    <row r="13" spans="1:13" x14ac:dyDescent="0.2">
      <c r="A13" s="35">
        <v>11</v>
      </c>
      <c r="B13" s="36">
        <v>1</v>
      </c>
      <c r="C13" s="36">
        <v>51.818600000000004</v>
      </c>
      <c r="D13" s="36">
        <v>3.6819999999999999E-2</v>
      </c>
      <c r="E13" s="36">
        <v>48.23</v>
      </c>
      <c r="F13" s="36">
        <v>49.841000000000001</v>
      </c>
      <c r="G13" s="36">
        <v>51.819000000000003</v>
      </c>
      <c r="H13" s="36">
        <v>53.795999999999999</v>
      </c>
      <c r="I13" s="36">
        <v>55.406999999999996</v>
      </c>
      <c r="J13" s="37" t="e">
        <f>_xlfn.XLOOKUP(A13,'Growth Tracker'!$B$20:$B$90,'Growth Tracker'!$F$20:$F$90,NA())</f>
        <v>#N/A</v>
      </c>
      <c r="K13" s="80" t="e">
        <f t="shared" si="0"/>
        <v>#N/A</v>
      </c>
      <c r="M13" s="78"/>
    </row>
    <row r="14" spans="1:13" x14ac:dyDescent="0.2">
      <c r="A14" s="35">
        <v>12</v>
      </c>
      <c r="B14" s="36">
        <v>1</v>
      </c>
      <c r="C14" s="36">
        <v>51.994399999999999</v>
      </c>
      <c r="D14" s="36">
        <v>3.6720000000000003E-2</v>
      </c>
      <c r="E14" s="36">
        <v>48.404000000000003</v>
      </c>
      <c r="F14" s="36">
        <v>50.015999999999998</v>
      </c>
      <c r="G14" s="36">
        <v>51.994</v>
      </c>
      <c r="H14" s="36">
        <v>53.972999999999999</v>
      </c>
      <c r="I14" s="36">
        <v>55.585000000000001</v>
      </c>
      <c r="J14" s="37" t="e">
        <f>_xlfn.XLOOKUP(A14,'Growth Tracker'!$B$20:$B$90,'Growth Tracker'!$F$20:$F$90,NA())</f>
        <v>#N/A</v>
      </c>
      <c r="K14" s="80" t="e">
        <f t="shared" si="0"/>
        <v>#N/A</v>
      </c>
      <c r="M14" s="78"/>
    </row>
    <row r="15" spans="1:13" x14ac:dyDescent="0.2">
      <c r="A15" s="35">
        <v>13</v>
      </c>
      <c r="B15" s="36">
        <v>1</v>
      </c>
      <c r="C15" s="36">
        <v>52.170200000000001</v>
      </c>
      <c r="D15" s="36">
        <v>3.662E-2</v>
      </c>
      <c r="E15" s="36">
        <v>48.576999999999998</v>
      </c>
      <c r="F15" s="36">
        <v>50.19</v>
      </c>
      <c r="G15" s="36">
        <v>52.17</v>
      </c>
      <c r="H15" s="36">
        <v>54.15</v>
      </c>
      <c r="I15" s="36">
        <v>55.762999999999998</v>
      </c>
      <c r="J15" s="37" t="e">
        <f>_xlfn.XLOOKUP(A15,'Growth Tracker'!$B$20:$B$90,'Growth Tracker'!$F$20:$F$90,NA())</f>
        <v>#N/A</v>
      </c>
      <c r="K15" s="80" t="e">
        <f t="shared" si="0"/>
        <v>#N/A</v>
      </c>
      <c r="M15" s="78"/>
    </row>
    <row r="16" spans="1:13" x14ac:dyDescent="0.2">
      <c r="A16" s="35">
        <v>14</v>
      </c>
      <c r="B16" s="36">
        <v>1</v>
      </c>
      <c r="C16" s="36">
        <v>52.3461</v>
      </c>
      <c r="D16" s="36">
        <v>3.6519999999999997E-2</v>
      </c>
      <c r="E16" s="36">
        <v>48.750999999999998</v>
      </c>
      <c r="F16" s="36">
        <v>50.365000000000002</v>
      </c>
      <c r="G16" s="36">
        <v>52.345999999999997</v>
      </c>
      <c r="H16" s="36">
        <v>54.326999999999998</v>
      </c>
      <c r="I16" s="36">
        <v>55.942</v>
      </c>
      <c r="J16" s="37" t="e">
        <f>_xlfn.XLOOKUP(A16,'Growth Tracker'!$B$20:$B$90,'Growth Tracker'!$F$20:$F$90,NA())</f>
        <v>#N/A</v>
      </c>
      <c r="K16" s="80" t="e">
        <f t="shared" si="0"/>
        <v>#N/A</v>
      </c>
      <c r="M16" s="78"/>
    </row>
    <row r="17" spans="1:13" x14ac:dyDescent="0.2">
      <c r="A17" s="35">
        <v>15</v>
      </c>
      <c r="B17" s="36">
        <v>1</v>
      </c>
      <c r="C17" s="36">
        <v>52.497799999999998</v>
      </c>
      <c r="D17" s="36">
        <v>3.6450000000000003E-2</v>
      </c>
      <c r="E17" s="36">
        <v>48.899000000000001</v>
      </c>
      <c r="F17" s="36">
        <v>50.515000000000001</v>
      </c>
      <c r="G17" s="36">
        <v>52.497999999999998</v>
      </c>
      <c r="H17" s="36">
        <v>54.481000000000002</v>
      </c>
      <c r="I17" s="36">
        <v>56.097000000000001</v>
      </c>
      <c r="J17" s="37" t="e">
        <f>_xlfn.XLOOKUP(A17,'Growth Tracker'!$B$20:$B$90,'Growth Tracker'!$F$20:$F$90,NA())</f>
        <v>#N/A</v>
      </c>
      <c r="K17" s="80" t="e">
        <f t="shared" si="0"/>
        <v>#N/A</v>
      </c>
      <c r="M17" s="78"/>
    </row>
    <row r="18" spans="1:13" x14ac:dyDescent="0.2">
      <c r="A18" s="35">
        <v>16</v>
      </c>
      <c r="B18" s="36">
        <v>1</v>
      </c>
      <c r="C18" s="36">
        <v>52.648800000000001</v>
      </c>
      <c r="D18" s="36">
        <v>3.6389999999999999E-2</v>
      </c>
      <c r="E18" s="36">
        <v>49.045000000000002</v>
      </c>
      <c r="F18" s="36">
        <v>50.662999999999997</v>
      </c>
      <c r="G18" s="36">
        <v>52.649000000000001</v>
      </c>
      <c r="H18" s="36">
        <v>54.634</v>
      </c>
      <c r="I18" s="36">
        <v>56.252000000000002</v>
      </c>
      <c r="J18" s="37" t="e">
        <f>_xlfn.XLOOKUP(A18,'Growth Tracker'!$B$20:$B$90,'Growth Tracker'!$F$20:$F$90,NA())</f>
        <v>#N/A</v>
      </c>
      <c r="K18" s="80" t="e">
        <f t="shared" si="0"/>
        <v>#N/A</v>
      </c>
      <c r="M18" s="78"/>
    </row>
    <row r="19" spans="1:13" x14ac:dyDescent="0.2">
      <c r="A19" s="35">
        <v>17</v>
      </c>
      <c r="B19" s="36">
        <v>1</v>
      </c>
      <c r="C19" s="36">
        <v>52.798999999999999</v>
      </c>
      <c r="D19" s="36">
        <v>3.6330000000000001E-2</v>
      </c>
      <c r="E19" s="36">
        <v>49.191000000000003</v>
      </c>
      <c r="F19" s="36">
        <v>50.811</v>
      </c>
      <c r="G19" s="36">
        <v>52.798999999999999</v>
      </c>
      <c r="H19" s="36">
        <v>54.786999999999999</v>
      </c>
      <c r="I19" s="36">
        <v>56.406999999999996</v>
      </c>
      <c r="J19" s="37" t="e">
        <f>_xlfn.XLOOKUP(A19,'Growth Tracker'!$B$20:$B$90,'Growth Tracker'!$F$20:$F$90,NA())</f>
        <v>#N/A</v>
      </c>
      <c r="K19" s="80" t="e">
        <f t="shared" si="0"/>
        <v>#N/A</v>
      </c>
      <c r="M19" s="78"/>
    </row>
    <row r="20" spans="1:13" x14ac:dyDescent="0.2">
      <c r="A20" s="35">
        <v>18</v>
      </c>
      <c r="B20" s="36">
        <v>1</v>
      </c>
      <c r="C20" s="36">
        <v>52.948300000000003</v>
      </c>
      <c r="D20" s="36">
        <v>3.6269999999999997E-2</v>
      </c>
      <c r="E20" s="36">
        <v>49.335999999999999</v>
      </c>
      <c r="F20" s="36">
        <v>50.957999999999998</v>
      </c>
      <c r="G20" s="36">
        <v>52.948</v>
      </c>
      <c r="H20" s="36">
        <v>54.939</v>
      </c>
      <c r="I20" s="36">
        <v>56.56</v>
      </c>
      <c r="J20" s="37">
        <f>_xlfn.XLOOKUP(A20,'Growth Tracker'!$B$20:$B$90,'Growth Tracker'!$F$20:$F$90,NA())</f>
        <v>58.42</v>
      </c>
      <c r="K20" s="80">
        <f t="shared" si="0"/>
        <v>0.99780852348181426</v>
      </c>
      <c r="M20" s="78"/>
    </row>
    <row r="21" spans="1:13" x14ac:dyDescent="0.2">
      <c r="A21" s="35">
        <v>19</v>
      </c>
      <c r="B21" s="36">
        <v>1</v>
      </c>
      <c r="C21" s="36">
        <v>53.096699999999998</v>
      </c>
      <c r="D21" s="36">
        <v>3.6209999999999999E-2</v>
      </c>
      <c r="E21" s="36">
        <v>49.481000000000002</v>
      </c>
      <c r="F21" s="36">
        <v>51.103999999999999</v>
      </c>
      <c r="G21" s="36">
        <v>53.097000000000001</v>
      </c>
      <c r="H21" s="36">
        <v>55.088999999999999</v>
      </c>
      <c r="I21" s="36">
        <v>56.713000000000001</v>
      </c>
      <c r="J21" s="37" t="e">
        <f>_xlfn.XLOOKUP(A21,'Growth Tracker'!$B$20:$B$90,'Growth Tracker'!$F$20:$F$90,NA())</f>
        <v>#N/A</v>
      </c>
      <c r="K21" s="80" t="e">
        <f t="shared" si="0"/>
        <v>#N/A</v>
      </c>
    </row>
    <row r="22" spans="1:13" x14ac:dyDescent="0.2">
      <c r="A22" s="35">
        <v>20</v>
      </c>
      <c r="B22" s="36">
        <v>1</v>
      </c>
      <c r="C22" s="36">
        <v>53.244100000000003</v>
      </c>
      <c r="D22" s="36">
        <v>3.6150000000000002E-2</v>
      </c>
      <c r="E22" s="36">
        <v>49.624000000000002</v>
      </c>
      <c r="F22" s="36">
        <v>51.249000000000002</v>
      </c>
      <c r="G22" s="36">
        <v>53.244</v>
      </c>
      <c r="H22" s="36">
        <v>55.238999999999997</v>
      </c>
      <c r="I22" s="36">
        <v>56.863999999999997</v>
      </c>
      <c r="J22" s="37" t="e">
        <f>_xlfn.XLOOKUP(A22,'Growth Tracker'!$B$20:$B$90,'Growth Tracker'!$F$20:$F$90,NA())</f>
        <v>#N/A</v>
      </c>
      <c r="K22" s="80" t="e">
        <f t="shared" si="0"/>
        <v>#N/A</v>
      </c>
    </row>
    <row r="23" spans="1:13" x14ac:dyDescent="0.2">
      <c r="A23" s="35">
        <v>21</v>
      </c>
      <c r="B23" s="36">
        <v>1</v>
      </c>
      <c r="C23" s="36">
        <v>53.390500000000003</v>
      </c>
      <c r="D23" s="36">
        <v>3.6089999999999997E-2</v>
      </c>
      <c r="E23" s="36">
        <v>49.765999999999998</v>
      </c>
      <c r="F23" s="36">
        <v>51.393000000000001</v>
      </c>
      <c r="G23" s="36">
        <v>53.390999999999998</v>
      </c>
      <c r="H23" s="36">
        <v>55.387999999999998</v>
      </c>
      <c r="I23" s="36">
        <v>57.015000000000001</v>
      </c>
      <c r="J23" s="37" t="e">
        <f>_xlfn.XLOOKUP(A23,'Growth Tracker'!$B$20:$B$90,'Growth Tracker'!$F$20:$F$90,NA())</f>
        <v>#N/A</v>
      </c>
      <c r="K23" s="80" t="e">
        <f t="shared" si="0"/>
        <v>#N/A</v>
      </c>
    </row>
    <row r="24" spans="1:13" x14ac:dyDescent="0.2">
      <c r="A24" s="35">
        <v>22</v>
      </c>
      <c r="B24" s="36">
        <v>1</v>
      </c>
      <c r="C24" s="36">
        <v>53.536000000000001</v>
      </c>
      <c r="D24" s="36">
        <v>3.603E-2</v>
      </c>
      <c r="E24" s="36">
        <v>49.908000000000001</v>
      </c>
      <c r="F24" s="36">
        <v>51.536999999999999</v>
      </c>
      <c r="G24" s="36">
        <v>53.536000000000001</v>
      </c>
      <c r="H24" s="36">
        <v>55.534999999999997</v>
      </c>
      <c r="I24" s="36">
        <v>57.164000000000001</v>
      </c>
      <c r="J24" s="37" t="e">
        <f>_xlfn.XLOOKUP(A24,'Growth Tracker'!$B$20:$B$90,'Growth Tracker'!$F$20:$F$90,NA())</f>
        <v>#N/A</v>
      </c>
      <c r="K24" s="80" t="e">
        <f t="shared" si="0"/>
        <v>#N/A</v>
      </c>
    </row>
    <row r="25" spans="1:13" x14ac:dyDescent="0.2">
      <c r="A25" s="35">
        <v>23</v>
      </c>
      <c r="B25" s="36">
        <v>1</v>
      </c>
      <c r="C25" s="36">
        <v>53.680500000000002</v>
      </c>
      <c r="D25" s="36">
        <v>3.5970000000000002E-2</v>
      </c>
      <c r="E25" s="36">
        <v>50.048999999999999</v>
      </c>
      <c r="F25" s="36">
        <v>51.679000000000002</v>
      </c>
      <c r="G25" s="36">
        <v>53.680999999999997</v>
      </c>
      <c r="H25" s="36">
        <v>55.682000000000002</v>
      </c>
      <c r="I25" s="36">
        <v>57.311999999999998</v>
      </c>
      <c r="J25" s="37" t="e">
        <f>_xlfn.XLOOKUP(A25,'Growth Tracker'!$B$20:$B$90,'Growth Tracker'!$F$20:$F$90,NA())</f>
        <v>#N/A</v>
      </c>
      <c r="K25" s="80" t="e">
        <f t="shared" si="0"/>
        <v>#N/A</v>
      </c>
    </row>
    <row r="26" spans="1:13" x14ac:dyDescent="0.2">
      <c r="A26" s="35">
        <v>24</v>
      </c>
      <c r="B26" s="36">
        <v>1</v>
      </c>
      <c r="C26" s="36">
        <v>53.823900000000002</v>
      </c>
      <c r="D26" s="36">
        <v>3.5920000000000001E-2</v>
      </c>
      <c r="E26" s="36">
        <v>50.188000000000002</v>
      </c>
      <c r="F26" s="36">
        <v>51.82</v>
      </c>
      <c r="G26" s="36">
        <v>53.823999999999998</v>
      </c>
      <c r="H26" s="36">
        <v>55.828000000000003</v>
      </c>
      <c r="I26" s="36">
        <v>57.46</v>
      </c>
      <c r="J26" s="37" t="e">
        <f>_xlfn.XLOOKUP(A26,'Growth Tracker'!$B$20:$B$90,'Growth Tracker'!$F$20:$F$90,NA())</f>
        <v>#N/A</v>
      </c>
      <c r="K26" s="80" t="e">
        <f t="shared" si="0"/>
        <v>#N/A</v>
      </c>
    </row>
    <row r="27" spans="1:13" x14ac:dyDescent="0.2">
      <c r="A27" s="35">
        <v>25</v>
      </c>
      <c r="B27" s="36">
        <v>1</v>
      </c>
      <c r="C27" s="36">
        <v>53.9664</v>
      </c>
      <c r="D27" s="36">
        <v>3.5860000000000003E-2</v>
      </c>
      <c r="E27" s="36">
        <v>50.326999999999998</v>
      </c>
      <c r="F27" s="36">
        <v>51.960999999999999</v>
      </c>
      <c r="G27" s="36">
        <v>53.966000000000001</v>
      </c>
      <c r="H27" s="36">
        <v>55.972000000000001</v>
      </c>
      <c r="I27" s="36">
        <v>57.606000000000002</v>
      </c>
      <c r="J27" s="37" t="e">
        <f>_xlfn.XLOOKUP(A27,'Growth Tracker'!$B$20:$B$90,'Growth Tracker'!$F$20:$F$90,NA())</f>
        <v>#N/A</v>
      </c>
      <c r="K27" s="80" t="e">
        <f t="shared" si="0"/>
        <v>#N/A</v>
      </c>
    </row>
    <row r="28" spans="1:13" x14ac:dyDescent="0.2">
      <c r="A28" s="35">
        <v>26</v>
      </c>
      <c r="B28" s="36">
        <v>1</v>
      </c>
      <c r="C28" s="36">
        <v>54.107900000000001</v>
      </c>
      <c r="D28" s="36">
        <v>3.5810000000000002E-2</v>
      </c>
      <c r="E28" s="36">
        <v>50.463999999999999</v>
      </c>
      <c r="F28" s="36">
        <v>52.1</v>
      </c>
      <c r="G28" s="36">
        <v>54.107999999999997</v>
      </c>
      <c r="H28" s="36">
        <v>56.116</v>
      </c>
      <c r="I28" s="36">
        <v>57.752000000000002</v>
      </c>
      <c r="J28" s="37" t="e">
        <f>_xlfn.XLOOKUP(A28,'Growth Tracker'!$B$20:$B$90,'Growth Tracker'!$F$20:$F$90,NA())</f>
        <v>#N/A</v>
      </c>
      <c r="K28" s="80" t="e">
        <f t="shared" si="0"/>
        <v>#N/A</v>
      </c>
    </row>
    <row r="29" spans="1:13" x14ac:dyDescent="0.2">
      <c r="A29" s="35">
        <v>27</v>
      </c>
      <c r="B29" s="36">
        <v>1</v>
      </c>
      <c r="C29" s="36">
        <v>54.2485</v>
      </c>
      <c r="D29" s="36">
        <v>3.5749999999999997E-2</v>
      </c>
      <c r="E29" s="36">
        <v>50.600999999999999</v>
      </c>
      <c r="F29" s="36">
        <v>52.238</v>
      </c>
      <c r="G29" s="36">
        <v>54.249000000000002</v>
      </c>
      <c r="H29" s="36">
        <v>56.259</v>
      </c>
      <c r="I29" s="36">
        <v>57.896000000000001</v>
      </c>
      <c r="J29" s="37" t="e">
        <f>_xlfn.XLOOKUP(A29,'Growth Tracker'!$B$20:$B$90,'Growth Tracker'!$F$20:$F$90,NA())</f>
        <v>#N/A</v>
      </c>
      <c r="K29" s="80" t="e">
        <f t="shared" si="0"/>
        <v>#N/A</v>
      </c>
    </row>
    <row r="30" spans="1:13" x14ac:dyDescent="0.2">
      <c r="A30" s="35">
        <v>28</v>
      </c>
      <c r="B30" s="36">
        <v>1</v>
      </c>
      <c r="C30" s="36">
        <v>54.388100000000001</v>
      </c>
      <c r="D30" s="36">
        <v>3.5700000000000003E-2</v>
      </c>
      <c r="E30" s="36">
        <v>50.735999999999997</v>
      </c>
      <c r="F30" s="36">
        <v>52.375999999999998</v>
      </c>
      <c r="G30" s="36">
        <v>54.387999999999998</v>
      </c>
      <c r="H30" s="36">
        <v>56.4</v>
      </c>
      <c r="I30" s="36">
        <v>58.04</v>
      </c>
      <c r="J30" s="37" t="e">
        <f>_xlfn.XLOOKUP(A30,'Growth Tracker'!$B$20:$B$90,'Growth Tracker'!$F$20:$F$90,NA())</f>
        <v>#N/A</v>
      </c>
      <c r="K30" s="80" t="e">
        <f t="shared" si="0"/>
        <v>#N/A</v>
      </c>
    </row>
    <row r="31" spans="1:13" x14ac:dyDescent="0.2">
      <c r="A31" s="35">
        <v>29</v>
      </c>
      <c r="B31" s="36">
        <v>1</v>
      </c>
      <c r="C31" s="36">
        <v>54.526800000000001</v>
      </c>
      <c r="D31" s="36">
        <v>3.5650000000000001E-2</v>
      </c>
      <c r="E31" s="36">
        <v>50.871000000000002</v>
      </c>
      <c r="F31" s="36">
        <v>52.512</v>
      </c>
      <c r="G31" s="36">
        <v>54.527000000000001</v>
      </c>
      <c r="H31" s="36">
        <v>56.542000000000002</v>
      </c>
      <c r="I31" s="36">
        <v>58.183</v>
      </c>
      <c r="J31" s="37" t="e">
        <f>_xlfn.XLOOKUP(A31,'Growth Tracker'!$B$20:$B$90,'Growth Tracker'!$F$20:$F$90,NA())</f>
        <v>#N/A</v>
      </c>
      <c r="K31" s="80" t="e">
        <f t="shared" si="0"/>
        <v>#N/A</v>
      </c>
    </row>
    <row r="32" spans="1:13" x14ac:dyDescent="0.2">
      <c r="A32" s="35">
        <v>30</v>
      </c>
      <c r="B32" s="36">
        <v>1</v>
      </c>
      <c r="C32" s="36">
        <v>54.664499999999997</v>
      </c>
      <c r="D32" s="36">
        <v>3.5589999999999997E-2</v>
      </c>
      <c r="E32" s="36">
        <v>51.005000000000003</v>
      </c>
      <c r="F32" s="36">
        <v>52.648000000000003</v>
      </c>
      <c r="G32" s="36">
        <v>54.664999999999999</v>
      </c>
      <c r="H32" s="36">
        <v>56.680999999999997</v>
      </c>
      <c r="I32" s="36">
        <v>58.323999999999998</v>
      </c>
      <c r="J32" s="37" t="e">
        <f>_xlfn.XLOOKUP(A32,'Growth Tracker'!$B$20:$B$90,'Growth Tracker'!$F$20:$F$90,NA())</f>
        <v>#N/A</v>
      </c>
      <c r="K32" s="80" t="e">
        <f t="shared" si="0"/>
        <v>#N/A</v>
      </c>
    </row>
    <row r="33" spans="1:11" x14ac:dyDescent="0.2">
      <c r="A33" s="35">
        <v>31</v>
      </c>
      <c r="B33" s="36">
        <v>1</v>
      </c>
      <c r="C33" s="36">
        <v>54.801200000000001</v>
      </c>
      <c r="D33" s="36">
        <v>3.5540000000000002E-2</v>
      </c>
      <c r="E33" s="36">
        <v>51.137999999999998</v>
      </c>
      <c r="F33" s="36">
        <v>52.783000000000001</v>
      </c>
      <c r="G33" s="36">
        <v>54.801000000000002</v>
      </c>
      <c r="H33" s="36">
        <v>56.82</v>
      </c>
      <c r="I33" s="36">
        <v>58.463999999999999</v>
      </c>
      <c r="J33" s="37">
        <f>_xlfn.XLOOKUP(A33,'Growth Tracker'!$B$20:$B$90,'Growth Tracker'!$F$20:$F$90,NA())</f>
        <v>0</v>
      </c>
      <c r="K33" s="80">
        <f t="shared" si="0"/>
        <v>1.7132685645317855E-174</v>
      </c>
    </row>
    <row r="34" spans="1:11" x14ac:dyDescent="0.2">
      <c r="A34" s="35">
        <v>32</v>
      </c>
      <c r="B34" s="36">
        <v>1</v>
      </c>
      <c r="C34" s="36">
        <v>54.936799999999998</v>
      </c>
      <c r="D34" s="36">
        <v>3.5490000000000001E-2</v>
      </c>
      <c r="E34" s="36">
        <v>51.27</v>
      </c>
      <c r="F34" s="36">
        <v>52.915999999999997</v>
      </c>
      <c r="G34" s="36">
        <v>54.936999999999998</v>
      </c>
      <c r="H34" s="36">
        <v>56.957999999999998</v>
      </c>
      <c r="I34" s="36">
        <v>58.603999999999999</v>
      </c>
      <c r="J34" s="37" t="e">
        <f>_xlfn.XLOOKUP(A34,'Growth Tracker'!$B$20:$B$90,'Growth Tracker'!$F$20:$F$90,NA())</f>
        <v>#N/A</v>
      </c>
      <c r="K34" s="80" t="e">
        <f t="shared" si="0"/>
        <v>#N/A</v>
      </c>
    </row>
    <row r="35" spans="1:11" x14ac:dyDescent="0.2">
      <c r="A35" s="35">
        <v>33</v>
      </c>
      <c r="B35" s="36">
        <v>1</v>
      </c>
      <c r="C35" s="36">
        <v>55.071399999999997</v>
      </c>
      <c r="D35" s="36">
        <v>3.5439999999999999E-2</v>
      </c>
      <c r="E35" s="36">
        <v>51.401000000000003</v>
      </c>
      <c r="F35" s="36">
        <v>53.048999999999999</v>
      </c>
      <c r="G35" s="36">
        <v>55.070999999999998</v>
      </c>
      <c r="H35" s="36">
        <v>57.094000000000001</v>
      </c>
      <c r="I35" s="36">
        <v>58.741999999999997</v>
      </c>
      <c r="J35" s="37" t="e">
        <f>_xlfn.XLOOKUP(A35,'Growth Tracker'!$B$20:$B$90,'Growth Tracker'!$F$20:$F$90,NA())</f>
        <v>#N/A</v>
      </c>
      <c r="K35" s="80" t="e">
        <f t="shared" si="0"/>
        <v>#N/A</v>
      </c>
    </row>
    <row r="36" spans="1:11" x14ac:dyDescent="0.2">
      <c r="A36" s="35">
        <v>34</v>
      </c>
      <c r="B36" s="36">
        <v>1</v>
      </c>
      <c r="C36" s="36">
        <v>55.204900000000002</v>
      </c>
      <c r="D36" s="36">
        <v>3.5389999999999998E-2</v>
      </c>
      <c r="E36" s="36">
        <v>51.53</v>
      </c>
      <c r="F36" s="36">
        <v>53.18</v>
      </c>
      <c r="G36" s="36">
        <v>55.204999999999998</v>
      </c>
      <c r="H36" s="36">
        <v>57.23</v>
      </c>
      <c r="I36" s="36">
        <v>58.878999999999998</v>
      </c>
      <c r="J36" s="37" t="e">
        <f>_xlfn.XLOOKUP(A36,'Growth Tracker'!$B$20:$B$90,'Growth Tracker'!$F$20:$F$90,NA())</f>
        <v>#N/A</v>
      </c>
      <c r="K36" s="80" t="e">
        <f t="shared" si="0"/>
        <v>#N/A</v>
      </c>
    </row>
    <row r="37" spans="1:11" x14ac:dyDescent="0.2">
      <c r="A37" s="35">
        <v>35</v>
      </c>
      <c r="B37" s="36">
        <v>1</v>
      </c>
      <c r="C37" s="36">
        <v>55.337400000000002</v>
      </c>
      <c r="D37" s="36">
        <v>3.5340000000000003E-2</v>
      </c>
      <c r="E37" s="36">
        <v>51.658999999999999</v>
      </c>
      <c r="F37" s="36">
        <v>53.311</v>
      </c>
      <c r="G37" s="36">
        <v>55.337000000000003</v>
      </c>
      <c r="H37" s="36">
        <v>57.363999999999997</v>
      </c>
      <c r="I37" s="36">
        <v>59.015999999999998</v>
      </c>
      <c r="J37" s="37" t="e">
        <f>_xlfn.XLOOKUP(A37,'Growth Tracker'!$B$20:$B$90,'Growth Tracker'!$F$20:$F$90,NA())</f>
        <v>#N/A</v>
      </c>
      <c r="K37" s="80" t="e">
        <f t="shared" si="0"/>
        <v>#N/A</v>
      </c>
    </row>
    <row r="38" spans="1:11" x14ac:dyDescent="0.2">
      <c r="A38" s="35">
        <v>36</v>
      </c>
      <c r="B38" s="36">
        <v>1</v>
      </c>
      <c r="C38" s="36">
        <v>55.468800000000002</v>
      </c>
      <c r="D38" s="36">
        <v>3.5290000000000002E-2</v>
      </c>
      <c r="E38" s="36">
        <v>51.786999999999999</v>
      </c>
      <c r="F38" s="36">
        <v>53.44</v>
      </c>
      <c r="G38" s="36">
        <v>55.469000000000001</v>
      </c>
      <c r="H38" s="36">
        <v>57.497999999999998</v>
      </c>
      <c r="I38" s="36">
        <v>59.15</v>
      </c>
      <c r="J38" s="37" t="e">
        <f>_xlfn.XLOOKUP(A38,'Growth Tracker'!$B$20:$B$90,'Growth Tracker'!$F$20:$F$90,NA())</f>
        <v>#N/A</v>
      </c>
      <c r="K38" s="80" t="e">
        <f t="shared" si="0"/>
        <v>#N/A</v>
      </c>
    </row>
    <row r="39" spans="1:11" x14ac:dyDescent="0.2">
      <c r="A39" s="35">
        <v>37</v>
      </c>
      <c r="B39" s="36">
        <v>1</v>
      </c>
      <c r="C39" s="36">
        <v>55.599200000000003</v>
      </c>
      <c r="D39" s="36">
        <v>3.524E-2</v>
      </c>
      <c r="E39" s="36">
        <v>51.914000000000001</v>
      </c>
      <c r="F39" s="36">
        <v>53.567999999999998</v>
      </c>
      <c r="G39" s="36">
        <v>55.598999999999997</v>
      </c>
      <c r="H39" s="36">
        <v>57.63</v>
      </c>
      <c r="I39" s="36">
        <v>59.283999999999999</v>
      </c>
      <c r="J39" s="37" t="e">
        <f>_xlfn.XLOOKUP(A39,'Growth Tracker'!$B$20:$B$90,'Growth Tracker'!$F$20:$F$90,NA())</f>
        <v>#N/A</v>
      </c>
      <c r="K39" s="80" t="e">
        <f t="shared" si="0"/>
        <v>#N/A</v>
      </c>
    </row>
    <row r="40" spans="1:11" x14ac:dyDescent="0.2">
      <c r="A40" s="35">
        <v>38</v>
      </c>
      <c r="B40" s="36">
        <v>1</v>
      </c>
      <c r="C40" s="36">
        <v>55.728499999999997</v>
      </c>
      <c r="D40" s="36">
        <v>3.5200000000000002E-2</v>
      </c>
      <c r="E40" s="36">
        <v>52.039000000000001</v>
      </c>
      <c r="F40" s="36">
        <v>53.695</v>
      </c>
      <c r="G40" s="36">
        <v>55.728999999999999</v>
      </c>
      <c r="H40" s="36">
        <v>57.762</v>
      </c>
      <c r="I40" s="36">
        <v>59.417999999999999</v>
      </c>
      <c r="J40" s="37" t="e">
        <f>_xlfn.XLOOKUP(A40,'Growth Tracker'!$B$20:$B$90,'Growth Tracker'!$F$20:$F$90,NA())</f>
        <v>#N/A</v>
      </c>
      <c r="K40" s="80" t="e">
        <f t="shared" si="0"/>
        <v>#N/A</v>
      </c>
    </row>
    <row r="41" spans="1:11" x14ac:dyDescent="0.2">
      <c r="A41" s="35">
        <v>39</v>
      </c>
      <c r="B41" s="36">
        <v>1</v>
      </c>
      <c r="C41" s="36">
        <v>55.8568</v>
      </c>
      <c r="D41" s="36">
        <v>3.5150000000000001E-2</v>
      </c>
      <c r="E41" s="36">
        <v>52.164000000000001</v>
      </c>
      <c r="F41" s="36">
        <v>53.822000000000003</v>
      </c>
      <c r="G41" s="36">
        <v>55.856999999999999</v>
      </c>
      <c r="H41" s="36">
        <v>57.892000000000003</v>
      </c>
      <c r="I41" s="36">
        <v>59.548999999999999</v>
      </c>
      <c r="J41" s="37" t="e">
        <f>_xlfn.XLOOKUP(A41,'Growth Tracker'!$B$20:$B$90,'Growth Tracker'!$F$20:$F$90,NA())</f>
        <v>#N/A</v>
      </c>
      <c r="K41" s="80" t="e">
        <f t="shared" si="0"/>
        <v>#N/A</v>
      </c>
    </row>
    <row r="42" spans="1:11" x14ac:dyDescent="0.2">
      <c r="A42" s="35">
        <v>40</v>
      </c>
      <c r="B42" s="36">
        <v>1</v>
      </c>
      <c r="C42" s="36">
        <v>55.984099999999998</v>
      </c>
      <c r="D42" s="36">
        <v>3.5099999999999999E-2</v>
      </c>
      <c r="E42" s="36">
        <v>52.287999999999997</v>
      </c>
      <c r="F42" s="36">
        <v>53.947000000000003</v>
      </c>
      <c r="G42" s="36">
        <v>55.984000000000002</v>
      </c>
      <c r="H42" s="36">
        <v>58.021000000000001</v>
      </c>
      <c r="I42" s="36">
        <v>59.68</v>
      </c>
      <c r="J42" s="37" t="e">
        <f>_xlfn.XLOOKUP(A42,'Growth Tracker'!$B$20:$B$90,'Growth Tracker'!$F$20:$F$90,NA())</f>
        <v>#N/A</v>
      </c>
      <c r="K42" s="80" t="e">
        <f t="shared" si="0"/>
        <v>#N/A</v>
      </c>
    </row>
    <row r="43" spans="1:11" x14ac:dyDescent="0.2">
      <c r="A43" s="35">
        <v>41</v>
      </c>
      <c r="B43" s="36">
        <v>1</v>
      </c>
      <c r="C43" s="36">
        <v>56.110399999999998</v>
      </c>
      <c r="D43" s="36">
        <v>3.5060000000000001E-2</v>
      </c>
      <c r="E43" s="36">
        <v>52.41</v>
      </c>
      <c r="F43" s="36">
        <v>54.070999999999998</v>
      </c>
      <c r="G43" s="36">
        <v>56.11</v>
      </c>
      <c r="H43" s="36">
        <v>58.149000000000001</v>
      </c>
      <c r="I43" s="36">
        <v>59.81</v>
      </c>
      <c r="J43" s="37" t="e">
        <f>_xlfn.XLOOKUP(A43,'Growth Tracker'!$B$20:$B$90,'Growth Tracker'!$F$20:$F$90,NA())</f>
        <v>#N/A</v>
      </c>
      <c r="K43" s="80" t="e">
        <f t="shared" si="0"/>
        <v>#N/A</v>
      </c>
    </row>
    <row r="44" spans="1:11" x14ac:dyDescent="0.2">
      <c r="A44" s="35">
        <v>42</v>
      </c>
      <c r="B44" s="36">
        <v>1</v>
      </c>
      <c r="C44" s="36">
        <v>56.235700000000001</v>
      </c>
      <c r="D44" s="36">
        <v>3.5009999999999999E-2</v>
      </c>
      <c r="E44" s="36">
        <v>52.533000000000001</v>
      </c>
      <c r="F44" s="36">
        <v>54.195</v>
      </c>
      <c r="G44" s="36">
        <v>56.235999999999997</v>
      </c>
      <c r="H44" s="36">
        <v>58.276000000000003</v>
      </c>
      <c r="I44" s="36">
        <v>59.939</v>
      </c>
      <c r="J44" s="37" t="e">
        <f>_xlfn.XLOOKUP(A44,'Growth Tracker'!$B$20:$B$90,'Growth Tracker'!$F$20:$F$90,NA())</f>
        <v>#N/A</v>
      </c>
      <c r="K44" s="80" t="e">
        <f t="shared" si="0"/>
        <v>#N/A</v>
      </c>
    </row>
    <row r="45" spans="1:11" x14ac:dyDescent="0.2">
      <c r="A45" s="35">
        <v>43</v>
      </c>
      <c r="B45" s="36">
        <v>1</v>
      </c>
      <c r="C45" s="36">
        <v>56.359900000000003</v>
      </c>
      <c r="D45" s="36">
        <v>3.4959999999999998E-2</v>
      </c>
      <c r="E45" s="36">
        <v>52.654000000000003</v>
      </c>
      <c r="F45" s="36">
        <v>54.317999999999998</v>
      </c>
      <c r="G45" s="36">
        <v>56.36</v>
      </c>
      <c r="H45" s="36">
        <v>58.402000000000001</v>
      </c>
      <c r="I45" s="36">
        <v>60.066000000000003</v>
      </c>
      <c r="J45" s="37" t="e">
        <f>_xlfn.XLOOKUP(A45,'Growth Tracker'!$B$20:$B$90,'Growth Tracker'!$F$20:$F$90,NA())</f>
        <v>#N/A</v>
      </c>
      <c r="K45" s="80" t="e">
        <f t="shared" si="0"/>
        <v>#N/A</v>
      </c>
    </row>
    <row r="46" spans="1:11" x14ac:dyDescent="0.2">
      <c r="A46" s="35">
        <v>44</v>
      </c>
      <c r="B46" s="36">
        <v>1</v>
      </c>
      <c r="C46" s="36">
        <v>56.4833</v>
      </c>
      <c r="D46" s="36">
        <v>3.492E-2</v>
      </c>
      <c r="E46" s="36">
        <v>52.774000000000001</v>
      </c>
      <c r="F46" s="36">
        <v>54.439</v>
      </c>
      <c r="G46" s="36">
        <v>56.482999999999997</v>
      </c>
      <c r="H46" s="36">
        <v>58.527999999999999</v>
      </c>
      <c r="I46" s="36">
        <v>60.192999999999998</v>
      </c>
      <c r="J46" s="37" t="e">
        <f>_xlfn.XLOOKUP(A46,'Growth Tracker'!$B$20:$B$90,'Growth Tracker'!$F$20:$F$90,NA())</f>
        <v>#N/A</v>
      </c>
      <c r="K46" s="80" t="e">
        <f t="shared" si="0"/>
        <v>#N/A</v>
      </c>
    </row>
    <row r="47" spans="1:11" x14ac:dyDescent="0.2">
      <c r="A47" s="35">
        <v>45</v>
      </c>
      <c r="B47" s="36">
        <v>1</v>
      </c>
      <c r="C47" s="36">
        <v>56.605600000000003</v>
      </c>
      <c r="D47" s="36">
        <v>3.4880000000000001E-2</v>
      </c>
      <c r="E47" s="36">
        <v>52.892000000000003</v>
      </c>
      <c r="F47" s="36">
        <v>54.558999999999997</v>
      </c>
      <c r="G47" s="36">
        <v>56.606000000000002</v>
      </c>
      <c r="H47" s="36">
        <v>58.652000000000001</v>
      </c>
      <c r="I47" s="36">
        <v>60.319000000000003</v>
      </c>
      <c r="J47" s="37" t="e">
        <f>_xlfn.XLOOKUP(A47,'Growth Tracker'!$B$20:$B$90,'Growth Tracker'!$F$20:$F$90,NA())</f>
        <v>#N/A</v>
      </c>
      <c r="K47" s="80" t="e">
        <f t="shared" si="0"/>
        <v>#N/A</v>
      </c>
    </row>
    <row r="48" spans="1:11" x14ac:dyDescent="0.2">
      <c r="A48" s="35">
        <v>46</v>
      </c>
      <c r="B48" s="36">
        <v>1</v>
      </c>
      <c r="C48" s="36">
        <v>56.726900000000001</v>
      </c>
      <c r="D48" s="36">
        <v>3.483E-2</v>
      </c>
      <c r="E48" s="36">
        <v>53.011000000000003</v>
      </c>
      <c r="F48" s="36">
        <v>54.679000000000002</v>
      </c>
      <c r="G48" s="36">
        <v>56.726999999999997</v>
      </c>
      <c r="H48" s="36">
        <v>58.774999999999999</v>
      </c>
      <c r="I48" s="36">
        <v>60.442999999999998</v>
      </c>
      <c r="J48" s="37" t="e">
        <f>_xlfn.XLOOKUP(A48,'Growth Tracker'!$B$20:$B$90,'Growth Tracker'!$F$20:$F$90,NA())</f>
        <v>#N/A</v>
      </c>
      <c r="K48" s="80" t="e">
        <f t="shared" si="0"/>
        <v>#N/A</v>
      </c>
    </row>
    <row r="49" spans="1:11" x14ac:dyDescent="0.2">
      <c r="A49" s="35">
        <v>47</v>
      </c>
      <c r="B49" s="36">
        <v>1</v>
      </c>
      <c r="C49" s="36">
        <v>56.847200000000001</v>
      </c>
      <c r="D49" s="36">
        <v>3.4790000000000001E-2</v>
      </c>
      <c r="E49" s="36">
        <v>53.128</v>
      </c>
      <c r="F49" s="36">
        <v>54.796999999999997</v>
      </c>
      <c r="G49" s="36">
        <v>56.847000000000001</v>
      </c>
      <c r="H49" s="36">
        <v>58.896999999999998</v>
      </c>
      <c r="I49" s="36">
        <v>60.567</v>
      </c>
      <c r="J49" s="37" t="e">
        <f>_xlfn.XLOOKUP(A49,'Growth Tracker'!$B$20:$B$90,'Growth Tracker'!$F$20:$F$90,NA())</f>
        <v>#N/A</v>
      </c>
      <c r="K49" s="80" t="e">
        <f t="shared" si="0"/>
        <v>#N/A</v>
      </c>
    </row>
    <row r="50" spans="1:11" x14ac:dyDescent="0.2">
      <c r="A50" s="35">
        <v>48</v>
      </c>
      <c r="B50" s="36">
        <v>1</v>
      </c>
      <c r="C50" s="36">
        <v>56.9666</v>
      </c>
      <c r="D50" s="36">
        <v>3.4750000000000003E-2</v>
      </c>
      <c r="E50" s="36">
        <v>53.243000000000002</v>
      </c>
      <c r="F50" s="36">
        <v>54.914999999999999</v>
      </c>
      <c r="G50" s="36">
        <v>56.966999999999999</v>
      </c>
      <c r="H50" s="36">
        <v>59.018000000000001</v>
      </c>
      <c r="I50" s="36">
        <v>60.69</v>
      </c>
      <c r="J50" s="37" t="e">
        <f>_xlfn.XLOOKUP(A50,'Growth Tracker'!$B$20:$B$90,'Growth Tracker'!$F$20:$F$90,NA())</f>
        <v>#N/A</v>
      </c>
      <c r="K50" s="80" t="e">
        <f t="shared" si="0"/>
        <v>#N/A</v>
      </c>
    </row>
    <row r="51" spans="1:11" x14ac:dyDescent="0.2">
      <c r="A51" s="35">
        <v>49</v>
      </c>
      <c r="B51" s="36">
        <v>1</v>
      </c>
      <c r="C51" s="36">
        <v>57.085099999999997</v>
      </c>
      <c r="D51" s="36">
        <v>3.4700000000000002E-2</v>
      </c>
      <c r="E51" s="36">
        <v>53.36</v>
      </c>
      <c r="F51" s="36">
        <v>55.031999999999996</v>
      </c>
      <c r="G51" s="36">
        <v>57.085000000000001</v>
      </c>
      <c r="H51" s="36">
        <v>59.137999999999998</v>
      </c>
      <c r="I51" s="36">
        <v>60.811</v>
      </c>
      <c r="J51" s="37" t="e">
        <f>_xlfn.XLOOKUP(A51,'Growth Tracker'!$B$20:$B$90,'Growth Tracker'!$F$20:$F$90,NA())</f>
        <v>#N/A</v>
      </c>
      <c r="K51" s="80" t="e">
        <f t="shared" si="0"/>
        <v>#N/A</v>
      </c>
    </row>
    <row r="52" spans="1:11" x14ac:dyDescent="0.2">
      <c r="A52" s="35">
        <v>50</v>
      </c>
      <c r="B52" s="36">
        <v>1</v>
      </c>
      <c r="C52" s="36">
        <v>57.202599999999997</v>
      </c>
      <c r="D52" s="36">
        <v>3.4660000000000003E-2</v>
      </c>
      <c r="E52" s="36">
        <v>53.473999999999997</v>
      </c>
      <c r="F52" s="36">
        <v>55.148000000000003</v>
      </c>
      <c r="G52" s="36">
        <v>57.203000000000003</v>
      </c>
      <c r="H52" s="36">
        <v>59.256999999999998</v>
      </c>
      <c r="I52" s="36">
        <v>60.932000000000002</v>
      </c>
      <c r="J52" s="37" t="e">
        <f>_xlfn.XLOOKUP(A52,'Growth Tracker'!$B$20:$B$90,'Growth Tracker'!$F$20:$F$90,NA())</f>
        <v>#N/A</v>
      </c>
      <c r="K52" s="80" t="e">
        <f t="shared" si="0"/>
        <v>#N/A</v>
      </c>
    </row>
    <row r="53" spans="1:11" x14ac:dyDescent="0.2">
      <c r="A53" s="35">
        <v>51</v>
      </c>
      <c r="B53" s="36">
        <v>1</v>
      </c>
      <c r="C53" s="36">
        <v>57.319200000000002</v>
      </c>
      <c r="D53" s="36">
        <v>3.4619999999999998E-2</v>
      </c>
      <c r="E53" s="36">
        <v>53.587000000000003</v>
      </c>
      <c r="F53" s="36">
        <v>55.262999999999998</v>
      </c>
      <c r="G53" s="36">
        <v>57.319000000000003</v>
      </c>
      <c r="H53" s="36">
        <v>59.375999999999998</v>
      </c>
      <c r="I53" s="36">
        <v>61.051000000000002</v>
      </c>
      <c r="J53" s="37" t="e">
        <f>_xlfn.XLOOKUP(A53,'Growth Tracker'!$B$20:$B$90,'Growth Tracker'!$F$20:$F$90,NA())</f>
        <v>#N/A</v>
      </c>
      <c r="K53" s="80" t="e">
        <f t="shared" si="0"/>
        <v>#N/A</v>
      </c>
    </row>
    <row r="54" spans="1:11" x14ac:dyDescent="0.2">
      <c r="A54" s="35">
        <v>52</v>
      </c>
      <c r="B54" s="36">
        <v>1</v>
      </c>
      <c r="C54" s="36">
        <v>57.434899999999999</v>
      </c>
      <c r="D54" s="36">
        <v>3.458E-2</v>
      </c>
      <c r="E54" s="36">
        <v>53.698999999999998</v>
      </c>
      <c r="F54" s="36">
        <v>55.375999999999998</v>
      </c>
      <c r="G54" s="36">
        <v>57.435000000000002</v>
      </c>
      <c r="H54" s="36">
        <v>59.493000000000002</v>
      </c>
      <c r="I54" s="36">
        <v>61.17</v>
      </c>
      <c r="J54" s="37" t="e">
        <f>_xlfn.XLOOKUP(A54,'Growth Tracker'!$B$20:$B$90,'Growth Tracker'!$F$20:$F$90,NA())</f>
        <v>#N/A</v>
      </c>
      <c r="K54" s="80" t="e">
        <f t="shared" si="0"/>
        <v>#N/A</v>
      </c>
    </row>
    <row r="55" spans="1:11" x14ac:dyDescent="0.2">
      <c r="A55" s="35">
        <v>53</v>
      </c>
      <c r="B55" s="36">
        <v>1</v>
      </c>
      <c r="C55" s="36">
        <v>57.549700000000001</v>
      </c>
      <c r="D55" s="36">
        <v>3.4540000000000001E-2</v>
      </c>
      <c r="E55" s="36">
        <v>53.811</v>
      </c>
      <c r="F55" s="36">
        <v>55.49</v>
      </c>
      <c r="G55" s="36">
        <v>57.55</v>
      </c>
      <c r="H55" s="36">
        <v>59.61</v>
      </c>
      <c r="I55" s="36">
        <v>61.287999999999997</v>
      </c>
      <c r="J55" s="37" t="e">
        <f>_xlfn.XLOOKUP(A55,'Growth Tracker'!$B$20:$B$90,'Growth Tracker'!$F$20:$F$90,NA())</f>
        <v>#N/A</v>
      </c>
      <c r="K55" s="80" t="e">
        <f t="shared" si="0"/>
        <v>#N/A</v>
      </c>
    </row>
    <row r="56" spans="1:11" x14ac:dyDescent="0.2">
      <c r="A56" s="35">
        <v>54</v>
      </c>
      <c r="B56" s="36">
        <v>1</v>
      </c>
      <c r="C56" s="36">
        <v>57.663699999999999</v>
      </c>
      <c r="D56" s="36">
        <v>3.4500000000000003E-2</v>
      </c>
      <c r="E56" s="36">
        <v>53.921999999999997</v>
      </c>
      <c r="F56" s="36">
        <v>55.601999999999997</v>
      </c>
      <c r="G56" s="36">
        <v>57.664000000000001</v>
      </c>
      <c r="H56" s="36">
        <v>59.725999999999999</v>
      </c>
      <c r="I56" s="36">
        <v>61.405000000000001</v>
      </c>
      <c r="J56" s="37" t="e">
        <f>_xlfn.XLOOKUP(A56,'Growth Tracker'!$B$20:$B$90,'Growth Tracker'!$F$20:$F$90,NA())</f>
        <v>#N/A</v>
      </c>
      <c r="K56" s="80" t="e">
        <f t="shared" si="0"/>
        <v>#N/A</v>
      </c>
    </row>
    <row r="57" spans="1:11" x14ac:dyDescent="0.2">
      <c r="A57" s="35">
        <v>55</v>
      </c>
      <c r="B57" s="36">
        <v>1</v>
      </c>
      <c r="C57" s="36">
        <v>57.776699999999998</v>
      </c>
      <c r="D57" s="36">
        <v>3.4459999999999998E-2</v>
      </c>
      <c r="E57" s="36">
        <v>54.031999999999996</v>
      </c>
      <c r="F57" s="36">
        <v>55.713000000000001</v>
      </c>
      <c r="G57" s="36">
        <v>57.777000000000001</v>
      </c>
      <c r="H57" s="36">
        <v>59.84</v>
      </c>
      <c r="I57" s="36">
        <v>61.521000000000001</v>
      </c>
      <c r="J57" s="37" t="e">
        <f>_xlfn.XLOOKUP(A57,'Growth Tracker'!$B$20:$B$90,'Growth Tracker'!$F$20:$F$90,NA())</f>
        <v>#N/A</v>
      </c>
      <c r="K57" s="80" t="e">
        <f t="shared" si="0"/>
        <v>#N/A</v>
      </c>
    </row>
    <row r="58" spans="1:11" x14ac:dyDescent="0.2">
      <c r="A58" s="35">
        <v>56</v>
      </c>
      <c r="B58" s="36">
        <v>1</v>
      </c>
      <c r="C58" s="36">
        <v>57.8889</v>
      </c>
      <c r="D58" s="36">
        <v>3.4419999999999999E-2</v>
      </c>
      <c r="E58" s="36">
        <v>54.140999999999998</v>
      </c>
      <c r="F58" s="36">
        <v>55.823999999999998</v>
      </c>
      <c r="G58" s="36">
        <v>57.889000000000003</v>
      </c>
      <c r="H58" s="36">
        <v>59.954000000000001</v>
      </c>
      <c r="I58" s="36">
        <v>61.636000000000003</v>
      </c>
      <c r="J58" s="37" t="e">
        <f>_xlfn.XLOOKUP(A58,'Growth Tracker'!$B$20:$B$90,'Growth Tracker'!$F$20:$F$90,NA())</f>
        <v>#N/A</v>
      </c>
      <c r="K58" s="80" t="e">
        <f t="shared" si="0"/>
        <v>#N/A</v>
      </c>
    </row>
    <row r="59" spans="1:11" x14ac:dyDescent="0.2">
      <c r="A59" s="35">
        <v>57</v>
      </c>
      <c r="B59" s="36">
        <v>1</v>
      </c>
      <c r="C59" s="36">
        <v>58.000300000000003</v>
      </c>
      <c r="D59" s="36">
        <v>3.4380000000000001E-2</v>
      </c>
      <c r="E59" s="36">
        <v>54.25</v>
      </c>
      <c r="F59" s="36">
        <v>55.933999999999997</v>
      </c>
      <c r="G59" s="36">
        <v>58</v>
      </c>
      <c r="H59" s="36">
        <v>60.067</v>
      </c>
      <c r="I59" s="36">
        <v>61.750999999999998</v>
      </c>
      <c r="J59" s="37" t="e">
        <f>_xlfn.XLOOKUP(A59,'Growth Tracker'!$B$20:$B$90,'Growth Tracker'!$F$20:$F$90,NA())</f>
        <v>#N/A</v>
      </c>
      <c r="K59" s="80" t="e">
        <f t="shared" si="0"/>
        <v>#N/A</v>
      </c>
    </row>
    <row r="60" spans="1:11" x14ac:dyDescent="0.2">
      <c r="A60" s="35">
        <v>58</v>
      </c>
      <c r="B60" s="36">
        <v>1</v>
      </c>
      <c r="C60" s="36">
        <v>58.110900000000001</v>
      </c>
      <c r="D60" s="36">
        <v>3.4340000000000002E-2</v>
      </c>
      <c r="E60" s="36">
        <v>54.357999999999997</v>
      </c>
      <c r="F60" s="36">
        <v>56.042999999999999</v>
      </c>
      <c r="G60" s="36">
        <v>58.110999999999997</v>
      </c>
      <c r="H60" s="36">
        <v>60.179000000000002</v>
      </c>
      <c r="I60" s="36">
        <v>61.863999999999997</v>
      </c>
      <c r="J60" s="37" t="e">
        <f>_xlfn.XLOOKUP(A60,'Growth Tracker'!$B$20:$B$90,'Growth Tracker'!$F$20:$F$90,NA())</f>
        <v>#N/A</v>
      </c>
      <c r="K60" s="80" t="e">
        <f t="shared" si="0"/>
        <v>#N/A</v>
      </c>
    </row>
    <row r="61" spans="1:11" x14ac:dyDescent="0.2">
      <c r="A61" s="35">
        <v>59</v>
      </c>
      <c r="B61" s="36">
        <v>1</v>
      </c>
      <c r="C61" s="36">
        <v>58.220700000000001</v>
      </c>
      <c r="D61" s="36">
        <v>3.431E-2</v>
      </c>
      <c r="E61" s="36">
        <v>54.463999999999999</v>
      </c>
      <c r="F61" s="36">
        <v>56.15</v>
      </c>
      <c r="G61" s="36">
        <v>58.220999999999997</v>
      </c>
      <c r="H61" s="36">
        <v>60.290999999999997</v>
      </c>
      <c r="I61" s="36">
        <v>61.978000000000002</v>
      </c>
      <c r="J61" s="37">
        <f>_xlfn.XLOOKUP(A61,'Growth Tracker'!$B$20:$B$90,'Growth Tracker'!$F$20:$F$90,NA())</f>
        <v>60.96</v>
      </c>
      <c r="K61" s="80">
        <f t="shared" si="0"/>
        <v>0.91486369015212921</v>
      </c>
    </row>
    <row r="62" spans="1:11" x14ac:dyDescent="0.2">
      <c r="A62" s="35">
        <v>60</v>
      </c>
      <c r="B62" s="36">
        <v>1</v>
      </c>
      <c r="C62" s="36">
        <v>58.329900000000002</v>
      </c>
      <c r="D62" s="36">
        <v>3.4270000000000002E-2</v>
      </c>
      <c r="E62" s="36">
        <v>54.57</v>
      </c>
      <c r="F62" s="36">
        <v>56.258000000000003</v>
      </c>
      <c r="G62" s="36">
        <v>58.33</v>
      </c>
      <c r="H62" s="36">
        <v>60.402000000000001</v>
      </c>
      <c r="I62" s="36">
        <v>62.09</v>
      </c>
      <c r="J62" s="37" t="e">
        <f>_xlfn.XLOOKUP(A62,'Growth Tracker'!$B$20:$B$90,'Growth Tracker'!$F$20:$F$90,NA())</f>
        <v>#N/A</v>
      </c>
      <c r="K62" s="80" t="e">
        <f t="shared" si="0"/>
        <v>#N/A</v>
      </c>
    </row>
    <row r="63" spans="1:11" x14ac:dyDescent="0.2">
      <c r="A63" s="35">
        <v>61</v>
      </c>
      <c r="B63" s="36">
        <v>1</v>
      </c>
      <c r="C63" s="36">
        <v>58.438400000000001</v>
      </c>
      <c r="D63" s="36">
        <v>3.4229999999999997E-2</v>
      </c>
      <c r="E63" s="36">
        <v>54.676000000000002</v>
      </c>
      <c r="F63" s="36">
        <v>56.365000000000002</v>
      </c>
      <c r="G63" s="36">
        <v>58.438000000000002</v>
      </c>
      <c r="H63" s="36">
        <v>60.512</v>
      </c>
      <c r="I63" s="36">
        <v>62.201000000000001</v>
      </c>
      <c r="J63" s="37" t="e">
        <f>_xlfn.XLOOKUP(A63,'Growth Tracker'!$B$20:$B$90,'Growth Tracker'!$F$20:$F$90,NA())</f>
        <v>#N/A</v>
      </c>
      <c r="K63" s="80" t="e">
        <f t="shared" si="0"/>
        <v>#N/A</v>
      </c>
    </row>
    <row r="64" spans="1:11" x14ac:dyDescent="0.2">
      <c r="A64" s="35">
        <v>62</v>
      </c>
      <c r="B64" s="36">
        <v>1</v>
      </c>
      <c r="C64" s="36">
        <v>58.546300000000002</v>
      </c>
      <c r="D64" s="36">
        <v>3.4200000000000001E-2</v>
      </c>
      <c r="E64" s="36">
        <v>54.78</v>
      </c>
      <c r="F64" s="36">
        <v>56.470999999999997</v>
      </c>
      <c r="G64" s="36">
        <v>58.545999999999999</v>
      </c>
      <c r="H64" s="36">
        <v>60.622</v>
      </c>
      <c r="I64" s="36">
        <v>62.311999999999998</v>
      </c>
      <c r="J64" s="37" t="e">
        <f>_xlfn.XLOOKUP(A64,'Growth Tracker'!$B$20:$B$90,'Growth Tracker'!$F$20:$F$90,NA())</f>
        <v>#N/A</v>
      </c>
      <c r="K64" s="80" t="e">
        <f t="shared" si="0"/>
        <v>#N/A</v>
      </c>
    </row>
    <row r="65" spans="1:11" x14ac:dyDescent="0.2">
      <c r="A65" s="35">
        <v>63</v>
      </c>
      <c r="B65" s="36">
        <v>1</v>
      </c>
      <c r="C65" s="36">
        <v>58.653599999999997</v>
      </c>
      <c r="D65" s="36">
        <v>3.4160000000000003E-2</v>
      </c>
      <c r="E65" s="36">
        <v>54.884999999999998</v>
      </c>
      <c r="F65" s="36">
        <v>56.576999999999998</v>
      </c>
      <c r="G65" s="36">
        <v>58.654000000000003</v>
      </c>
      <c r="H65" s="36">
        <v>60.73</v>
      </c>
      <c r="I65" s="36">
        <v>62.421999999999997</v>
      </c>
      <c r="J65" s="37" t="e">
        <f>_xlfn.XLOOKUP(A65,'Growth Tracker'!$B$20:$B$90,'Growth Tracker'!$F$20:$F$90,NA())</f>
        <v>#N/A</v>
      </c>
      <c r="K65" s="80" t="e">
        <f t="shared" si="0"/>
        <v>#N/A</v>
      </c>
    </row>
    <row r="66" spans="1:11" x14ac:dyDescent="0.2">
      <c r="A66" s="35">
        <v>64</v>
      </c>
      <c r="B66" s="36">
        <v>1</v>
      </c>
      <c r="C66" s="36">
        <v>58.760300000000001</v>
      </c>
      <c r="D66" s="36">
        <v>3.4119999999999998E-2</v>
      </c>
      <c r="E66" s="36">
        <v>54.988999999999997</v>
      </c>
      <c r="F66" s="36">
        <v>56.682000000000002</v>
      </c>
      <c r="G66" s="36">
        <v>58.76</v>
      </c>
      <c r="H66" s="36">
        <v>60.838000000000001</v>
      </c>
      <c r="I66" s="36">
        <v>62.530999999999999</v>
      </c>
      <c r="J66" s="37" t="e">
        <f>_xlfn.XLOOKUP(A66,'Growth Tracker'!$B$20:$B$90,'Growth Tracker'!$F$20:$F$90,NA())</f>
        <v>#N/A</v>
      </c>
      <c r="K66" s="80" t="e">
        <f t="shared" si="0"/>
        <v>#N/A</v>
      </c>
    </row>
    <row r="67" spans="1:11" x14ac:dyDescent="0.2">
      <c r="A67" s="35">
        <v>65</v>
      </c>
      <c r="B67" s="36">
        <v>1</v>
      </c>
      <c r="C67" s="36">
        <v>58.866399999999999</v>
      </c>
      <c r="D67" s="36">
        <v>3.4090000000000002E-2</v>
      </c>
      <c r="E67" s="36">
        <v>55.091999999999999</v>
      </c>
      <c r="F67" s="36">
        <v>56.786999999999999</v>
      </c>
      <c r="G67" s="36">
        <v>58.866</v>
      </c>
      <c r="H67" s="36">
        <v>60.945999999999998</v>
      </c>
      <c r="I67" s="36">
        <v>62.640999999999998</v>
      </c>
      <c r="J67" s="37" t="e">
        <f>_xlfn.XLOOKUP(A67,'Growth Tracker'!$B$20:$B$90,'Growth Tracker'!$F$20:$F$90,NA())</f>
        <v>#N/A</v>
      </c>
      <c r="K67" s="80" t="e">
        <f t="shared" ref="K67:K130" si="1">IF(ISERROR(J67),NA(),_xlfn.NORM.S.DIST(IF(B67=0,LN(J67/C67)/D67,((J67/C67)^B67-1)/(B67*D67)),TRUE))</f>
        <v>#N/A</v>
      </c>
    </row>
    <row r="68" spans="1:11" x14ac:dyDescent="0.2">
      <c r="A68" s="35">
        <v>66</v>
      </c>
      <c r="B68" s="36">
        <v>1</v>
      </c>
      <c r="C68" s="36">
        <v>58.971800000000002</v>
      </c>
      <c r="D68" s="36">
        <v>3.4049999999999997E-2</v>
      </c>
      <c r="E68" s="36">
        <v>55.195</v>
      </c>
      <c r="F68" s="36">
        <v>56.890999999999998</v>
      </c>
      <c r="G68" s="36">
        <v>58.972000000000001</v>
      </c>
      <c r="H68" s="36">
        <v>61.052999999999997</v>
      </c>
      <c r="I68" s="36">
        <v>62.747999999999998</v>
      </c>
      <c r="J68" s="37" t="e">
        <f>_xlfn.XLOOKUP(A68,'Growth Tracker'!$B$20:$B$90,'Growth Tracker'!$F$20:$F$90,NA())</f>
        <v>#N/A</v>
      </c>
      <c r="K68" s="80" t="e">
        <f t="shared" si="1"/>
        <v>#N/A</v>
      </c>
    </row>
    <row r="69" spans="1:11" x14ac:dyDescent="0.2">
      <c r="A69" s="35">
        <v>67</v>
      </c>
      <c r="B69" s="36">
        <v>1</v>
      </c>
      <c r="C69" s="36">
        <v>59.076599999999999</v>
      </c>
      <c r="D69" s="36">
        <v>3.4020000000000002E-2</v>
      </c>
      <c r="E69" s="36">
        <v>55.296999999999997</v>
      </c>
      <c r="F69" s="36">
        <v>56.994</v>
      </c>
      <c r="G69" s="36">
        <v>59.076999999999998</v>
      </c>
      <c r="H69" s="36">
        <v>61.16</v>
      </c>
      <c r="I69" s="36">
        <v>62.856999999999999</v>
      </c>
      <c r="J69" s="37" t="e">
        <f>_xlfn.XLOOKUP(A69,'Growth Tracker'!$B$20:$B$90,'Growth Tracker'!$F$20:$F$90,NA())</f>
        <v>#N/A</v>
      </c>
      <c r="K69" s="80" t="e">
        <f t="shared" si="1"/>
        <v>#N/A</v>
      </c>
    </row>
    <row r="70" spans="1:11" x14ac:dyDescent="0.2">
      <c r="A70" s="35">
        <v>68</v>
      </c>
      <c r="B70" s="36">
        <v>1</v>
      </c>
      <c r="C70" s="36">
        <v>59.180799999999998</v>
      </c>
      <c r="D70" s="36">
        <v>3.3980000000000003E-2</v>
      </c>
      <c r="E70" s="36">
        <v>55.399000000000001</v>
      </c>
      <c r="F70" s="36">
        <v>57.097000000000001</v>
      </c>
      <c r="G70" s="36">
        <v>59.180999999999997</v>
      </c>
      <c r="H70" s="36">
        <v>61.265000000000001</v>
      </c>
      <c r="I70" s="36">
        <v>62.963000000000001</v>
      </c>
      <c r="J70" s="37" t="e">
        <f>_xlfn.XLOOKUP(A70,'Growth Tracker'!$B$20:$B$90,'Growth Tracker'!$F$20:$F$90,NA())</f>
        <v>#N/A</v>
      </c>
      <c r="K70" s="80" t="e">
        <f t="shared" si="1"/>
        <v>#N/A</v>
      </c>
    </row>
    <row r="71" spans="1:11" x14ac:dyDescent="0.2">
      <c r="A71" s="35">
        <v>69</v>
      </c>
      <c r="B71" s="36">
        <v>1</v>
      </c>
      <c r="C71" s="36">
        <v>59.284300000000002</v>
      </c>
      <c r="D71" s="36">
        <v>3.3950000000000001E-2</v>
      </c>
      <c r="E71" s="36">
        <v>55.499000000000002</v>
      </c>
      <c r="F71" s="36">
        <v>57.198</v>
      </c>
      <c r="G71" s="36">
        <v>59.283999999999999</v>
      </c>
      <c r="H71" s="36">
        <v>61.37</v>
      </c>
      <c r="I71" s="36">
        <v>63.07</v>
      </c>
      <c r="J71" s="37" t="e">
        <f>_xlfn.XLOOKUP(A71,'Growth Tracker'!$B$20:$B$90,'Growth Tracker'!$F$20:$F$90,NA())</f>
        <v>#N/A</v>
      </c>
      <c r="K71" s="80" t="e">
        <f t="shared" si="1"/>
        <v>#N/A</v>
      </c>
    </row>
    <row r="72" spans="1:11" x14ac:dyDescent="0.2">
      <c r="A72" s="35">
        <v>70</v>
      </c>
      <c r="B72" s="36">
        <v>1</v>
      </c>
      <c r="C72" s="36">
        <v>59.3872</v>
      </c>
      <c r="D72" s="36">
        <v>3.3919999999999999E-2</v>
      </c>
      <c r="E72" s="36">
        <v>55.598999999999997</v>
      </c>
      <c r="F72" s="36">
        <v>57.298999999999999</v>
      </c>
      <c r="G72" s="36">
        <v>59.387</v>
      </c>
      <c r="H72" s="36">
        <v>61.475000000000001</v>
      </c>
      <c r="I72" s="36">
        <v>63.176000000000002</v>
      </c>
      <c r="J72" s="37" t="e">
        <f>_xlfn.XLOOKUP(A72,'Growth Tracker'!$B$20:$B$90,'Growth Tracker'!$F$20:$F$90,NA())</f>
        <v>#N/A</v>
      </c>
      <c r="K72" s="80" t="e">
        <f t="shared" si="1"/>
        <v>#N/A</v>
      </c>
    </row>
    <row r="73" spans="1:11" x14ac:dyDescent="0.2">
      <c r="A73" s="35">
        <v>71</v>
      </c>
      <c r="B73" s="36">
        <v>1</v>
      </c>
      <c r="C73" s="36">
        <v>59.489400000000003</v>
      </c>
      <c r="D73" s="36">
        <v>3.388E-2</v>
      </c>
      <c r="E73" s="36">
        <v>55.698999999999998</v>
      </c>
      <c r="F73" s="36">
        <v>57.4</v>
      </c>
      <c r="G73" s="36">
        <v>59.488999999999997</v>
      </c>
      <c r="H73" s="36">
        <v>61.578000000000003</v>
      </c>
      <c r="I73" s="36">
        <v>63.28</v>
      </c>
      <c r="J73" s="37" t="e">
        <f>_xlfn.XLOOKUP(A73,'Growth Tracker'!$B$20:$B$90,'Growth Tracker'!$F$20:$F$90,NA())</f>
        <v>#N/A</v>
      </c>
      <c r="K73" s="80" t="e">
        <f t="shared" si="1"/>
        <v>#N/A</v>
      </c>
    </row>
    <row r="74" spans="1:11" x14ac:dyDescent="0.2">
      <c r="A74" s="35">
        <v>72</v>
      </c>
      <c r="B74" s="36">
        <v>1</v>
      </c>
      <c r="C74" s="36">
        <v>59.591000000000001</v>
      </c>
      <c r="D74" s="36">
        <v>3.3849999999999998E-2</v>
      </c>
      <c r="E74" s="36">
        <v>55.796999999999997</v>
      </c>
      <c r="F74" s="36">
        <v>57.5</v>
      </c>
      <c r="G74" s="36">
        <v>59.591000000000001</v>
      </c>
      <c r="H74" s="36">
        <v>61.682000000000002</v>
      </c>
      <c r="I74" s="36">
        <v>63.384999999999998</v>
      </c>
      <c r="J74" s="37" t="e">
        <f>_xlfn.XLOOKUP(A74,'Growth Tracker'!$B$20:$B$90,'Growth Tracker'!$F$20:$F$90,NA())</f>
        <v>#N/A</v>
      </c>
      <c r="K74" s="80" t="e">
        <f t="shared" si="1"/>
        <v>#N/A</v>
      </c>
    </row>
    <row r="75" spans="1:11" x14ac:dyDescent="0.2">
      <c r="A75" s="35">
        <v>73</v>
      </c>
      <c r="B75" s="36">
        <v>1</v>
      </c>
      <c r="C75" s="36">
        <v>59.692</v>
      </c>
      <c r="D75" s="36">
        <v>3.3820000000000003E-2</v>
      </c>
      <c r="E75" s="36">
        <v>55.895000000000003</v>
      </c>
      <c r="F75" s="36">
        <v>57.6</v>
      </c>
      <c r="G75" s="36">
        <v>59.692</v>
      </c>
      <c r="H75" s="36">
        <v>61.783999999999999</v>
      </c>
      <c r="I75" s="36">
        <v>63.488999999999997</v>
      </c>
      <c r="J75" s="37">
        <f>_xlfn.XLOOKUP(A75,'Growth Tracker'!$B$20:$B$90,'Growth Tracker'!$F$20:$F$90,NA())</f>
        <v>0</v>
      </c>
      <c r="K75" s="80">
        <f t="shared" si="1"/>
        <v>1.9103590684546529E-192</v>
      </c>
    </row>
    <row r="76" spans="1:11" x14ac:dyDescent="0.2">
      <c r="A76" s="35">
        <v>74</v>
      </c>
      <c r="B76" s="36">
        <v>1</v>
      </c>
      <c r="C76" s="36">
        <v>59.792299999999997</v>
      </c>
      <c r="D76" s="36">
        <v>3.3790000000000001E-2</v>
      </c>
      <c r="E76" s="36">
        <v>55.991999999999997</v>
      </c>
      <c r="F76" s="36">
        <v>57.698</v>
      </c>
      <c r="G76" s="36">
        <v>59.792000000000002</v>
      </c>
      <c r="H76" s="36">
        <v>61.886000000000003</v>
      </c>
      <c r="I76" s="36">
        <v>63.591999999999999</v>
      </c>
      <c r="J76" s="37" t="e">
        <f>_xlfn.XLOOKUP(A76,'Growth Tracker'!$B$20:$B$90,'Growth Tracker'!$F$20:$F$90,NA())</f>
        <v>#N/A</v>
      </c>
      <c r="K76" s="80" t="e">
        <f t="shared" si="1"/>
        <v>#N/A</v>
      </c>
    </row>
    <row r="77" spans="1:11" x14ac:dyDescent="0.2">
      <c r="A77" s="35">
        <v>75</v>
      </c>
      <c r="B77" s="36">
        <v>1</v>
      </c>
      <c r="C77" s="36">
        <v>59.892000000000003</v>
      </c>
      <c r="D77" s="36">
        <v>3.3750000000000002E-2</v>
      </c>
      <c r="E77" s="36">
        <v>56.09</v>
      </c>
      <c r="F77" s="36">
        <v>57.796999999999997</v>
      </c>
      <c r="G77" s="36">
        <v>59.892000000000003</v>
      </c>
      <c r="H77" s="36">
        <v>61.987000000000002</v>
      </c>
      <c r="I77" s="36">
        <v>63.694000000000003</v>
      </c>
      <c r="J77" s="37" t="e">
        <f>_xlfn.XLOOKUP(A77,'Growth Tracker'!$B$20:$B$90,'Growth Tracker'!$F$20:$F$90,NA())</f>
        <v>#N/A</v>
      </c>
      <c r="K77" s="80" t="e">
        <f t="shared" si="1"/>
        <v>#N/A</v>
      </c>
    </row>
    <row r="78" spans="1:11" x14ac:dyDescent="0.2">
      <c r="A78" s="35">
        <v>76</v>
      </c>
      <c r="B78" s="36">
        <v>1</v>
      </c>
      <c r="C78" s="36">
        <v>59.991</v>
      </c>
      <c r="D78" s="36">
        <v>3.372E-2</v>
      </c>
      <c r="E78" s="36">
        <v>56.186</v>
      </c>
      <c r="F78" s="36">
        <v>57.893999999999998</v>
      </c>
      <c r="G78" s="36">
        <v>59.991</v>
      </c>
      <c r="H78" s="36">
        <v>62.088000000000001</v>
      </c>
      <c r="I78" s="36">
        <v>63.795999999999999</v>
      </c>
      <c r="J78" s="37" t="e">
        <f>_xlfn.XLOOKUP(A78,'Growth Tracker'!$B$20:$B$90,'Growth Tracker'!$F$20:$F$90,NA())</f>
        <v>#N/A</v>
      </c>
      <c r="K78" s="80" t="e">
        <f t="shared" si="1"/>
        <v>#N/A</v>
      </c>
    </row>
    <row r="79" spans="1:11" x14ac:dyDescent="0.2">
      <c r="A79" s="35">
        <v>77</v>
      </c>
      <c r="B79" s="36">
        <v>1</v>
      </c>
      <c r="C79" s="36">
        <v>60.089399999999998</v>
      </c>
      <c r="D79" s="36">
        <v>3.3689999999999998E-2</v>
      </c>
      <c r="E79" s="36">
        <v>56.281999999999996</v>
      </c>
      <c r="F79" s="36">
        <v>57.991</v>
      </c>
      <c r="G79" s="36">
        <v>60.088999999999999</v>
      </c>
      <c r="H79" s="36">
        <v>62.188000000000002</v>
      </c>
      <c r="I79" s="36">
        <v>63.896999999999998</v>
      </c>
      <c r="J79" s="37" t="e">
        <f>_xlfn.XLOOKUP(A79,'Growth Tracker'!$B$20:$B$90,'Growth Tracker'!$F$20:$F$90,NA())</f>
        <v>#N/A</v>
      </c>
      <c r="K79" s="80" t="e">
        <f t="shared" si="1"/>
        <v>#N/A</v>
      </c>
    </row>
    <row r="80" spans="1:11" x14ac:dyDescent="0.2">
      <c r="A80" s="35">
        <v>78</v>
      </c>
      <c r="B80" s="36">
        <v>1</v>
      </c>
      <c r="C80" s="36">
        <v>60.187199999999997</v>
      </c>
      <c r="D80" s="36">
        <v>3.3660000000000002E-2</v>
      </c>
      <c r="E80" s="36">
        <v>56.377000000000002</v>
      </c>
      <c r="F80" s="36">
        <v>58.087000000000003</v>
      </c>
      <c r="G80" s="36">
        <v>60.186999999999998</v>
      </c>
      <c r="H80" s="36">
        <v>62.286999999999999</v>
      </c>
      <c r="I80" s="36">
        <v>63.997999999999998</v>
      </c>
      <c r="J80" s="37">
        <f>_xlfn.XLOOKUP(A80,'Growth Tracker'!$B$20:$B$90,'Growth Tracker'!$F$20:$F$90,NA())</f>
        <v>60.96</v>
      </c>
      <c r="K80" s="80">
        <f t="shared" si="1"/>
        <v>0.64856898019872711</v>
      </c>
    </row>
    <row r="81" spans="1:11" x14ac:dyDescent="0.2">
      <c r="A81" s="35">
        <v>79</v>
      </c>
      <c r="B81" s="36">
        <v>1</v>
      </c>
      <c r="C81" s="36">
        <v>60.284300000000002</v>
      </c>
      <c r="D81" s="36">
        <v>3.363E-2</v>
      </c>
      <c r="E81" s="36">
        <v>56.470999999999997</v>
      </c>
      <c r="F81" s="36">
        <v>58.183</v>
      </c>
      <c r="G81" s="36">
        <v>60.283999999999999</v>
      </c>
      <c r="H81" s="36">
        <v>62.386000000000003</v>
      </c>
      <c r="I81" s="36">
        <v>64.096999999999994</v>
      </c>
      <c r="J81" s="37" t="e">
        <f>_xlfn.XLOOKUP(A81,'Growth Tracker'!$B$20:$B$90,'Growth Tracker'!$F$20:$F$90,NA())</f>
        <v>#N/A</v>
      </c>
      <c r="K81" s="80" t="e">
        <f t="shared" si="1"/>
        <v>#N/A</v>
      </c>
    </row>
    <row r="82" spans="1:11" x14ac:dyDescent="0.2">
      <c r="A82" s="35">
        <v>80</v>
      </c>
      <c r="B82" s="36">
        <v>1</v>
      </c>
      <c r="C82" s="36">
        <v>60.380800000000001</v>
      </c>
      <c r="D82" s="36">
        <v>3.3599999999999998E-2</v>
      </c>
      <c r="E82" s="36">
        <v>56.564999999999998</v>
      </c>
      <c r="F82" s="36">
        <v>58.277999999999999</v>
      </c>
      <c r="G82" s="36">
        <v>60.381</v>
      </c>
      <c r="H82" s="36">
        <v>62.484000000000002</v>
      </c>
      <c r="I82" s="36">
        <v>64.197000000000003</v>
      </c>
      <c r="J82" s="37" t="e">
        <f>_xlfn.XLOOKUP(A82,'Growth Tracker'!$B$20:$B$90,'Growth Tracker'!$F$20:$F$90,NA())</f>
        <v>#N/A</v>
      </c>
      <c r="K82" s="80" t="e">
        <f t="shared" si="1"/>
        <v>#N/A</v>
      </c>
    </row>
    <row r="83" spans="1:11" x14ac:dyDescent="0.2">
      <c r="A83" s="35">
        <v>81</v>
      </c>
      <c r="B83" s="36">
        <v>1</v>
      </c>
      <c r="C83" s="36">
        <v>60.476700000000001</v>
      </c>
      <c r="D83" s="36">
        <v>3.3570000000000003E-2</v>
      </c>
      <c r="E83" s="36">
        <v>56.658000000000001</v>
      </c>
      <c r="F83" s="36">
        <v>58.372999999999998</v>
      </c>
      <c r="G83" s="36">
        <v>60.476999999999997</v>
      </c>
      <c r="H83" s="36">
        <v>62.581000000000003</v>
      </c>
      <c r="I83" s="36">
        <v>64.295000000000002</v>
      </c>
      <c r="J83" s="37" t="e">
        <f>_xlfn.XLOOKUP(A83,'Growth Tracker'!$B$20:$B$90,'Growth Tracker'!$F$20:$F$90,NA())</f>
        <v>#N/A</v>
      </c>
      <c r="K83" s="80" t="e">
        <f t="shared" si="1"/>
        <v>#N/A</v>
      </c>
    </row>
    <row r="84" spans="1:11" x14ac:dyDescent="0.2">
      <c r="A84" s="35">
        <v>82</v>
      </c>
      <c r="B84" s="36">
        <v>1</v>
      </c>
      <c r="C84" s="36">
        <v>60.571899999999999</v>
      </c>
      <c r="D84" s="36">
        <v>3.354E-2</v>
      </c>
      <c r="E84" s="36">
        <v>56.750999999999998</v>
      </c>
      <c r="F84" s="36">
        <v>58.466000000000001</v>
      </c>
      <c r="G84" s="36">
        <v>60.572000000000003</v>
      </c>
      <c r="H84" s="36">
        <v>62.677</v>
      </c>
      <c r="I84" s="36">
        <v>64.393000000000001</v>
      </c>
      <c r="J84" s="37" t="e">
        <f>_xlfn.XLOOKUP(A84,'Growth Tracker'!$B$20:$B$90,'Growth Tracker'!$F$20:$F$90,NA())</f>
        <v>#N/A</v>
      </c>
      <c r="K84" s="80" t="e">
        <f t="shared" si="1"/>
        <v>#N/A</v>
      </c>
    </row>
    <row r="85" spans="1:11" x14ac:dyDescent="0.2">
      <c r="A85" s="35">
        <v>83</v>
      </c>
      <c r="B85" s="36">
        <v>1</v>
      </c>
      <c r="C85" s="36">
        <v>60.666499999999999</v>
      </c>
      <c r="D85" s="36">
        <v>3.3509999999999998E-2</v>
      </c>
      <c r="E85" s="36">
        <v>56.843000000000004</v>
      </c>
      <c r="F85" s="36">
        <v>58.558999999999997</v>
      </c>
      <c r="G85" s="36">
        <v>60.667000000000002</v>
      </c>
      <c r="H85" s="36">
        <v>62.774000000000001</v>
      </c>
      <c r="I85" s="36">
        <v>64.489999999999995</v>
      </c>
      <c r="J85" s="37" t="e">
        <f>_xlfn.XLOOKUP(A85,'Growth Tracker'!$B$20:$B$90,'Growth Tracker'!$F$20:$F$90,NA())</f>
        <v>#N/A</v>
      </c>
      <c r="K85" s="80" t="e">
        <f t="shared" si="1"/>
        <v>#N/A</v>
      </c>
    </row>
    <row r="86" spans="1:11" x14ac:dyDescent="0.2">
      <c r="A86" s="35">
        <v>84</v>
      </c>
      <c r="B86" s="36">
        <v>1</v>
      </c>
      <c r="C86" s="36">
        <v>60.7605</v>
      </c>
      <c r="D86" s="36">
        <v>3.3480000000000003E-2</v>
      </c>
      <c r="E86" s="36">
        <v>56.933999999999997</v>
      </c>
      <c r="F86" s="36">
        <v>58.652000000000001</v>
      </c>
      <c r="G86" s="36">
        <v>60.761000000000003</v>
      </c>
      <c r="H86" s="36">
        <v>62.869</v>
      </c>
      <c r="I86" s="36">
        <v>64.587000000000003</v>
      </c>
      <c r="J86" s="37" t="e">
        <f>_xlfn.XLOOKUP(A86,'Growth Tracker'!$B$20:$B$90,'Growth Tracker'!$F$20:$F$90,NA())</f>
        <v>#N/A</v>
      </c>
      <c r="K86" s="80" t="e">
        <f t="shared" si="1"/>
        <v>#N/A</v>
      </c>
    </row>
    <row r="87" spans="1:11" x14ac:dyDescent="0.2">
      <c r="A87" s="35">
        <v>85</v>
      </c>
      <c r="B87" s="36">
        <v>1</v>
      </c>
      <c r="C87" s="36">
        <v>60.853900000000003</v>
      </c>
      <c r="D87" s="36">
        <v>3.3450000000000001E-2</v>
      </c>
      <c r="E87" s="36">
        <v>57.024999999999999</v>
      </c>
      <c r="F87" s="36">
        <v>58.744</v>
      </c>
      <c r="G87" s="36">
        <v>60.853999999999999</v>
      </c>
      <c r="H87" s="36">
        <v>62.963999999999999</v>
      </c>
      <c r="I87" s="36">
        <v>64.682000000000002</v>
      </c>
      <c r="J87" s="37" t="e">
        <f>_xlfn.XLOOKUP(A87,'Growth Tracker'!$B$20:$B$90,'Growth Tracker'!$F$20:$F$90,NA())</f>
        <v>#N/A</v>
      </c>
      <c r="K87" s="80" t="e">
        <f t="shared" si="1"/>
        <v>#N/A</v>
      </c>
    </row>
    <row r="88" spans="1:11" x14ac:dyDescent="0.2">
      <c r="A88" s="35">
        <v>86</v>
      </c>
      <c r="B88" s="36">
        <v>1</v>
      </c>
      <c r="C88" s="36">
        <v>60.946599999999997</v>
      </c>
      <c r="D88" s="36">
        <v>3.3419999999999998E-2</v>
      </c>
      <c r="E88" s="36">
        <v>57.116</v>
      </c>
      <c r="F88" s="36">
        <v>58.835999999999999</v>
      </c>
      <c r="G88" s="36">
        <v>60.947000000000003</v>
      </c>
      <c r="H88" s="36">
        <v>63.058</v>
      </c>
      <c r="I88" s="36">
        <v>64.777000000000001</v>
      </c>
      <c r="J88" s="37" t="e">
        <f>_xlfn.XLOOKUP(A88,'Growth Tracker'!$B$20:$B$90,'Growth Tracker'!$F$20:$F$90,NA())</f>
        <v>#N/A</v>
      </c>
      <c r="K88" s="80" t="e">
        <f t="shared" si="1"/>
        <v>#N/A</v>
      </c>
    </row>
    <row r="89" spans="1:11" x14ac:dyDescent="0.2">
      <c r="A89" s="35">
        <v>87</v>
      </c>
      <c r="B89" s="36">
        <v>1</v>
      </c>
      <c r="C89" s="36">
        <v>61.038800000000002</v>
      </c>
      <c r="D89" s="36">
        <v>3.3399999999999999E-2</v>
      </c>
      <c r="E89" s="36">
        <v>57.204000000000001</v>
      </c>
      <c r="F89" s="36">
        <v>58.926000000000002</v>
      </c>
      <c r="G89" s="36">
        <v>61.039000000000001</v>
      </c>
      <c r="H89" s="36">
        <v>63.152000000000001</v>
      </c>
      <c r="I89" s="36">
        <v>64.873000000000005</v>
      </c>
      <c r="J89" s="37" t="e">
        <f>_xlfn.XLOOKUP(A89,'Growth Tracker'!$B$20:$B$90,'Growth Tracker'!$F$20:$F$90,NA())</f>
        <v>#N/A</v>
      </c>
      <c r="K89" s="80" t="e">
        <f t="shared" si="1"/>
        <v>#N/A</v>
      </c>
    </row>
    <row r="90" spans="1:11" x14ac:dyDescent="0.2">
      <c r="A90" s="35">
        <v>88</v>
      </c>
      <c r="B90" s="36">
        <v>1</v>
      </c>
      <c r="C90" s="36">
        <v>61.130299999999998</v>
      </c>
      <c r="D90" s="36">
        <v>3.3369999999999997E-2</v>
      </c>
      <c r="E90" s="36">
        <v>57.293999999999997</v>
      </c>
      <c r="F90" s="36">
        <v>59.015999999999998</v>
      </c>
      <c r="G90" s="36">
        <v>61.13</v>
      </c>
      <c r="H90" s="36">
        <v>63.244999999999997</v>
      </c>
      <c r="I90" s="36">
        <v>64.966999999999999</v>
      </c>
      <c r="J90" s="37" t="e">
        <f>_xlfn.XLOOKUP(A90,'Growth Tracker'!$B$20:$B$90,'Growth Tracker'!$F$20:$F$90,NA())</f>
        <v>#N/A</v>
      </c>
      <c r="K90" s="80" t="e">
        <f t="shared" si="1"/>
        <v>#N/A</v>
      </c>
    </row>
    <row r="91" spans="1:11" x14ac:dyDescent="0.2">
      <c r="A91" s="35">
        <v>89</v>
      </c>
      <c r="B91" s="36">
        <v>1</v>
      </c>
      <c r="C91" s="36">
        <v>61.221200000000003</v>
      </c>
      <c r="D91" s="36">
        <v>3.3340000000000002E-2</v>
      </c>
      <c r="E91" s="36">
        <v>57.381999999999998</v>
      </c>
      <c r="F91" s="36">
        <v>59.106000000000002</v>
      </c>
      <c r="G91" s="36">
        <v>61.220999999999997</v>
      </c>
      <c r="H91" s="36">
        <v>63.337000000000003</v>
      </c>
      <c r="I91" s="36">
        <v>65.06</v>
      </c>
      <c r="J91" s="37" t="e">
        <f>_xlfn.XLOOKUP(A91,'Growth Tracker'!$B$20:$B$90,'Growth Tracker'!$F$20:$F$90,NA())</f>
        <v>#N/A</v>
      </c>
      <c r="K91" s="80" t="e">
        <f t="shared" si="1"/>
        <v>#N/A</v>
      </c>
    </row>
    <row r="92" spans="1:11" x14ac:dyDescent="0.2">
      <c r="A92" s="35">
        <v>90</v>
      </c>
      <c r="B92" s="36">
        <v>1</v>
      </c>
      <c r="C92" s="36">
        <v>61.311500000000002</v>
      </c>
      <c r="D92" s="36">
        <v>3.3309999999999999E-2</v>
      </c>
      <c r="E92" s="36">
        <v>57.47</v>
      </c>
      <c r="F92" s="36">
        <v>59.195</v>
      </c>
      <c r="G92" s="36">
        <v>61.311999999999998</v>
      </c>
      <c r="H92" s="36">
        <v>63.427999999999997</v>
      </c>
      <c r="I92" s="36">
        <v>65.153000000000006</v>
      </c>
      <c r="J92" s="37" t="e">
        <f>_xlfn.XLOOKUP(A92,'Growth Tracker'!$B$20:$B$90,'Growth Tracker'!$F$20:$F$90,NA())</f>
        <v>#N/A</v>
      </c>
      <c r="K92" s="80" t="e">
        <f t="shared" si="1"/>
        <v>#N/A</v>
      </c>
    </row>
    <row r="93" spans="1:11" x14ac:dyDescent="0.2">
      <c r="A93" s="35">
        <v>91</v>
      </c>
      <c r="B93" s="36">
        <v>1</v>
      </c>
      <c r="C93" s="36">
        <v>61.401299999999999</v>
      </c>
      <c r="D93" s="36">
        <v>3.329E-2</v>
      </c>
      <c r="E93" s="36">
        <v>57.557000000000002</v>
      </c>
      <c r="F93" s="36">
        <v>59.283000000000001</v>
      </c>
      <c r="G93" s="36">
        <v>61.401000000000003</v>
      </c>
      <c r="H93" s="36">
        <v>63.52</v>
      </c>
      <c r="I93" s="36">
        <v>65.245999999999995</v>
      </c>
      <c r="J93" s="37" t="e">
        <f>_xlfn.XLOOKUP(A93,'Growth Tracker'!$B$20:$B$90,'Growth Tracker'!$F$20:$F$90,NA())</f>
        <v>#N/A</v>
      </c>
      <c r="K93" s="80" t="e">
        <f t="shared" si="1"/>
        <v>#N/A</v>
      </c>
    </row>
    <row r="94" spans="1:11" x14ac:dyDescent="0.2">
      <c r="A94" s="35">
        <v>92</v>
      </c>
      <c r="B94" s="36">
        <v>1</v>
      </c>
      <c r="C94" s="36">
        <v>61.490400000000001</v>
      </c>
      <c r="D94" s="36">
        <v>3.3259999999999998E-2</v>
      </c>
      <c r="E94" s="36">
        <v>57.643999999999998</v>
      </c>
      <c r="F94" s="36">
        <v>59.371000000000002</v>
      </c>
      <c r="G94" s="36">
        <v>61.49</v>
      </c>
      <c r="H94" s="36">
        <v>63.61</v>
      </c>
      <c r="I94" s="36">
        <v>65.337000000000003</v>
      </c>
      <c r="J94" s="37" t="e">
        <f>_xlfn.XLOOKUP(A94,'Growth Tracker'!$B$20:$B$90,'Growth Tracker'!$F$20:$F$90,NA())</f>
        <v>#N/A</v>
      </c>
      <c r="K94" s="80" t="e">
        <f t="shared" si="1"/>
        <v>#N/A</v>
      </c>
    </row>
    <row r="95" spans="1:11" x14ac:dyDescent="0.2">
      <c r="A95" s="35">
        <v>93</v>
      </c>
      <c r="B95" s="36">
        <v>1</v>
      </c>
      <c r="C95" s="36">
        <v>61.579000000000001</v>
      </c>
      <c r="D95" s="36">
        <v>3.3230000000000003E-2</v>
      </c>
      <c r="E95" s="36">
        <v>57.73</v>
      </c>
      <c r="F95" s="36">
        <v>59.457999999999998</v>
      </c>
      <c r="G95" s="36">
        <v>61.579000000000001</v>
      </c>
      <c r="H95" s="36">
        <v>63.7</v>
      </c>
      <c r="I95" s="36">
        <v>65.427999999999997</v>
      </c>
      <c r="J95" s="37" t="e">
        <f>_xlfn.XLOOKUP(A95,'Growth Tracker'!$B$20:$B$90,'Growth Tracker'!$F$20:$F$90,NA())</f>
        <v>#N/A</v>
      </c>
      <c r="K95" s="80" t="e">
        <f t="shared" si="1"/>
        <v>#N/A</v>
      </c>
    </row>
    <row r="96" spans="1:11" x14ac:dyDescent="0.2">
      <c r="A96" s="35">
        <v>94</v>
      </c>
      <c r="B96" s="36">
        <v>1</v>
      </c>
      <c r="C96" s="36">
        <v>61.667000000000002</v>
      </c>
      <c r="D96" s="36">
        <v>3.3210000000000003E-2</v>
      </c>
      <c r="E96" s="36">
        <v>57.814999999999998</v>
      </c>
      <c r="F96" s="36">
        <v>59.543999999999997</v>
      </c>
      <c r="G96" s="36">
        <v>61.667000000000002</v>
      </c>
      <c r="H96" s="36">
        <v>63.79</v>
      </c>
      <c r="I96" s="36">
        <v>65.519000000000005</v>
      </c>
      <c r="J96" s="37" t="e">
        <f>_xlfn.XLOOKUP(A96,'Growth Tracker'!$B$20:$B$90,'Growth Tracker'!$F$20:$F$90,NA())</f>
        <v>#N/A</v>
      </c>
      <c r="K96" s="80" t="e">
        <f t="shared" si="1"/>
        <v>#N/A</v>
      </c>
    </row>
    <row r="97" spans="1:11" x14ac:dyDescent="0.2">
      <c r="A97" s="35">
        <v>95</v>
      </c>
      <c r="B97" s="36">
        <v>1</v>
      </c>
      <c r="C97" s="36">
        <v>61.754300000000001</v>
      </c>
      <c r="D97" s="36">
        <v>3.3180000000000001E-2</v>
      </c>
      <c r="E97" s="36">
        <v>57.901000000000003</v>
      </c>
      <c r="F97" s="36">
        <v>59.631</v>
      </c>
      <c r="G97" s="36">
        <v>61.753999999999998</v>
      </c>
      <c r="H97" s="36">
        <v>63.878</v>
      </c>
      <c r="I97" s="36">
        <v>65.608000000000004</v>
      </c>
      <c r="J97" s="37" t="e">
        <f>_xlfn.XLOOKUP(A97,'Growth Tracker'!$B$20:$B$90,'Growth Tracker'!$F$20:$F$90,NA())</f>
        <v>#N/A</v>
      </c>
      <c r="K97" s="80" t="e">
        <f t="shared" si="1"/>
        <v>#N/A</v>
      </c>
    </row>
    <row r="98" spans="1:11" x14ac:dyDescent="0.2">
      <c r="A98" s="35">
        <v>96</v>
      </c>
      <c r="B98" s="36">
        <v>1</v>
      </c>
      <c r="C98" s="36">
        <v>61.841099999999997</v>
      </c>
      <c r="D98" s="36">
        <v>3.3160000000000002E-2</v>
      </c>
      <c r="E98" s="36">
        <v>57.984000000000002</v>
      </c>
      <c r="F98" s="36">
        <v>59.716000000000001</v>
      </c>
      <c r="G98" s="36">
        <v>61.841000000000001</v>
      </c>
      <c r="H98" s="36">
        <v>63.966000000000001</v>
      </c>
      <c r="I98" s="36">
        <v>65.697999999999993</v>
      </c>
      <c r="J98" s="37" t="e">
        <f>_xlfn.XLOOKUP(A98,'Growth Tracker'!$B$20:$B$90,'Growth Tracker'!$F$20:$F$90,NA())</f>
        <v>#N/A</v>
      </c>
      <c r="K98" s="80" t="e">
        <f t="shared" si="1"/>
        <v>#N/A</v>
      </c>
    </row>
    <row r="99" spans="1:11" x14ac:dyDescent="0.2">
      <c r="A99" s="35">
        <v>97</v>
      </c>
      <c r="B99" s="36">
        <v>1</v>
      </c>
      <c r="C99" s="36">
        <v>61.927399999999999</v>
      </c>
      <c r="D99" s="36">
        <v>3.313E-2</v>
      </c>
      <c r="E99" s="36">
        <v>58.069000000000003</v>
      </c>
      <c r="F99" s="36">
        <v>59.801000000000002</v>
      </c>
      <c r="G99" s="36">
        <v>61.927</v>
      </c>
      <c r="H99" s="36">
        <v>64.054000000000002</v>
      </c>
      <c r="I99" s="36">
        <v>65.786000000000001</v>
      </c>
      <c r="J99" s="37" t="e">
        <f>_xlfn.XLOOKUP(A99,'Growth Tracker'!$B$20:$B$90,'Growth Tracker'!$F$20:$F$90,NA())</f>
        <v>#N/A</v>
      </c>
      <c r="K99" s="80" t="e">
        <f t="shared" si="1"/>
        <v>#N/A</v>
      </c>
    </row>
    <row r="100" spans="1:11" x14ac:dyDescent="0.2">
      <c r="A100" s="35">
        <v>98</v>
      </c>
      <c r="B100" s="36">
        <v>1</v>
      </c>
      <c r="C100" s="36">
        <v>62.012999999999998</v>
      </c>
      <c r="D100" s="36">
        <v>3.3110000000000001E-2</v>
      </c>
      <c r="E100" s="36">
        <v>58.151000000000003</v>
      </c>
      <c r="F100" s="36">
        <v>59.884999999999998</v>
      </c>
      <c r="G100" s="36">
        <v>62.012999999999998</v>
      </c>
      <c r="H100" s="36">
        <v>64.141000000000005</v>
      </c>
      <c r="I100" s="36">
        <v>65.875</v>
      </c>
      <c r="J100" s="37" t="e">
        <f>_xlfn.XLOOKUP(A100,'Growth Tracker'!$B$20:$B$90,'Growth Tracker'!$F$20:$F$90,NA())</f>
        <v>#N/A</v>
      </c>
      <c r="K100" s="80" t="e">
        <f t="shared" si="1"/>
        <v>#N/A</v>
      </c>
    </row>
    <row r="101" spans="1:11" x14ac:dyDescent="0.2">
      <c r="A101" s="35">
        <v>99</v>
      </c>
      <c r="B101" s="36">
        <v>1</v>
      </c>
      <c r="C101" s="36">
        <v>62.098100000000002</v>
      </c>
      <c r="D101" s="36">
        <v>3.3079999999999998E-2</v>
      </c>
      <c r="E101" s="36">
        <v>58.234999999999999</v>
      </c>
      <c r="F101" s="36">
        <v>59.969000000000001</v>
      </c>
      <c r="G101" s="36">
        <v>62.097999999999999</v>
      </c>
      <c r="H101" s="36">
        <v>64.227000000000004</v>
      </c>
      <c r="I101" s="36">
        <v>65.962000000000003</v>
      </c>
      <c r="J101" s="37" t="e">
        <f>_xlfn.XLOOKUP(A101,'Growth Tracker'!$B$20:$B$90,'Growth Tracker'!$F$20:$F$90,NA())</f>
        <v>#N/A</v>
      </c>
      <c r="K101" s="80" t="e">
        <f t="shared" si="1"/>
        <v>#N/A</v>
      </c>
    </row>
    <row r="102" spans="1:11" x14ac:dyDescent="0.2">
      <c r="A102" s="35">
        <v>100</v>
      </c>
      <c r="B102" s="36">
        <v>1</v>
      </c>
      <c r="C102" s="36">
        <v>62.182600000000001</v>
      </c>
      <c r="D102" s="36">
        <v>3.3059999999999999E-2</v>
      </c>
      <c r="E102" s="36">
        <v>58.316000000000003</v>
      </c>
      <c r="F102" s="36">
        <v>60.052</v>
      </c>
      <c r="G102" s="36">
        <v>62.183</v>
      </c>
      <c r="H102" s="36">
        <v>64.313000000000002</v>
      </c>
      <c r="I102" s="36">
        <v>66.049000000000007</v>
      </c>
      <c r="J102" s="37" t="e">
        <f>_xlfn.XLOOKUP(A102,'Growth Tracker'!$B$20:$B$90,'Growth Tracker'!$F$20:$F$90,NA())</f>
        <v>#N/A</v>
      </c>
      <c r="K102" s="80" t="e">
        <f t="shared" si="1"/>
        <v>#N/A</v>
      </c>
    </row>
    <row r="103" spans="1:11" x14ac:dyDescent="0.2">
      <c r="A103" s="35">
        <v>101</v>
      </c>
      <c r="B103" s="36">
        <v>1</v>
      </c>
      <c r="C103" s="36">
        <v>62.266500000000001</v>
      </c>
      <c r="D103" s="36">
        <v>3.3029999999999997E-2</v>
      </c>
      <c r="E103" s="36">
        <v>58.398000000000003</v>
      </c>
      <c r="F103" s="36">
        <v>60.134999999999998</v>
      </c>
      <c r="G103" s="36">
        <v>62.267000000000003</v>
      </c>
      <c r="H103" s="36">
        <v>64.397999999999996</v>
      </c>
      <c r="I103" s="36">
        <v>66.135000000000005</v>
      </c>
      <c r="J103" s="37" t="e">
        <f>_xlfn.XLOOKUP(A103,'Growth Tracker'!$B$20:$B$90,'Growth Tracker'!$F$20:$F$90,NA())</f>
        <v>#N/A</v>
      </c>
      <c r="K103" s="80" t="e">
        <f t="shared" si="1"/>
        <v>#N/A</v>
      </c>
    </row>
    <row r="104" spans="1:11" x14ac:dyDescent="0.2">
      <c r="A104" s="35">
        <v>102</v>
      </c>
      <c r="B104" s="36">
        <v>1</v>
      </c>
      <c r="C104" s="36">
        <v>62.349899999999998</v>
      </c>
      <c r="D104" s="36">
        <v>3.3009999999999998E-2</v>
      </c>
      <c r="E104" s="36">
        <v>58.478999999999999</v>
      </c>
      <c r="F104" s="36">
        <v>60.216999999999999</v>
      </c>
      <c r="G104" s="36">
        <v>62.35</v>
      </c>
      <c r="H104" s="36">
        <v>64.483000000000004</v>
      </c>
      <c r="I104" s="36">
        <v>66.221000000000004</v>
      </c>
      <c r="J104" s="37" t="e">
        <f>_xlfn.XLOOKUP(A104,'Growth Tracker'!$B$20:$B$90,'Growth Tracker'!$F$20:$F$90,NA())</f>
        <v>#N/A</v>
      </c>
      <c r="K104" s="80" t="e">
        <f t="shared" si="1"/>
        <v>#N/A</v>
      </c>
    </row>
    <row r="105" spans="1:11" x14ac:dyDescent="0.2">
      <c r="A105" s="35">
        <v>103</v>
      </c>
      <c r="B105" s="36">
        <v>1</v>
      </c>
      <c r="C105" s="36">
        <v>62.432699999999997</v>
      </c>
      <c r="D105" s="36">
        <v>3.2980000000000002E-2</v>
      </c>
      <c r="E105" s="36">
        <v>58.56</v>
      </c>
      <c r="F105" s="36">
        <v>60.298999999999999</v>
      </c>
      <c r="G105" s="36">
        <v>62.433</v>
      </c>
      <c r="H105" s="36">
        <v>64.566999999999993</v>
      </c>
      <c r="I105" s="36">
        <v>66.305000000000007</v>
      </c>
      <c r="J105" s="37" t="e">
        <f>_xlfn.XLOOKUP(A105,'Growth Tracker'!$B$20:$B$90,'Growth Tracker'!$F$20:$F$90,NA())</f>
        <v>#N/A</v>
      </c>
      <c r="K105" s="80" t="e">
        <f t="shared" si="1"/>
        <v>#N/A</v>
      </c>
    </row>
    <row r="106" spans="1:11" x14ac:dyDescent="0.2">
      <c r="A106" s="35">
        <v>104</v>
      </c>
      <c r="B106" s="36">
        <v>1</v>
      </c>
      <c r="C106" s="36">
        <v>62.514899999999997</v>
      </c>
      <c r="D106" s="36">
        <v>3.2960000000000003E-2</v>
      </c>
      <c r="E106" s="36">
        <v>58.64</v>
      </c>
      <c r="F106" s="36">
        <v>60.378999999999998</v>
      </c>
      <c r="G106" s="36">
        <v>62.515000000000001</v>
      </c>
      <c r="H106" s="36">
        <v>64.650000000000006</v>
      </c>
      <c r="I106" s="36">
        <v>66.39</v>
      </c>
      <c r="J106" s="37" t="e">
        <f>_xlfn.XLOOKUP(A106,'Growth Tracker'!$B$20:$B$90,'Growth Tracker'!$F$20:$F$90,NA())</f>
        <v>#N/A</v>
      </c>
      <c r="K106" s="80" t="e">
        <f t="shared" si="1"/>
        <v>#N/A</v>
      </c>
    </row>
    <row r="107" spans="1:11" x14ac:dyDescent="0.2">
      <c r="A107" s="35">
        <v>105</v>
      </c>
      <c r="B107" s="36">
        <v>1</v>
      </c>
      <c r="C107" s="36">
        <v>62.596600000000002</v>
      </c>
      <c r="D107" s="36">
        <v>3.2939999999999997E-2</v>
      </c>
      <c r="E107" s="36">
        <v>58.719000000000001</v>
      </c>
      <c r="F107" s="36">
        <v>60.46</v>
      </c>
      <c r="G107" s="36">
        <v>62.597000000000001</v>
      </c>
      <c r="H107" s="36">
        <v>64.733999999999995</v>
      </c>
      <c r="I107" s="36">
        <v>66.474999999999994</v>
      </c>
      <c r="J107" s="37" t="e">
        <f>_xlfn.XLOOKUP(A107,'Growth Tracker'!$B$20:$B$90,'Growth Tracker'!$F$20:$F$90,NA())</f>
        <v>#N/A</v>
      </c>
      <c r="K107" s="80" t="e">
        <f t="shared" si="1"/>
        <v>#N/A</v>
      </c>
    </row>
    <row r="108" spans="1:11" x14ac:dyDescent="0.2">
      <c r="A108" s="35">
        <v>106</v>
      </c>
      <c r="B108" s="36">
        <v>1</v>
      </c>
      <c r="C108" s="36">
        <v>62.677799999999998</v>
      </c>
      <c r="D108" s="36">
        <v>3.2910000000000002E-2</v>
      </c>
      <c r="E108" s="36">
        <v>58.798000000000002</v>
      </c>
      <c r="F108" s="36">
        <v>60.54</v>
      </c>
      <c r="G108" s="36">
        <v>62.677999999999997</v>
      </c>
      <c r="H108" s="36">
        <v>64.816000000000003</v>
      </c>
      <c r="I108" s="36">
        <v>66.557000000000002</v>
      </c>
      <c r="J108" s="37" t="e">
        <f>_xlfn.XLOOKUP(A108,'Growth Tracker'!$B$20:$B$90,'Growth Tracker'!$F$20:$F$90,NA())</f>
        <v>#N/A</v>
      </c>
      <c r="K108" s="80" t="e">
        <f t="shared" si="1"/>
        <v>#N/A</v>
      </c>
    </row>
    <row r="109" spans="1:11" x14ac:dyDescent="0.2">
      <c r="A109" s="35">
        <v>107</v>
      </c>
      <c r="B109" s="36">
        <v>1</v>
      </c>
      <c r="C109" s="36">
        <v>62.758400000000002</v>
      </c>
      <c r="D109" s="36">
        <v>3.2890000000000003E-2</v>
      </c>
      <c r="E109" s="36">
        <v>58.875999999999998</v>
      </c>
      <c r="F109" s="36">
        <v>60.619</v>
      </c>
      <c r="G109" s="36">
        <v>62.758000000000003</v>
      </c>
      <c r="H109" s="36">
        <v>64.897999999999996</v>
      </c>
      <c r="I109" s="36">
        <v>66.641000000000005</v>
      </c>
      <c r="J109" s="37" t="e">
        <f>_xlfn.XLOOKUP(A109,'Growth Tracker'!$B$20:$B$90,'Growth Tracker'!$F$20:$F$90,NA())</f>
        <v>#N/A</v>
      </c>
      <c r="K109" s="80" t="e">
        <f t="shared" si="1"/>
        <v>#N/A</v>
      </c>
    </row>
    <row r="110" spans="1:11" x14ac:dyDescent="0.2">
      <c r="A110" s="35">
        <v>108</v>
      </c>
      <c r="B110" s="36">
        <v>1</v>
      </c>
      <c r="C110" s="36">
        <v>62.8384</v>
      </c>
      <c r="D110" s="36">
        <v>3.2870000000000003E-2</v>
      </c>
      <c r="E110" s="36">
        <v>58.954000000000001</v>
      </c>
      <c r="F110" s="36">
        <v>60.698</v>
      </c>
      <c r="G110" s="36">
        <v>62.838000000000001</v>
      </c>
      <c r="H110" s="36">
        <v>64.978999999999999</v>
      </c>
      <c r="I110" s="36">
        <v>66.722999999999999</v>
      </c>
      <c r="J110" s="37" t="e">
        <f>_xlfn.XLOOKUP(A110,'Growth Tracker'!$B$20:$B$90,'Growth Tracker'!$F$20:$F$90,NA())</f>
        <v>#N/A</v>
      </c>
      <c r="K110" s="80" t="e">
        <f t="shared" si="1"/>
        <v>#N/A</v>
      </c>
    </row>
    <row r="111" spans="1:11" x14ac:dyDescent="0.2">
      <c r="A111" s="35">
        <v>109</v>
      </c>
      <c r="B111" s="36">
        <v>1</v>
      </c>
      <c r="C111" s="36">
        <v>62.917999999999999</v>
      </c>
      <c r="D111" s="36">
        <v>3.2840000000000001E-2</v>
      </c>
      <c r="E111" s="36">
        <v>59.031999999999996</v>
      </c>
      <c r="F111" s="36">
        <v>60.776000000000003</v>
      </c>
      <c r="G111" s="36">
        <v>62.917999999999999</v>
      </c>
      <c r="H111" s="36">
        <v>65.06</v>
      </c>
      <c r="I111" s="36">
        <v>66.804000000000002</v>
      </c>
      <c r="J111" s="37" t="e">
        <f>_xlfn.XLOOKUP(A111,'Growth Tracker'!$B$20:$B$90,'Growth Tracker'!$F$20:$F$90,NA())</f>
        <v>#N/A</v>
      </c>
      <c r="K111" s="80" t="e">
        <f t="shared" si="1"/>
        <v>#N/A</v>
      </c>
    </row>
    <row r="112" spans="1:11" x14ac:dyDescent="0.2">
      <c r="A112" s="35">
        <v>110</v>
      </c>
      <c r="B112" s="36">
        <v>1</v>
      </c>
      <c r="C112" s="36">
        <v>62.996899999999997</v>
      </c>
      <c r="D112" s="36">
        <v>3.2820000000000002E-2</v>
      </c>
      <c r="E112" s="36">
        <v>59.107999999999997</v>
      </c>
      <c r="F112" s="36">
        <v>60.853999999999999</v>
      </c>
      <c r="G112" s="36">
        <v>62.997</v>
      </c>
      <c r="H112" s="36">
        <v>65.14</v>
      </c>
      <c r="I112" s="36">
        <v>66.885999999999996</v>
      </c>
      <c r="J112" s="37" t="e">
        <f>_xlfn.XLOOKUP(A112,'Growth Tracker'!$B$20:$B$90,'Growth Tracker'!$F$20:$F$90,NA())</f>
        <v>#N/A</v>
      </c>
      <c r="K112" s="80" t="e">
        <f t="shared" si="1"/>
        <v>#N/A</v>
      </c>
    </row>
    <row r="113" spans="1:11" x14ac:dyDescent="0.2">
      <c r="A113" s="35">
        <v>111</v>
      </c>
      <c r="B113" s="36">
        <v>1</v>
      </c>
      <c r="C113" s="36">
        <v>63.075400000000002</v>
      </c>
      <c r="D113" s="36">
        <v>3.2800000000000003E-2</v>
      </c>
      <c r="E113" s="36">
        <v>59.183999999999997</v>
      </c>
      <c r="F113" s="36">
        <v>60.930999999999997</v>
      </c>
      <c r="G113" s="36">
        <v>63.075000000000003</v>
      </c>
      <c r="H113" s="36">
        <v>65.22</v>
      </c>
      <c r="I113" s="36">
        <v>66.966999999999999</v>
      </c>
      <c r="J113" s="37" t="e">
        <f>_xlfn.XLOOKUP(A113,'Growth Tracker'!$B$20:$B$90,'Growth Tracker'!$F$20:$F$90,NA())</f>
        <v>#N/A</v>
      </c>
      <c r="K113" s="80" t="e">
        <f t="shared" si="1"/>
        <v>#N/A</v>
      </c>
    </row>
    <row r="114" spans="1:11" x14ac:dyDescent="0.2">
      <c r="A114" s="35">
        <v>112</v>
      </c>
      <c r="B114" s="36">
        <v>1</v>
      </c>
      <c r="C114" s="36">
        <v>63.153300000000002</v>
      </c>
      <c r="D114" s="36">
        <v>3.2779999999999997E-2</v>
      </c>
      <c r="E114" s="36">
        <v>59.26</v>
      </c>
      <c r="F114" s="36">
        <v>61.008000000000003</v>
      </c>
      <c r="G114" s="36">
        <v>63.152999999999999</v>
      </c>
      <c r="H114" s="36">
        <v>65.299000000000007</v>
      </c>
      <c r="I114" s="36">
        <v>67.046999999999997</v>
      </c>
      <c r="J114" s="37" t="e">
        <f>_xlfn.XLOOKUP(A114,'Growth Tracker'!$B$20:$B$90,'Growth Tracker'!$F$20:$F$90,NA())</f>
        <v>#N/A</v>
      </c>
      <c r="K114" s="80" t="e">
        <f t="shared" si="1"/>
        <v>#N/A</v>
      </c>
    </row>
    <row r="115" spans="1:11" x14ac:dyDescent="0.2">
      <c r="A115" s="35">
        <v>113</v>
      </c>
      <c r="B115" s="36">
        <v>1</v>
      </c>
      <c r="C115" s="36">
        <v>63.230699999999999</v>
      </c>
      <c r="D115" s="36">
        <v>3.2759999999999997E-2</v>
      </c>
      <c r="E115" s="36">
        <v>59.335000000000001</v>
      </c>
      <c r="F115" s="36">
        <v>61.084000000000003</v>
      </c>
      <c r="G115" s="36">
        <v>63.231000000000002</v>
      </c>
      <c r="H115" s="36">
        <v>65.378</v>
      </c>
      <c r="I115" s="36">
        <v>67.126999999999995</v>
      </c>
      <c r="J115" s="37" t="e">
        <f>_xlfn.XLOOKUP(A115,'Growth Tracker'!$B$20:$B$90,'Growth Tracker'!$F$20:$F$90,NA())</f>
        <v>#N/A</v>
      </c>
      <c r="K115" s="80" t="e">
        <f t="shared" si="1"/>
        <v>#N/A</v>
      </c>
    </row>
    <row r="116" spans="1:11" x14ac:dyDescent="0.2">
      <c r="A116" s="35">
        <v>114</v>
      </c>
      <c r="B116" s="36">
        <v>1</v>
      </c>
      <c r="C116" s="36">
        <v>63.307600000000001</v>
      </c>
      <c r="D116" s="36">
        <v>3.2730000000000002E-2</v>
      </c>
      <c r="E116" s="36">
        <v>59.41</v>
      </c>
      <c r="F116" s="36">
        <v>61.16</v>
      </c>
      <c r="G116" s="36">
        <v>63.308</v>
      </c>
      <c r="H116" s="36">
        <v>65.454999999999998</v>
      </c>
      <c r="I116" s="36">
        <v>67.204999999999998</v>
      </c>
      <c r="J116" s="37" t="e">
        <f>_xlfn.XLOOKUP(A116,'Growth Tracker'!$B$20:$B$90,'Growth Tracker'!$F$20:$F$90,NA())</f>
        <v>#N/A</v>
      </c>
      <c r="K116" s="80" t="e">
        <f t="shared" si="1"/>
        <v>#N/A</v>
      </c>
    </row>
    <row r="117" spans="1:11" x14ac:dyDescent="0.2">
      <c r="A117" s="35">
        <v>115</v>
      </c>
      <c r="B117" s="36">
        <v>1</v>
      </c>
      <c r="C117" s="36">
        <v>63.383899999999997</v>
      </c>
      <c r="D117" s="36">
        <v>3.2710000000000003E-2</v>
      </c>
      <c r="E117" s="36">
        <v>59.484000000000002</v>
      </c>
      <c r="F117" s="36">
        <v>61.234999999999999</v>
      </c>
      <c r="G117" s="36">
        <v>63.384</v>
      </c>
      <c r="H117" s="36">
        <v>65.533000000000001</v>
      </c>
      <c r="I117" s="36">
        <v>67.283000000000001</v>
      </c>
      <c r="J117" s="37" t="e">
        <f>_xlfn.XLOOKUP(A117,'Growth Tracker'!$B$20:$B$90,'Growth Tracker'!$F$20:$F$90,NA())</f>
        <v>#N/A</v>
      </c>
      <c r="K117" s="80" t="e">
        <f t="shared" si="1"/>
        <v>#N/A</v>
      </c>
    </row>
    <row r="118" spans="1:11" x14ac:dyDescent="0.2">
      <c r="A118" s="35">
        <v>116</v>
      </c>
      <c r="B118" s="36">
        <v>1</v>
      </c>
      <c r="C118" s="36">
        <v>63.459800000000001</v>
      </c>
      <c r="D118" s="36">
        <v>3.2689999999999997E-2</v>
      </c>
      <c r="E118" s="36">
        <v>59.558</v>
      </c>
      <c r="F118" s="36">
        <v>61.31</v>
      </c>
      <c r="G118" s="36">
        <v>63.46</v>
      </c>
      <c r="H118" s="36">
        <v>65.61</v>
      </c>
      <c r="I118" s="36">
        <v>67.361999999999995</v>
      </c>
      <c r="J118" s="37" t="e">
        <f>_xlfn.XLOOKUP(A118,'Growth Tracker'!$B$20:$B$90,'Growth Tracker'!$F$20:$F$90,NA())</f>
        <v>#N/A</v>
      </c>
      <c r="K118" s="80" t="e">
        <f t="shared" si="1"/>
        <v>#N/A</v>
      </c>
    </row>
    <row r="119" spans="1:11" x14ac:dyDescent="0.2">
      <c r="A119" s="35">
        <v>117</v>
      </c>
      <c r="B119" s="36">
        <v>1</v>
      </c>
      <c r="C119" s="36">
        <v>63.5351</v>
      </c>
      <c r="D119" s="36">
        <v>3.2669999999999998E-2</v>
      </c>
      <c r="E119" s="36">
        <v>59.631</v>
      </c>
      <c r="F119" s="36">
        <v>61.384</v>
      </c>
      <c r="G119" s="36">
        <v>63.534999999999997</v>
      </c>
      <c r="H119" s="36">
        <v>65.686000000000007</v>
      </c>
      <c r="I119" s="36">
        <v>67.438999999999993</v>
      </c>
      <c r="J119" s="37" t="e">
        <f>_xlfn.XLOOKUP(A119,'Growth Tracker'!$B$20:$B$90,'Growth Tracker'!$F$20:$F$90,NA())</f>
        <v>#N/A</v>
      </c>
      <c r="K119" s="80" t="e">
        <f t="shared" si="1"/>
        <v>#N/A</v>
      </c>
    </row>
    <row r="120" spans="1:11" x14ac:dyDescent="0.2">
      <c r="A120" s="35">
        <v>118</v>
      </c>
      <c r="B120" s="36">
        <v>1</v>
      </c>
      <c r="C120" s="36">
        <v>63.609900000000003</v>
      </c>
      <c r="D120" s="36">
        <v>3.2649999999999998E-2</v>
      </c>
      <c r="E120" s="36">
        <v>59.704000000000001</v>
      </c>
      <c r="F120" s="36">
        <v>61.457000000000001</v>
      </c>
      <c r="G120" s="36">
        <v>63.61</v>
      </c>
      <c r="H120" s="36">
        <v>65.762</v>
      </c>
      <c r="I120" s="36">
        <v>67.516000000000005</v>
      </c>
      <c r="J120" s="37" t="e">
        <f>_xlfn.XLOOKUP(A120,'Growth Tracker'!$B$20:$B$90,'Growth Tracker'!$F$20:$F$90,NA())</f>
        <v>#N/A</v>
      </c>
      <c r="K120" s="80" t="e">
        <f t="shared" si="1"/>
        <v>#N/A</v>
      </c>
    </row>
    <row r="121" spans="1:11" x14ac:dyDescent="0.2">
      <c r="A121" s="35">
        <v>119</v>
      </c>
      <c r="B121" s="36">
        <v>1</v>
      </c>
      <c r="C121" s="36">
        <v>63.684199999999997</v>
      </c>
      <c r="D121" s="36">
        <v>3.2629999999999999E-2</v>
      </c>
      <c r="E121" s="36">
        <v>59.776000000000003</v>
      </c>
      <c r="F121" s="36">
        <v>61.53</v>
      </c>
      <c r="G121" s="36">
        <v>63.683999999999997</v>
      </c>
      <c r="H121" s="36">
        <v>65.837999999999994</v>
      </c>
      <c r="I121" s="36">
        <v>67.593000000000004</v>
      </c>
      <c r="J121" s="37" t="e">
        <f>_xlfn.XLOOKUP(A121,'Growth Tracker'!$B$20:$B$90,'Growth Tracker'!$F$20:$F$90,NA())</f>
        <v>#N/A</v>
      </c>
      <c r="K121" s="80" t="e">
        <f t="shared" si="1"/>
        <v>#N/A</v>
      </c>
    </row>
    <row r="122" spans="1:11" x14ac:dyDescent="0.2">
      <c r="A122" s="35">
        <v>120</v>
      </c>
      <c r="B122" s="36">
        <v>1</v>
      </c>
      <c r="C122" s="36">
        <v>63.758000000000003</v>
      </c>
      <c r="D122" s="36">
        <v>3.261E-2</v>
      </c>
      <c r="E122" s="36">
        <v>59.847999999999999</v>
      </c>
      <c r="F122" s="36">
        <v>61.603000000000002</v>
      </c>
      <c r="G122" s="36">
        <v>63.758000000000003</v>
      </c>
      <c r="H122" s="36">
        <v>65.912999999999997</v>
      </c>
      <c r="I122" s="36">
        <v>67.668000000000006</v>
      </c>
      <c r="J122" s="37" t="e">
        <f>_xlfn.XLOOKUP(A122,'Growth Tracker'!$B$20:$B$90,'Growth Tracker'!$F$20:$F$90,NA())</f>
        <v>#N/A</v>
      </c>
      <c r="K122" s="80" t="e">
        <f t="shared" si="1"/>
        <v>#N/A</v>
      </c>
    </row>
    <row r="123" spans="1:11" x14ac:dyDescent="0.2">
      <c r="A123" s="35">
        <v>121</v>
      </c>
      <c r="B123" s="36">
        <v>1</v>
      </c>
      <c r="C123" s="36">
        <v>63.831299999999999</v>
      </c>
      <c r="D123" s="36">
        <v>3.2590000000000001E-2</v>
      </c>
      <c r="E123" s="36">
        <v>59.918999999999997</v>
      </c>
      <c r="F123" s="36">
        <v>61.674999999999997</v>
      </c>
      <c r="G123" s="36">
        <v>63.831000000000003</v>
      </c>
      <c r="H123" s="36">
        <v>65.986999999999995</v>
      </c>
      <c r="I123" s="36">
        <v>67.744</v>
      </c>
      <c r="J123" s="37" t="e">
        <f>_xlfn.XLOOKUP(A123,'Growth Tracker'!$B$20:$B$90,'Growth Tracker'!$F$20:$F$90,NA())</f>
        <v>#N/A</v>
      </c>
      <c r="K123" s="80" t="e">
        <f t="shared" si="1"/>
        <v>#N/A</v>
      </c>
    </row>
    <row r="124" spans="1:11" x14ac:dyDescent="0.2">
      <c r="A124" s="35">
        <v>122</v>
      </c>
      <c r="B124" s="36">
        <v>1</v>
      </c>
      <c r="C124" s="36">
        <v>63.9041</v>
      </c>
      <c r="D124" s="36">
        <v>3.2570000000000002E-2</v>
      </c>
      <c r="E124" s="36">
        <v>59.988999999999997</v>
      </c>
      <c r="F124" s="36">
        <v>61.747</v>
      </c>
      <c r="G124" s="36">
        <v>63.904000000000003</v>
      </c>
      <c r="H124" s="36">
        <v>66.061000000000007</v>
      </c>
      <c r="I124" s="36">
        <v>67.819000000000003</v>
      </c>
      <c r="J124" s="37" t="e">
        <f>_xlfn.XLOOKUP(A124,'Growth Tracker'!$B$20:$B$90,'Growth Tracker'!$F$20:$F$90,NA())</f>
        <v>#N/A</v>
      </c>
      <c r="K124" s="80" t="e">
        <f t="shared" si="1"/>
        <v>#N/A</v>
      </c>
    </row>
    <row r="125" spans="1:11" x14ac:dyDescent="0.2">
      <c r="A125" s="35">
        <v>123</v>
      </c>
      <c r="B125" s="36">
        <v>1</v>
      </c>
      <c r="C125" s="36">
        <v>63.976500000000001</v>
      </c>
      <c r="D125" s="36">
        <v>3.2550000000000003E-2</v>
      </c>
      <c r="E125" s="36">
        <v>60.06</v>
      </c>
      <c r="F125" s="36">
        <v>61.817999999999998</v>
      </c>
      <c r="G125" s="36">
        <v>63.976999999999997</v>
      </c>
      <c r="H125" s="36">
        <v>66.135000000000005</v>
      </c>
      <c r="I125" s="36">
        <v>67.893000000000001</v>
      </c>
      <c r="J125" s="37" t="e">
        <f>_xlfn.XLOOKUP(A125,'Growth Tracker'!$B$20:$B$90,'Growth Tracker'!$F$20:$F$90,NA())</f>
        <v>#N/A</v>
      </c>
      <c r="K125" s="80" t="e">
        <f t="shared" si="1"/>
        <v>#N/A</v>
      </c>
    </row>
    <row r="126" spans="1:11" x14ac:dyDescent="0.2">
      <c r="A126" s="35">
        <v>124</v>
      </c>
      <c r="B126" s="36">
        <v>1</v>
      </c>
      <c r="C126" s="36">
        <v>64.048299999999998</v>
      </c>
      <c r="D126" s="36">
        <v>3.2530000000000003E-2</v>
      </c>
      <c r="E126" s="36">
        <v>60.13</v>
      </c>
      <c r="F126" s="36">
        <v>61.889000000000003</v>
      </c>
      <c r="G126" s="36">
        <v>64.048000000000002</v>
      </c>
      <c r="H126" s="36">
        <v>66.207999999999998</v>
      </c>
      <c r="I126" s="36">
        <v>67.966999999999999</v>
      </c>
      <c r="J126" s="37" t="e">
        <f>_xlfn.XLOOKUP(A126,'Growth Tracker'!$B$20:$B$90,'Growth Tracker'!$F$20:$F$90,NA())</f>
        <v>#N/A</v>
      </c>
      <c r="K126" s="80" t="e">
        <f t="shared" si="1"/>
        <v>#N/A</v>
      </c>
    </row>
    <row r="127" spans="1:11" x14ac:dyDescent="0.2">
      <c r="A127" s="35">
        <v>125</v>
      </c>
      <c r="B127" s="36">
        <v>1</v>
      </c>
      <c r="C127" s="36">
        <v>64.119699999999995</v>
      </c>
      <c r="D127" s="36">
        <v>3.2509999999999997E-2</v>
      </c>
      <c r="E127" s="36">
        <v>60.198999999999998</v>
      </c>
      <c r="F127" s="36">
        <v>61.959000000000003</v>
      </c>
      <c r="G127" s="36">
        <v>64.12</v>
      </c>
      <c r="H127" s="36">
        <v>66.28</v>
      </c>
      <c r="I127" s="36">
        <v>68.040000000000006</v>
      </c>
      <c r="J127" s="37" t="e">
        <f>_xlfn.XLOOKUP(A127,'Growth Tracker'!$B$20:$B$90,'Growth Tracker'!$F$20:$F$90,NA())</f>
        <v>#N/A</v>
      </c>
      <c r="K127" s="80" t="e">
        <f t="shared" si="1"/>
        <v>#N/A</v>
      </c>
    </row>
    <row r="128" spans="1:11" x14ac:dyDescent="0.2">
      <c r="A128" s="35">
        <v>126</v>
      </c>
      <c r="B128" s="36">
        <v>1</v>
      </c>
      <c r="C128" s="36">
        <v>64.190600000000003</v>
      </c>
      <c r="D128" s="36">
        <v>3.2489999999999998E-2</v>
      </c>
      <c r="E128" s="36">
        <v>60.268000000000001</v>
      </c>
      <c r="F128" s="36">
        <v>62.029000000000003</v>
      </c>
      <c r="G128" s="36">
        <v>64.191000000000003</v>
      </c>
      <c r="H128" s="36">
        <v>66.352000000000004</v>
      </c>
      <c r="I128" s="36">
        <v>68.113</v>
      </c>
      <c r="J128" s="37" t="e">
        <f>_xlfn.XLOOKUP(A128,'Growth Tracker'!$B$20:$B$90,'Growth Tracker'!$F$20:$F$90,NA())</f>
        <v>#N/A</v>
      </c>
      <c r="K128" s="80" t="e">
        <f t="shared" si="1"/>
        <v>#N/A</v>
      </c>
    </row>
    <row r="129" spans="1:11" x14ac:dyDescent="0.2">
      <c r="A129" s="35">
        <v>127</v>
      </c>
      <c r="B129" s="36">
        <v>1</v>
      </c>
      <c r="C129" s="36">
        <v>64.260999999999996</v>
      </c>
      <c r="D129" s="36">
        <v>3.2469999999999999E-2</v>
      </c>
      <c r="E129" s="36">
        <v>60.337000000000003</v>
      </c>
      <c r="F129" s="36">
        <v>62.097999999999999</v>
      </c>
      <c r="G129" s="36">
        <v>64.260999999999996</v>
      </c>
      <c r="H129" s="36">
        <v>66.424000000000007</v>
      </c>
      <c r="I129" s="36">
        <v>68.185000000000002</v>
      </c>
      <c r="J129" s="37">
        <f>_xlfn.XLOOKUP(A129,'Growth Tracker'!$B$20:$B$90,'Growth Tracker'!$F$20:$F$90,NA())</f>
        <v>66.040000000000006</v>
      </c>
      <c r="K129" s="80">
        <f t="shared" si="1"/>
        <v>0.80305988242046011</v>
      </c>
    </row>
    <row r="130" spans="1:11" x14ac:dyDescent="0.2">
      <c r="A130" s="35">
        <v>128</v>
      </c>
      <c r="B130" s="36">
        <v>1</v>
      </c>
      <c r="C130" s="36">
        <v>64.331000000000003</v>
      </c>
      <c r="D130" s="36">
        <v>3.245E-2</v>
      </c>
      <c r="E130" s="36">
        <v>60.405000000000001</v>
      </c>
      <c r="F130" s="36">
        <v>62.167000000000002</v>
      </c>
      <c r="G130" s="36">
        <v>64.331000000000003</v>
      </c>
      <c r="H130" s="36">
        <v>66.495000000000005</v>
      </c>
      <c r="I130" s="36">
        <v>68.257000000000005</v>
      </c>
      <c r="J130" s="37" t="e">
        <f>_xlfn.XLOOKUP(A130,'Growth Tracker'!$B$20:$B$90,'Growth Tracker'!$F$20:$F$90,NA())</f>
        <v>#N/A</v>
      </c>
      <c r="K130" s="80" t="e">
        <f t="shared" si="1"/>
        <v>#N/A</v>
      </c>
    </row>
    <row r="131" spans="1:11" x14ac:dyDescent="0.2">
      <c r="A131" s="35">
        <v>129</v>
      </c>
      <c r="B131" s="36">
        <v>1</v>
      </c>
      <c r="C131" s="36">
        <v>64.400599999999997</v>
      </c>
      <c r="D131" s="36">
        <v>3.243E-2</v>
      </c>
      <c r="E131" s="36">
        <v>60.472999999999999</v>
      </c>
      <c r="F131" s="36">
        <v>62.235999999999997</v>
      </c>
      <c r="G131" s="36">
        <v>64.400999999999996</v>
      </c>
      <c r="H131" s="36">
        <v>66.564999999999998</v>
      </c>
      <c r="I131" s="36">
        <v>68.328999999999994</v>
      </c>
      <c r="J131" s="37" t="e">
        <f>_xlfn.XLOOKUP(A131,'Growth Tracker'!$B$20:$B$90,'Growth Tracker'!$F$20:$F$90,NA())</f>
        <v>#N/A</v>
      </c>
      <c r="K131" s="80" t="e">
        <f t="shared" ref="K131:K194" si="2">IF(ISERROR(J131),NA(),_xlfn.NORM.S.DIST(IF(B131=0,LN(J131/C131)/D131,((J131/C131)^B131-1)/(B131*D131)),TRUE))</f>
        <v>#N/A</v>
      </c>
    </row>
    <row r="132" spans="1:11" x14ac:dyDescent="0.2">
      <c r="A132" s="35">
        <v>130</v>
      </c>
      <c r="B132" s="36">
        <v>1</v>
      </c>
      <c r="C132" s="36">
        <v>64.469700000000003</v>
      </c>
      <c r="D132" s="36">
        <v>3.2410000000000001E-2</v>
      </c>
      <c r="E132" s="36">
        <v>60.54</v>
      </c>
      <c r="F132" s="36">
        <v>62.304000000000002</v>
      </c>
      <c r="G132" s="36">
        <v>64.47</v>
      </c>
      <c r="H132" s="36">
        <v>66.635000000000005</v>
      </c>
      <c r="I132" s="36">
        <v>68.400000000000006</v>
      </c>
      <c r="J132" s="37" t="e">
        <f>_xlfn.XLOOKUP(A132,'Growth Tracker'!$B$20:$B$90,'Growth Tracker'!$F$20:$F$90,NA())</f>
        <v>#N/A</v>
      </c>
      <c r="K132" s="80" t="e">
        <f t="shared" si="2"/>
        <v>#N/A</v>
      </c>
    </row>
    <row r="133" spans="1:11" x14ac:dyDescent="0.2">
      <c r="A133" s="35">
        <v>131</v>
      </c>
      <c r="B133" s="36">
        <v>1</v>
      </c>
      <c r="C133" s="36">
        <v>64.538300000000007</v>
      </c>
      <c r="D133" s="36">
        <v>3.2390000000000002E-2</v>
      </c>
      <c r="E133" s="36">
        <v>60.606999999999999</v>
      </c>
      <c r="F133" s="36">
        <v>62.372</v>
      </c>
      <c r="G133" s="36">
        <v>64.537999999999997</v>
      </c>
      <c r="H133" s="36">
        <v>66.704999999999998</v>
      </c>
      <c r="I133" s="36">
        <v>68.47</v>
      </c>
      <c r="J133" s="37" t="e">
        <f>_xlfn.XLOOKUP(A133,'Growth Tracker'!$B$20:$B$90,'Growth Tracker'!$F$20:$F$90,NA())</f>
        <v>#N/A</v>
      </c>
      <c r="K133" s="80" t="e">
        <f t="shared" si="2"/>
        <v>#N/A</v>
      </c>
    </row>
    <row r="134" spans="1:11" x14ac:dyDescent="0.2">
      <c r="A134" s="35">
        <v>132</v>
      </c>
      <c r="B134" s="36">
        <v>1</v>
      </c>
      <c r="C134" s="36">
        <v>64.6066</v>
      </c>
      <c r="D134" s="36">
        <v>3.2379999999999999E-2</v>
      </c>
      <c r="E134" s="36">
        <v>60.671999999999997</v>
      </c>
      <c r="F134" s="36">
        <v>62.438000000000002</v>
      </c>
      <c r="G134" s="36">
        <v>64.606999999999999</v>
      </c>
      <c r="H134" s="36">
        <v>66.775000000000006</v>
      </c>
      <c r="I134" s="36">
        <v>68.540999999999997</v>
      </c>
      <c r="J134" s="37" t="e">
        <f>_xlfn.XLOOKUP(A134,'Growth Tracker'!$B$20:$B$90,'Growth Tracker'!$F$20:$F$90,NA())</f>
        <v>#N/A</v>
      </c>
      <c r="K134" s="80" t="e">
        <f t="shared" si="2"/>
        <v>#N/A</v>
      </c>
    </row>
    <row r="135" spans="1:11" x14ac:dyDescent="0.2">
      <c r="A135" s="35">
        <v>133</v>
      </c>
      <c r="B135" s="36">
        <v>1</v>
      </c>
      <c r="C135" s="36">
        <v>64.674400000000006</v>
      </c>
      <c r="D135" s="36">
        <v>3.236E-2</v>
      </c>
      <c r="E135" s="36">
        <v>60.738</v>
      </c>
      <c r="F135" s="36">
        <v>62.505000000000003</v>
      </c>
      <c r="G135" s="36">
        <v>64.674000000000007</v>
      </c>
      <c r="H135" s="36">
        <v>66.843999999999994</v>
      </c>
      <c r="I135" s="36">
        <v>68.611000000000004</v>
      </c>
      <c r="J135" s="37" t="e">
        <f>_xlfn.XLOOKUP(A135,'Growth Tracker'!$B$20:$B$90,'Growth Tracker'!$F$20:$F$90,NA())</f>
        <v>#N/A</v>
      </c>
      <c r="K135" s="80" t="e">
        <f t="shared" si="2"/>
        <v>#N/A</v>
      </c>
    </row>
    <row r="136" spans="1:11" x14ac:dyDescent="0.2">
      <c r="A136" s="35">
        <v>134</v>
      </c>
      <c r="B136" s="36">
        <v>1</v>
      </c>
      <c r="C136" s="36">
        <v>64.741799999999998</v>
      </c>
      <c r="D136" s="36">
        <v>3.2340000000000001E-2</v>
      </c>
      <c r="E136" s="36">
        <v>60.804000000000002</v>
      </c>
      <c r="F136" s="36">
        <v>62.572000000000003</v>
      </c>
      <c r="G136" s="36">
        <v>64.742000000000004</v>
      </c>
      <c r="H136" s="36">
        <v>66.912000000000006</v>
      </c>
      <c r="I136" s="36">
        <v>68.680000000000007</v>
      </c>
      <c r="J136" s="37" t="e">
        <f>_xlfn.XLOOKUP(A136,'Growth Tracker'!$B$20:$B$90,'Growth Tracker'!$F$20:$F$90,NA())</f>
        <v>#N/A</v>
      </c>
      <c r="K136" s="80" t="e">
        <f t="shared" si="2"/>
        <v>#N/A</v>
      </c>
    </row>
    <row r="137" spans="1:11" x14ac:dyDescent="0.2">
      <c r="A137" s="35">
        <v>135</v>
      </c>
      <c r="B137" s="36">
        <v>1</v>
      </c>
      <c r="C137" s="36">
        <v>64.808800000000005</v>
      </c>
      <c r="D137" s="36">
        <v>3.2320000000000002E-2</v>
      </c>
      <c r="E137" s="36">
        <v>60.869</v>
      </c>
      <c r="F137" s="36">
        <v>62.637999999999998</v>
      </c>
      <c r="G137" s="36">
        <v>64.808999999999997</v>
      </c>
      <c r="H137" s="36">
        <v>66.98</v>
      </c>
      <c r="I137" s="36">
        <v>68.748000000000005</v>
      </c>
      <c r="J137" s="37" t="e">
        <f>_xlfn.XLOOKUP(A137,'Growth Tracker'!$B$20:$B$90,'Growth Tracker'!$F$20:$F$90,NA())</f>
        <v>#N/A</v>
      </c>
      <c r="K137" s="80" t="e">
        <f t="shared" si="2"/>
        <v>#N/A</v>
      </c>
    </row>
    <row r="138" spans="1:11" x14ac:dyDescent="0.2">
      <c r="A138" s="35">
        <v>136</v>
      </c>
      <c r="B138" s="36">
        <v>1</v>
      </c>
      <c r="C138" s="36">
        <v>64.875500000000002</v>
      </c>
      <c r="D138" s="36">
        <v>3.2300000000000002E-2</v>
      </c>
      <c r="E138" s="36">
        <v>60.933999999999997</v>
      </c>
      <c r="F138" s="36">
        <v>62.704000000000001</v>
      </c>
      <c r="G138" s="36">
        <v>64.876000000000005</v>
      </c>
      <c r="H138" s="36">
        <v>67.046999999999997</v>
      </c>
      <c r="I138" s="36">
        <v>68.816999999999993</v>
      </c>
      <c r="J138" s="37" t="e">
        <f>_xlfn.XLOOKUP(A138,'Growth Tracker'!$B$20:$B$90,'Growth Tracker'!$F$20:$F$90,NA())</f>
        <v>#N/A</v>
      </c>
      <c r="K138" s="80" t="e">
        <f t="shared" si="2"/>
        <v>#N/A</v>
      </c>
    </row>
    <row r="139" spans="1:11" x14ac:dyDescent="0.2">
      <c r="A139" s="35">
        <v>137</v>
      </c>
      <c r="B139" s="36">
        <v>1</v>
      </c>
      <c r="C139" s="36">
        <v>64.941699999999997</v>
      </c>
      <c r="D139" s="36">
        <v>3.2289999999999999E-2</v>
      </c>
      <c r="E139" s="36">
        <v>60.997999999999998</v>
      </c>
      <c r="F139" s="36">
        <v>62.768000000000001</v>
      </c>
      <c r="G139" s="36">
        <v>64.941999999999993</v>
      </c>
      <c r="H139" s="36">
        <v>67.114999999999995</v>
      </c>
      <c r="I139" s="36">
        <v>68.885999999999996</v>
      </c>
      <c r="J139" s="37" t="e">
        <f>_xlfn.XLOOKUP(A139,'Growth Tracker'!$B$20:$B$90,'Growth Tracker'!$F$20:$F$90,NA())</f>
        <v>#N/A</v>
      </c>
      <c r="K139" s="80" t="e">
        <f t="shared" si="2"/>
        <v>#N/A</v>
      </c>
    </row>
    <row r="140" spans="1:11" x14ac:dyDescent="0.2">
      <c r="A140" s="35">
        <v>138</v>
      </c>
      <c r="B140" s="36">
        <v>1</v>
      </c>
      <c r="C140" s="36">
        <v>65.007499999999993</v>
      </c>
      <c r="D140" s="36">
        <v>3.227E-2</v>
      </c>
      <c r="E140" s="36">
        <v>61.061999999999998</v>
      </c>
      <c r="F140" s="36">
        <v>62.832999999999998</v>
      </c>
      <c r="G140" s="36">
        <v>65.007000000000005</v>
      </c>
      <c r="H140" s="36">
        <v>67.182000000000002</v>
      </c>
      <c r="I140" s="36">
        <v>68.953000000000003</v>
      </c>
      <c r="J140" s="37" t="e">
        <f>_xlfn.XLOOKUP(A140,'Growth Tracker'!$B$20:$B$90,'Growth Tracker'!$F$20:$F$90,NA())</f>
        <v>#N/A</v>
      </c>
      <c r="K140" s="80" t="e">
        <f t="shared" si="2"/>
        <v>#N/A</v>
      </c>
    </row>
    <row r="141" spans="1:11" x14ac:dyDescent="0.2">
      <c r="A141" s="35">
        <v>139</v>
      </c>
      <c r="B141" s="36">
        <v>1</v>
      </c>
      <c r="C141" s="36">
        <v>65.072999999999993</v>
      </c>
      <c r="D141" s="36">
        <v>3.2250000000000001E-2</v>
      </c>
      <c r="E141" s="36">
        <v>61.125999999999998</v>
      </c>
      <c r="F141" s="36">
        <v>62.898000000000003</v>
      </c>
      <c r="G141" s="36">
        <v>65.072999999999993</v>
      </c>
      <c r="H141" s="36">
        <v>67.248000000000005</v>
      </c>
      <c r="I141" s="36">
        <v>69.02</v>
      </c>
      <c r="J141" s="37" t="e">
        <f>_xlfn.XLOOKUP(A141,'Growth Tracker'!$B$20:$B$90,'Growth Tracker'!$F$20:$F$90,NA())</f>
        <v>#N/A</v>
      </c>
      <c r="K141" s="80" t="e">
        <f t="shared" si="2"/>
        <v>#N/A</v>
      </c>
    </row>
    <row r="142" spans="1:11" x14ac:dyDescent="0.2">
      <c r="A142" s="35">
        <v>140</v>
      </c>
      <c r="B142" s="36">
        <v>1</v>
      </c>
      <c r="C142" s="36">
        <v>65.138000000000005</v>
      </c>
      <c r="D142" s="36">
        <v>3.2230000000000002E-2</v>
      </c>
      <c r="E142" s="36">
        <v>61.189</v>
      </c>
      <c r="F142" s="36">
        <v>62.962000000000003</v>
      </c>
      <c r="G142" s="36">
        <v>65.138000000000005</v>
      </c>
      <c r="H142" s="36">
        <v>67.313999999999993</v>
      </c>
      <c r="I142" s="36">
        <v>69.087000000000003</v>
      </c>
      <c r="J142" s="37" t="e">
        <f>_xlfn.XLOOKUP(A142,'Growth Tracker'!$B$20:$B$90,'Growth Tracker'!$F$20:$F$90,NA())</f>
        <v>#N/A</v>
      </c>
      <c r="K142" s="80" t="e">
        <f t="shared" si="2"/>
        <v>#N/A</v>
      </c>
    </row>
    <row r="143" spans="1:11" x14ac:dyDescent="0.2">
      <c r="A143" s="35">
        <v>141</v>
      </c>
      <c r="B143" s="36">
        <v>1</v>
      </c>
      <c r="C143" s="36">
        <v>65.202699999999993</v>
      </c>
      <c r="D143" s="36">
        <v>3.2219999999999999E-2</v>
      </c>
      <c r="E143" s="36">
        <v>61.250999999999998</v>
      </c>
      <c r="F143" s="36">
        <v>63.024999999999999</v>
      </c>
      <c r="G143" s="36">
        <v>65.203000000000003</v>
      </c>
      <c r="H143" s="36">
        <v>67.38</v>
      </c>
      <c r="I143" s="36">
        <v>69.153999999999996</v>
      </c>
      <c r="J143" s="37" t="e">
        <f>_xlfn.XLOOKUP(A143,'Growth Tracker'!$B$20:$B$90,'Growth Tracker'!$F$20:$F$90,NA())</f>
        <v>#N/A</v>
      </c>
      <c r="K143" s="80" t="e">
        <f t="shared" si="2"/>
        <v>#N/A</v>
      </c>
    </row>
    <row r="144" spans="1:11" x14ac:dyDescent="0.2">
      <c r="A144" s="35">
        <v>142</v>
      </c>
      <c r="B144" s="36">
        <v>1</v>
      </c>
      <c r="C144" s="36">
        <v>65.267099999999999</v>
      </c>
      <c r="D144" s="36">
        <v>3.2199999999999999E-2</v>
      </c>
      <c r="E144" s="36">
        <v>61.314</v>
      </c>
      <c r="F144" s="36">
        <v>63.088999999999999</v>
      </c>
      <c r="G144" s="36">
        <v>65.266999999999996</v>
      </c>
      <c r="H144" s="36">
        <v>67.444999999999993</v>
      </c>
      <c r="I144" s="36">
        <v>69.22</v>
      </c>
      <c r="J144" s="37" t="e">
        <f>_xlfn.XLOOKUP(A144,'Growth Tracker'!$B$20:$B$90,'Growth Tracker'!$F$20:$F$90,NA())</f>
        <v>#N/A</v>
      </c>
      <c r="K144" s="80" t="e">
        <f t="shared" si="2"/>
        <v>#N/A</v>
      </c>
    </row>
    <row r="145" spans="1:11" x14ac:dyDescent="0.2">
      <c r="A145" s="35">
        <v>143</v>
      </c>
      <c r="B145" s="36">
        <v>1</v>
      </c>
      <c r="C145" s="36">
        <v>65.331000000000003</v>
      </c>
      <c r="D145" s="36">
        <v>3.218E-2</v>
      </c>
      <c r="E145" s="36">
        <v>61.377000000000002</v>
      </c>
      <c r="F145" s="36">
        <v>63.152000000000001</v>
      </c>
      <c r="G145" s="36">
        <v>65.331000000000003</v>
      </c>
      <c r="H145" s="36">
        <v>67.510000000000005</v>
      </c>
      <c r="I145" s="36">
        <v>69.284999999999997</v>
      </c>
      <c r="J145" s="37" t="e">
        <f>_xlfn.XLOOKUP(A145,'Growth Tracker'!$B$20:$B$90,'Growth Tracker'!$F$20:$F$90,NA())</f>
        <v>#N/A</v>
      </c>
      <c r="K145" s="80" t="e">
        <f t="shared" si="2"/>
        <v>#N/A</v>
      </c>
    </row>
    <row r="146" spans="1:11" x14ac:dyDescent="0.2">
      <c r="A146" s="35">
        <v>144</v>
      </c>
      <c r="B146" s="36">
        <v>1</v>
      </c>
      <c r="C146" s="36">
        <v>65.394599999999997</v>
      </c>
      <c r="D146" s="36">
        <v>3.2169999999999997E-2</v>
      </c>
      <c r="E146" s="36">
        <v>61.438000000000002</v>
      </c>
      <c r="F146" s="36">
        <v>63.213999999999999</v>
      </c>
      <c r="G146" s="36">
        <v>65.394999999999996</v>
      </c>
      <c r="H146" s="36">
        <v>67.575000000000003</v>
      </c>
      <c r="I146" s="36">
        <v>69.350999999999999</v>
      </c>
      <c r="J146" s="37" t="e">
        <f>_xlfn.XLOOKUP(A146,'Growth Tracker'!$B$20:$B$90,'Growth Tracker'!$F$20:$F$90,NA())</f>
        <v>#N/A</v>
      </c>
      <c r="K146" s="80" t="e">
        <f t="shared" si="2"/>
        <v>#N/A</v>
      </c>
    </row>
    <row r="147" spans="1:11" x14ac:dyDescent="0.2">
      <c r="A147" s="35">
        <v>145</v>
      </c>
      <c r="B147" s="36">
        <v>1</v>
      </c>
      <c r="C147" s="36">
        <v>65.457899999999995</v>
      </c>
      <c r="D147" s="36">
        <v>3.2149999999999998E-2</v>
      </c>
      <c r="E147" s="36">
        <v>61.5</v>
      </c>
      <c r="F147" s="36">
        <v>63.277000000000001</v>
      </c>
      <c r="G147" s="36">
        <v>65.457999999999998</v>
      </c>
      <c r="H147" s="36">
        <v>67.638999999999996</v>
      </c>
      <c r="I147" s="36">
        <v>69.415999999999997</v>
      </c>
      <c r="J147" s="37" t="e">
        <f>_xlfn.XLOOKUP(A147,'Growth Tracker'!$B$20:$B$90,'Growth Tracker'!$F$20:$F$90,NA())</f>
        <v>#N/A</v>
      </c>
      <c r="K147" s="80" t="e">
        <f t="shared" si="2"/>
        <v>#N/A</v>
      </c>
    </row>
    <row r="148" spans="1:11" x14ac:dyDescent="0.2">
      <c r="A148" s="35">
        <v>146</v>
      </c>
      <c r="B148" s="36">
        <v>1</v>
      </c>
      <c r="C148" s="36">
        <v>65.520799999999994</v>
      </c>
      <c r="D148" s="36">
        <v>3.2140000000000002E-2</v>
      </c>
      <c r="E148" s="36">
        <v>61.56</v>
      </c>
      <c r="F148" s="36">
        <v>63.338000000000001</v>
      </c>
      <c r="G148" s="36">
        <v>65.521000000000001</v>
      </c>
      <c r="H148" s="36">
        <v>67.703000000000003</v>
      </c>
      <c r="I148" s="36">
        <v>69.480999999999995</v>
      </c>
      <c r="J148" s="37" t="e">
        <f>_xlfn.XLOOKUP(A148,'Growth Tracker'!$B$20:$B$90,'Growth Tracker'!$F$20:$F$90,NA())</f>
        <v>#N/A</v>
      </c>
      <c r="K148" s="80" t="e">
        <f t="shared" si="2"/>
        <v>#N/A</v>
      </c>
    </row>
    <row r="149" spans="1:11" x14ac:dyDescent="0.2">
      <c r="A149" s="35">
        <v>147</v>
      </c>
      <c r="B149" s="36">
        <v>1</v>
      </c>
      <c r="C149" s="36">
        <v>65.583399999999997</v>
      </c>
      <c r="D149" s="36">
        <v>3.2120000000000003E-2</v>
      </c>
      <c r="E149" s="36">
        <v>61.621000000000002</v>
      </c>
      <c r="F149" s="36">
        <v>63.4</v>
      </c>
      <c r="G149" s="36">
        <v>65.582999999999998</v>
      </c>
      <c r="H149" s="36">
        <v>67.766999999999996</v>
      </c>
      <c r="I149" s="36">
        <v>69.545000000000002</v>
      </c>
      <c r="J149" s="37" t="e">
        <f>_xlfn.XLOOKUP(A149,'Growth Tracker'!$B$20:$B$90,'Growth Tracker'!$F$20:$F$90,NA())</f>
        <v>#N/A</v>
      </c>
      <c r="K149" s="80" t="e">
        <f t="shared" si="2"/>
        <v>#N/A</v>
      </c>
    </row>
    <row r="150" spans="1:11" x14ac:dyDescent="0.2">
      <c r="A150" s="35">
        <v>148</v>
      </c>
      <c r="B150" s="36">
        <v>1</v>
      </c>
      <c r="C150" s="36">
        <v>65.645600000000002</v>
      </c>
      <c r="D150" s="36">
        <v>3.2099999999999997E-2</v>
      </c>
      <c r="E150" s="36">
        <v>61.682000000000002</v>
      </c>
      <c r="F150" s="36">
        <v>63.462000000000003</v>
      </c>
      <c r="G150" s="36">
        <v>65.646000000000001</v>
      </c>
      <c r="H150" s="36">
        <v>67.83</v>
      </c>
      <c r="I150" s="36">
        <v>69.608999999999995</v>
      </c>
      <c r="J150" s="37" t="e">
        <f>_xlfn.XLOOKUP(A150,'Growth Tracker'!$B$20:$B$90,'Growth Tracker'!$F$20:$F$90,NA())</f>
        <v>#N/A</v>
      </c>
      <c r="K150" s="80" t="e">
        <f t="shared" si="2"/>
        <v>#N/A</v>
      </c>
    </row>
    <row r="151" spans="1:11" x14ac:dyDescent="0.2">
      <c r="A151" s="35">
        <v>149</v>
      </c>
      <c r="B151" s="36">
        <v>1</v>
      </c>
      <c r="C151" s="36">
        <v>65.707499999999996</v>
      </c>
      <c r="D151" s="36">
        <v>3.209E-2</v>
      </c>
      <c r="E151" s="36">
        <v>61.741999999999997</v>
      </c>
      <c r="F151" s="36">
        <v>63.521999999999998</v>
      </c>
      <c r="G151" s="36">
        <v>65.707999999999998</v>
      </c>
      <c r="H151" s="36">
        <v>67.893000000000001</v>
      </c>
      <c r="I151" s="36">
        <v>69.673000000000002</v>
      </c>
      <c r="J151" s="37" t="e">
        <f>_xlfn.XLOOKUP(A151,'Growth Tracker'!$B$20:$B$90,'Growth Tracker'!$F$20:$F$90,NA())</f>
        <v>#N/A</v>
      </c>
      <c r="K151" s="80" t="e">
        <f t="shared" si="2"/>
        <v>#N/A</v>
      </c>
    </row>
    <row r="152" spans="1:11" x14ac:dyDescent="0.2">
      <c r="A152" s="35">
        <v>150</v>
      </c>
      <c r="B152" s="36">
        <v>1</v>
      </c>
      <c r="C152" s="36">
        <v>65.769000000000005</v>
      </c>
      <c r="D152" s="36">
        <v>3.2070000000000001E-2</v>
      </c>
      <c r="E152" s="36">
        <v>61.802</v>
      </c>
      <c r="F152" s="36">
        <v>63.582999999999998</v>
      </c>
      <c r="G152" s="36">
        <v>65.769000000000005</v>
      </c>
      <c r="H152" s="36">
        <v>67.954999999999998</v>
      </c>
      <c r="I152" s="36">
        <v>69.736000000000004</v>
      </c>
      <c r="J152" s="37">
        <f>_xlfn.XLOOKUP(A152,'Growth Tracker'!$B$20:$B$90,'Growth Tracker'!$F$20:$F$90,NA())</f>
        <v>68.58</v>
      </c>
      <c r="K152" s="80">
        <f t="shared" si="2"/>
        <v>0.90868901867367735</v>
      </c>
    </row>
    <row r="153" spans="1:11" x14ac:dyDescent="0.2">
      <c r="A153" s="35">
        <v>151</v>
      </c>
      <c r="B153" s="36">
        <v>1</v>
      </c>
      <c r="C153" s="36">
        <v>65.830299999999994</v>
      </c>
      <c r="D153" s="36">
        <v>3.2059999999999998E-2</v>
      </c>
      <c r="E153" s="36">
        <v>61.860999999999997</v>
      </c>
      <c r="F153" s="36">
        <v>63.643000000000001</v>
      </c>
      <c r="G153" s="36">
        <v>65.83</v>
      </c>
      <c r="H153" s="36">
        <v>68.018000000000001</v>
      </c>
      <c r="I153" s="36">
        <v>69.8</v>
      </c>
      <c r="J153" s="37" t="e">
        <f>_xlfn.XLOOKUP(A153,'Growth Tracker'!$B$20:$B$90,'Growth Tracker'!$F$20:$F$90,NA())</f>
        <v>#N/A</v>
      </c>
      <c r="K153" s="80" t="e">
        <f t="shared" si="2"/>
        <v>#N/A</v>
      </c>
    </row>
    <row r="154" spans="1:11" x14ac:dyDescent="0.2">
      <c r="A154" s="35">
        <v>152</v>
      </c>
      <c r="B154" s="36">
        <v>1</v>
      </c>
      <c r="C154" s="36">
        <v>65.891199999999998</v>
      </c>
      <c r="D154" s="36">
        <v>3.2039999999999999E-2</v>
      </c>
      <c r="E154" s="36">
        <v>61.920999999999999</v>
      </c>
      <c r="F154" s="36">
        <v>63.703000000000003</v>
      </c>
      <c r="G154" s="36">
        <v>65.891000000000005</v>
      </c>
      <c r="H154" s="36">
        <v>68.078999999999994</v>
      </c>
      <c r="I154" s="36">
        <v>69.861999999999995</v>
      </c>
      <c r="J154" s="37" t="e">
        <f>_xlfn.XLOOKUP(A154,'Growth Tracker'!$B$20:$B$90,'Growth Tracker'!$F$20:$F$90,NA())</f>
        <v>#N/A</v>
      </c>
      <c r="K154" s="80" t="e">
        <f t="shared" si="2"/>
        <v>#N/A</v>
      </c>
    </row>
    <row r="155" spans="1:11" x14ac:dyDescent="0.2">
      <c r="A155" s="35">
        <v>153</v>
      </c>
      <c r="B155" s="36">
        <v>1</v>
      </c>
      <c r="C155" s="36">
        <v>65.951800000000006</v>
      </c>
      <c r="D155" s="36">
        <v>3.2030000000000003E-2</v>
      </c>
      <c r="E155" s="36">
        <v>61.978999999999999</v>
      </c>
      <c r="F155" s="36">
        <v>63.762</v>
      </c>
      <c r="G155" s="36">
        <v>65.951999999999998</v>
      </c>
      <c r="H155" s="36">
        <v>68.141000000000005</v>
      </c>
      <c r="I155" s="36">
        <v>69.924999999999997</v>
      </c>
      <c r="J155" s="37" t="e">
        <f>_xlfn.XLOOKUP(A155,'Growth Tracker'!$B$20:$B$90,'Growth Tracker'!$F$20:$F$90,NA())</f>
        <v>#N/A</v>
      </c>
      <c r="K155" s="80" t="e">
        <f t="shared" si="2"/>
        <v>#N/A</v>
      </c>
    </row>
    <row r="156" spans="1:11" x14ac:dyDescent="0.2">
      <c r="A156" s="35">
        <v>154</v>
      </c>
      <c r="B156" s="36">
        <v>1</v>
      </c>
      <c r="C156" s="36">
        <v>66.012100000000004</v>
      </c>
      <c r="D156" s="36">
        <v>3.2009999999999997E-2</v>
      </c>
      <c r="E156" s="36">
        <v>62.037999999999997</v>
      </c>
      <c r="F156" s="36">
        <v>63.822000000000003</v>
      </c>
      <c r="G156" s="36">
        <v>66.012</v>
      </c>
      <c r="H156" s="36">
        <v>68.201999999999998</v>
      </c>
      <c r="I156" s="36">
        <v>69.986000000000004</v>
      </c>
      <c r="J156" s="37" t="e">
        <f>_xlfn.XLOOKUP(A156,'Growth Tracker'!$B$20:$B$90,'Growth Tracker'!$F$20:$F$90,NA())</f>
        <v>#N/A</v>
      </c>
      <c r="K156" s="80" t="e">
        <f t="shared" si="2"/>
        <v>#N/A</v>
      </c>
    </row>
    <row r="157" spans="1:11" x14ac:dyDescent="0.2">
      <c r="A157" s="35">
        <v>155</v>
      </c>
      <c r="B157" s="36">
        <v>1</v>
      </c>
      <c r="C157" s="36">
        <v>66.072100000000006</v>
      </c>
      <c r="D157" s="36">
        <v>3.2000000000000001E-2</v>
      </c>
      <c r="E157" s="36">
        <v>62.095999999999997</v>
      </c>
      <c r="F157" s="36">
        <v>63.881</v>
      </c>
      <c r="G157" s="36">
        <v>66.072000000000003</v>
      </c>
      <c r="H157" s="36">
        <v>68.263000000000005</v>
      </c>
      <c r="I157" s="36">
        <v>70.049000000000007</v>
      </c>
      <c r="J157" s="37" t="e">
        <f>_xlfn.XLOOKUP(A157,'Growth Tracker'!$B$20:$B$90,'Growth Tracker'!$F$20:$F$90,NA())</f>
        <v>#N/A</v>
      </c>
      <c r="K157" s="80" t="e">
        <f t="shared" si="2"/>
        <v>#N/A</v>
      </c>
    </row>
    <row r="158" spans="1:11" x14ac:dyDescent="0.2">
      <c r="A158" s="35">
        <v>156</v>
      </c>
      <c r="B158" s="36">
        <v>1</v>
      </c>
      <c r="C158" s="36">
        <v>66.131699999999995</v>
      </c>
      <c r="D158" s="36">
        <v>3.1980000000000001E-2</v>
      </c>
      <c r="E158" s="36">
        <v>62.154000000000003</v>
      </c>
      <c r="F158" s="36">
        <v>63.94</v>
      </c>
      <c r="G158" s="36">
        <v>66.132000000000005</v>
      </c>
      <c r="H158" s="36">
        <v>68.323999999999998</v>
      </c>
      <c r="I158" s="36">
        <v>70.108999999999995</v>
      </c>
      <c r="J158" s="37" t="e">
        <f>_xlfn.XLOOKUP(A158,'Growth Tracker'!$B$20:$B$90,'Growth Tracker'!$F$20:$F$90,NA())</f>
        <v>#N/A</v>
      </c>
      <c r="K158" s="80" t="e">
        <f t="shared" si="2"/>
        <v>#N/A</v>
      </c>
    </row>
    <row r="159" spans="1:11" x14ac:dyDescent="0.2">
      <c r="A159" s="35">
        <v>157</v>
      </c>
      <c r="B159" s="36">
        <v>1</v>
      </c>
      <c r="C159" s="36">
        <v>66.191100000000006</v>
      </c>
      <c r="D159" s="36">
        <v>3.1969999999999998E-2</v>
      </c>
      <c r="E159" s="36">
        <v>62.210999999999999</v>
      </c>
      <c r="F159" s="36">
        <v>63.997999999999998</v>
      </c>
      <c r="G159" s="36">
        <v>66.191000000000003</v>
      </c>
      <c r="H159" s="36">
        <v>68.384</v>
      </c>
      <c r="I159" s="36">
        <v>70.171000000000006</v>
      </c>
      <c r="J159" s="37" t="e">
        <f>_xlfn.XLOOKUP(A159,'Growth Tracker'!$B$20:$B$90,'Growth Tracker'!$F$20:$F$90,NA())</f>
        <v>#N/A</v>
      </c>
      <c r="K159" s="80" t="e">
        <f t="shared" si="2"/>
        <v>#N/A</v>
      </c>
    </row>
    <row r="160" spans="1:11" x14ac:dyDescent="0.2">
      <c r="A160" s="35">
        <v>158</v>
      </c>
      <c r="B160" s="36">
        <v>1</v>
      </c>
      <c r="C160" s="36">
        <v>66.250200000000007</v>
      </c>
      <c r="D160" s="36">
        <v>3.1960000000000002E-2</v>
      </c>
      <c r="E160" s="36">
        <v>62.268000000000001</v>
      </c>
      <c r="F160" s="36">
        <v>64.055999999999997</v>
      </c>
      <c r="G160" s="36">
        <v>66.25</v>
      </c>
      <c r="H160" s="36">
        <v>68.444999999999993</v>
      </c>
      <c r="I160" s="36">
        <v>70.233000000000004</v>
      </c>
      <c r="J160" s="37" t="e">
        <f>_xlfn.XLOOKUP(A160,'Growth Tracker'!$B$20:$B$90,'Growth Tracker'!$F$20:$F$90,NA())</f>
        <v>#N/A</v>
      </c>
      <c r="K160" s="80" t="e">
        <f t="shared" si="2"/>
        <v>#N/A</v>
      </c>
    </row>
    <row r="161" spans="1:11" x14ac:dyDescent="0.2">
      <c r="A161" s="35">
        <v>159</v>
      </c>
      <c r="B161" s="36">
        <v>1</v>
      </c>
      <c r="C161" s="36">
        <v>66.308899999999994</v>
      </c>
      <c r="D161" s="36">
        <v>3.1940000000000003E-2</v>
      </c>
      <c r="E161" s="36">
        <v>62.326000000000001</v>
      </c>
      <c r="F161" s="36">
        <v>64.114000000000004</v>
      </c>
      <c r="G161" s="36">
        <v>66.308999999999997</v>
      </c>
      <c r="H161" s="36">
        <v>68.504000000000005</v>
      </c>
      <c r="I161" s="36">
        <v>70.292000000000002</v>
      </c>
      <c r="J161" s="37" t="e">
        <f>_xlfn.XLOOKUP(A161,'Growth Tracker'!$B$20:$B$90,'Growth Tracker'!$F$20:$F$90,NA())</f>
        <v>#N/A</v>
      </c>
      <c r="K161" s="80" t="e">
        <f t="shared" si="2"/>
        <v>#N/A</v>
      </c>
    </row>
    <row r="162" spans="1:11" x14ac:dyDescent="0.2">
      <c r="A162" s="35">
        <v>160</v>
      </c>
      <c r="B162" s="36">
        <v>1</v>
      </c>
      <c r="C162" s="36">
        <v>66.367400000000004</v>
      </c>
      <c r="D162" s="36">
        <v>3.193E-2</v>
      </c>
      <c r="E162" s="36">
        <v>62.381999999999998</v>
      </c>
      <c r="F162" s="36">
        <v>64.171000000000006</v>
      </c>
      <c r="G162" s="36">
        <v>66.367000000000004</v>
      </c>
      <c r="H162" s="36">
        <v>68.563999999999993</v>
      </c>
      <c r="I162" s="36">
        <v>70.352999999999994</v>
      </c>
      <c r="J162" s="37" t="e">
        <f>_xlfn.XLOOKUP(A162,'Growth Tracker'!$B$20:$B$90,'Growth Tracker'!$F$20:$F$90,NA())</f>
        <v>#N/A</v>
      </c>
      <c r="K162" s="80" t="e">
        <f t="shared" si="2"/>
        <v>#N/A</v>
      </c>
    </row>
    <row r="163" spans="1:11" x14ac:dyDescent="0.2">
      <c r="A163" s="35">
        <v>161</v>
      </c>
      <c r="B163" s="36">
        <v>1</v>
      </c>
      <c r="C163" s="36">
        <v>66.425600000000003</v>
      </c>
      <c r="D163" s="36">
        <v>3.1910000000000001E-2</v>
      </c>
      <c r="E163" s="36">
        <v>62.439</v>
      </c>
      <c r="F163" s="36">
        <v>64.228999999999999</v>
      </c>
      <c r="G163" s="36">
        <v>66.426000000000002</v>
      </c>
      <c r="H163" s="36">
        <v>68.622</v>
      </c>
      <c r="I163" s="36">
        <v>70.412000000000006</v>
      </c>
      <c r="J163" s="37" t="e">
        <f>_xlfn.XLOOKUP(A163,'Growth Tracker'!$B$20:$B$90,'Growth Tracker'!$F$20:$F$90,NA())</f>
        <v>#N/A</v>
      </c>
      <c r="K163" s="80" t="e">
        <f t="shared" si="2"/>
        <v>#N/A</v>
      </c>
    </row>
    <row r="164" spans="1:11" x14ac:dyDescent="0.2">
      <c r="A164" s="35">
        <v>162</v>
      </c>
      <c r="B164" s="36">
        <v>1</v>
      </c>
      <c r="C164" s="36">
        <v>66.483500000000006</v>
      </c>
      <c r="D164" s="36">
        <v>3.1899999999999998E-2</v>
      </c>
      <c r="E164" s="36">
        <v>62.494999999999997</v>
      </c>
      <c r="F164" s="36">
        <v>64.284999999999997</v>
      </c>
      <c r="G164" s="36">
        <v>66.483999999999995</v>
      </c>
      <c r="H164" s="36">
        <v>68.682000000000002</v>
      </c>
      <c r="I164" s="36">
        <v>70.471999999999994</v>
      </c>
      <c r="J164" s="37" t="e">
        <f>_xlfn.XLOOKUP(A164,'Growth Tracker'!$B$20:$B$90,'Growth Tracker'!$F$20:$F$90,NA())</f>
        <v>#N/A</v>
      </c>
      <c r="K164" s="80" t="e">
        <f t="shared" si="2"/>
        <v>#N/A</v>
      </c>
    </row>
    <row r="165" spans="1:11" x14ac:dyDescent="0.2">
      <c r="A165" s="35">
        <v>163</v>
      </c>
      <c r="B165" s="36">
        <v>1</v>
      </c>
      <c r="C165" s="36">
        <v>66.541200000000003</v>
      </c>
      <c r="D165" s="36">
        <v>3.1890000000000002E-2</v>
      </c>
      <c r="E165" s="36">
        <v>62.55</v>
      </c>
      <c r="F165" s="36">
        <v>64.341999999999999</v>
      </c>
      <c r="G165" s="36">
        <v>66.540999999999997</v>
      </c>
      <c r="H165" s="36">
        <v>68.741</v>
      </c>
      <c r="I165" s="36">
        <v>70.531999999999996</v>
      </c>
      <c r="J165" s="37" t="e">
        <f>_xlfn.XLOOKUP(A165,'Growth Tracker'!$B$20:$B$90,'Growth Tracker'!$F$20:$F$90,NA())</f>
        <v>#N/A</v>
      </c>
      <c r="K165" s="80" t="e">
        <f t="shared" si="2"/>
        <v>#N/A</v>
      </c>
    </row>
    <row r="166" spans="1:11" x14ac:dyDescent="0.2">
      <c r="A166" s="35">
        <v>164</v>
      </c>
      <c r="B166" s="36">
        <v>1</v>
      </c>
      <c r="C166" s="36">
        <v>66.598500000000001</v>
      </c>
      <c r="D166" s="36">
        <v>3.1870000000000002E-2</v>
      </c>
      <c r="E166" s="36">
        <v>62.606999999999999</v>
      </c>
      <c r="F166" s="36">
        <v>64.399000000000001</v>
      </c>
      <c r="G166" s="36">
        <v>66.599000000000004</v>
      </c>
      <c r="H166" s="36">
        <v>68.798000000000002</v>
      </c>
      <c r="I166" s="36">
        <v>70.59</v>
      </c>
      <c r="J166" s="37" t="e">
        <f>_xlfn.XLOOKUP(A166,'Growth Tracker'!$B$20:$B$90,'Growth Tracker'!$F$20:$F$90,NA())</f>
        <v>#N/A</v>
      </c>
      <c r="K166" s="80" t="e">
        <f t="shared" si="2"/>
        <v>#N/A</v>
      </c>
    </row>
    <row r="167" spans="1:11" x14ac:dyDescent="0.2">
      <c r="A167" s="35">
        <v>165</v>
      </c>
      <c r="B167" s="36">
        <v>1</v>
      </c>
      <c r="C167" s="36">
        <v>66.655600000000007</v>
      </c>
      <c r="D167" s="36">
        <v>3.1859999999999999E-2</v>
      </c>
      <c r="E167" s="36">
        <v>62.661000000000001</v>
      </c>
      <c r="F167" s="36">
        <v>64.454999999999998</v>
      </c>
      <c r="G167" s="36">
        <v>66.656000000000006</v>
      </c>
      <c r="H167" s="36">
        <v>68.856999999999999</v>
      </c>
      <c r="I167" s="36">
        <v>70.650000000000006</v>
      </c>
      <c r="J167" s="37" t="e">
        <f>_xlfn.XLOOKUP(A167,'Growth Tracker'!$B$20:$B$90,'Growth Tracker'!$F$20:$F$90,NA())</f>
        <v>#N/A</v>
      </c>
      <c r="K167" s="80" t="e">
        <f t="shared" si="2"/>
        <v>#N/A</v>
      </c>
    </row>
    <row r="168" spans="1:11" x14ac:dyDescent="0.2">
      <c r="A168" s="35">
        <v>166</v>
      </c>
      <c r="B168" s="36">
        <v>1</v>
      </c>
      <c r="C168" s="36">
        <v>66.712500000000006</v>
      </c>
      <c r="D168" s="36">
        <v>3.1850000000000003E-2</v>
      </c>
      <c r="E168" s="36">
        <v>62.716000000000001</v>
      </c>
      <c r="F168" s="36">
        <v>64.510000000000005</v>
      </c>
      <c r="G168" s="36">
        <v>66.712999999999994</v>
      </c>
      <c r="H168" s="36">
        <v>68.915000000000006</v>
      </c>
      <c r="I168" s="36">
        <v>70.709000000000003</v>
      </c>
      <c r="J168" s="37" t="e">
        <f>_xlfn.XLOOKUP(A168,'Growth Tracker'!$B$20:$B$90,'Growth Tracker'!$F$20:$F$90,NA())</f>
        <v>#N/A</v>
      </c>
      <c r="K168" s="80" t="e">
        <f t="shared" si="2"/>
        <v>#N/A</v>
      </c>
    </row>
    <row r="169" spans="1:11" x14ac:dyDescent="0.2">
      <c r="A169" s="35">
        <v>167</v>
      </c>
      <c r="B169" s="36">
        <v>1</v>
      </c>
      <c r="C169" s="36">
        <v>66.769099999999995</v>
      </c>
      <c r="D169" s="36">
        <v>3.1829999999999997E-2</v>
      </c>
      <c r="E169" s="36">
        <v>62.771999999999998</v>
      </c>
      <c r="F169" s="36">
        <v>64.566000000000003</v>
      </c>
      <c r="G169" s="36">
        <v>66.769000000000005</v>
      </c>
      <c r="H169" s="36">
        <v>68.971999999999994</v>
      </c>
      <c r="I169" s="36">
        <v>70.766000000000005</v>
      </c>
      <c r="J169" s="37" t="e">
        <f>_xlfn.XLOOKUP(A169,'Growth Tracker'!$B$20:$B$90,'Growth Tracker'!$F$20:$F$90,NA())</f>
        <v>#N/A</v>
      </c>
      <c r="K169" s="80" t="e">
        <f t="shared" si="2"/>
        <v>#N/A</v>
      </c>
    </row>
    <row r="170" spans="1:11" x14ac:dyDescent="0.2">
      <c r="A170" s="35">
        <v>168</v>
      </c>
      <c r="B170" s="36">
        <v>1</v>
      </c>
      <c r="C170" s="36">
        <v>66.825400000000002</v>
      </c>
      <c r="D170" s="36">
        <v>3.1820000000000001E-2</v>
      </c>
      <c r="E170" s="36">
        <v>62.826000000000001</v>
      </c>
      <c r="F170" s="36">
        <v>64.622</v>
      </c>
      <c r="G170" s="36">
        <v>66.825000000000003</v>
      </c>
      <c r="H170" s="36">
        <v>69.028999999999996</v>
      </c>
      <c r="I170" s="36">
        <v>70.825000000000003</v>
      </c>
      <c r="J170" s="37" t="e">
        <f>_xlfn.XLOOKUP(A170,'Growth Tracker'!$B$20:$B$90,'Growth Tracker'!$F$20:$F$90,NA())</f>
        <v>#N/A</v>
      </c>
      <c r="K170" s="80" t="e">
        <f t="shared" si="2"/>
        <v>#N/A</v>
      </c>
    </row>
    <row r="171" spans="1:11" x14ac:dyDescent="0.2">
      <c r="A171" s="35">
        <v>169</v>
      </c>
      <c r="B171" s="36">
        <v>1</v>
      </c>
      <c r="C171" s="36">
        <v>66.881500000000003</v>
      </c>
      <c r="D171" s="36">
        <v>3.1809999999999998E-2</v>
      </c>
      <c r="E171" s="36">
        <v>62.88</v>
      </c>
      <c r="F171" s="36">
        <v>64.676000000000002</v>
      </c>
      <c r="G171" s="36">
        <v>66.882000000000005</v>
      </c>
      <c r="H171" s="36">
        <v>69.087000000000003</v>
      </c>
      <c r="I171" s="36">
        <v>70.882999999999996</v>
      </c>
      <c r="J171" s="37" t="e">
        <f>_xlfn.XLOOKUP(A171,'Growth Tracker'!$B$20:$B$90,'Growth Tracker'!$F$20:$F$90,NA())</f>
        <v>#N/A</v>
      </c>
      <c r="K171" s="80" t="e">
        <f t="shared" si="2"/>
        <v>#N/A</v>
      </c>
    </row>
    <row r="172" spans="1:11" x14ac:dyDescent="0.2">
      <c r="A172" s="35">
        <v>170</v>
      </c>
      <c r="B172" s="36">
        <v>1</v>
      </c>
      <c r="C172" s="36">
        <v>66.937299999999993</v>
      </c>
      <c r="D172" s="36">
        <v>3.1800000000000002E-2</v>
      </c>
      <c r="E172" s="36">
        <v>62.933999999999997</v>
      </c>
      <c r="F172" s="36">
        <v>64.730999999999995</v>
      </c>
      <c r="G172" s="36">
        <v>66.936999999999998</v>
      </c>
      <c r="H172" s="36">
        <v>69.143000000000001</v>
      </c>
      <c r="I172" s="36">
        <v>70.941000000000003</v>
      </c>
      <c r="J172" s="37" t="e">
        <f>_xlfn.XLOOKUP(A172,'Growth Tracker'!$B$20:$B$90,'Growth Tracker'!$F$20:$F$90,NA())</f>
        <v>#N/A</v>
      </c>
      <c r="K172" s="80" t="e">
        <f t="shared" si="2"/>
        <v>#N/A</v>
      </c>
    </row>
    <row r="173" spans="1:11" x14ac:dyDescent="0.2">
      <c r="A173" s="35">
        <v>171</v>
      </c>
      <c r="B173" s="36">
        <v>1</v>
      </c>
      <c r="C173" s="36">
        <v>66.992999999999995</v>
      </c>
      <c r="D173" s="36">
        <v>3.1789999999999999E-2</v>
      </c>
      <c r="E173" s="36">
        <v>62.987000000000002</v>
      </c>
      <c r="F173" s="36">
        <v>64.786000000000001</v>
      </c>
      <c r="G173" s="36">
        <v>66.992999999999995</v>
      </c>
      <c r="H173" s="36">
        <v>69.2</v>
      </c>
      <c r="I173" s="36">
        <v>70.998999999999995</v>
      </c>
      <c r="J173" s="37" t="e">
        <f>_xlfn.XLOOKUP(A173,'Growth Tracker'!$B$20:$B$90,'Growth Tracker'!$F$20:$F$90,NA())</f>
        <v>#N/A</v>
      </c>
      <c r="K173" s="80" t="e">
        <f t="shared" si="2"/>
        <v>#N/A</v>
      </c>
    </row>
    <row r="174" spans="1:11" x14ac:dyDescent="0.2">
      <c r="A174" s="35">
        <v>172</v>
      </c>
      <c r="B174" s="36">
        <v>1</v>
      </c>
      <c r="C174" s="36">
        <v>67.048299999999998</v>
      </c>
      <c r="D174" s="36">
        <v>3.177E-2</v>
      </c>
      <c r="E174" s="36">
        <v>63.042000000000002</v>
      </c>
      <c r="F174" s="36">
        <v>64.840999999999994</v>
      </c>
      <c r="G174" s="36">
        <v>67.048000000000002</v>
      </c>
      <c r="H174" s="36">
        <v>69.256</v>
      </c>
      <c r="I174" s="36">
        <v>71.055000000000007</v>
      </c>
      <c r="J174" s="37" t="e">
        <f>_xlfn.XLOOKUP(A174,'Growth Tracker'!$B$20:$B$90,'Growth Tracker'!$F$20:$F$90,NA())</f>
        <v>#N/A</v>
      </c>
      <c r="K174" s="80" t="e">
        <f t="shared" si="2"/>
        <v>#N/A</v>
      </c>
    </row>
    <row r="175" spans="1:11" x14ac:dyDescent="0.2">
      <c r="A175" s="35">
        <v>173</v>
      </c>
      <c r="B175" s="36">
        <v>1</v>
      </c>
      <c r="C175" s="36">
        <v>67.103499999999997</v>
      </c>
      <c r="D175" s="36">
        <v>3.1759999999999997E-2</v>
      </c>
      <c r="E175" s="36">
        <v>63.094999999999999</v>
      </c>
      <c r="F175" s="36">
        <v>64.894999999999996</v>
      </c>
      <c r="G175" s="36">
        <v>67.103999999999999</v>
      </c>
      <c r="H175" s="36">
        <v>69.311999999999998</v>
      </c>
      <c r="I175" s="36">
        <v>71.111999999999995</v>
      </c>
      <c r="J175" s="37" t="e">
        <f>_xlfn.XLOOKUP(A175,'Growth Tracker'!$B$20:$B$90,'Growth Tracker'!$F$20:$F$90,NA())</f>
        <v>#N/A</v>
      </c>
      <c r="K175" s="80" t="e">
        <f t="shared" si="2"/>
        <v>#N/A</v>
      </c>
    </row>
    <row r="176" spans="1:11" x14ac:dyDescent="0.2">
      <c r="A176" s="35">
        <v>174</v>
      </c>
      <c r="B176" s="36">
        <v>1</v>
      </c>
      <c r="C176" s="36">
        <v>67.1584</v>
      </c>
      <c r="D176" s="36">
        <v>3.175E-2</v>
      </c>
      <c r="E176" s="36">
        <v>63.148000000000003</v>
      </c>
      <c r="F176" s="36">
        <v>64.947999999999993</v>
      </c>
      <c r="G176" s="36">
        <v>67.158000000000001</v>
      </c>
      <c r="H176" s="36">
        <v>69.367999999999995</v>
      </c>
      <c r="I176" s="36">
        <v>71.168999999999997</v>
      </c>
      <c r="J176" s="37" t="e">
        <f>_xlfn.XLOOKUP(A176,'Growth Tracker'!$B$20:$B$90,'Growth Tracker'!$F$20:$F$90,NA())</f>
        <v>#N/A</v>
      </c>
      <c r="K176" s="80" t="e">
        <f t="shared" si="2"/>
        <v>#N/A</v>
      </c>
    </row>
    <row r="177" spans="1:11" x14ac:dyDescent="0.2">
      <c r="A177" s="35">
        <v>175</v>
      </c>
      <c r="B177" s="36">
        <v>1</v>
      </c>
      <c r="C177" s="36">
        <v>67.213200000000001</v>
      </c>
      <c r="D177" s="36">
        <v>3.1739999999999997E-2</v>
      </c>
      <c r="E177" s="36">
        <v>63.201000000000001</v>
      </c>
      <c r="F177" s="36">
        <v>65.001999999999995</v>
      </c>
      <c r="G177" s="36">
        <v>67.212999999999994</v>
      </c>
      <c r="H177" s="36">
        <v>69.424000000000007</v>
      </c>
      <c r="I177" s="36">
        <v>71.225999999999999</v>
      </c>
      <c r="J177" s="37" t="e">
        <f>_xlfn.XLOOKUP(A177,'Growth Tracker'!$B$20:$B$90,'Growth Tracker'!$F$20:$F$90,NA())</f>
        <v>#N/A</v>
      </c>
      <c r="K177" s="80" t="e">
        <f t="shared" si="2"/>
        <v>#N/A</v>
      </c>
    </row>
    <row r="178" spans="1:11" x14ac:dyDescent="0.2">
      <c r="A178" s="35">
        <v>176</v>
      </c>
      <c r="B178" s="36">
        <v>1</v>
      </c>
      <c r="C178" s="36">
        <v>67.267700000000005</v>
      </c>
      <c r="D178" s="36">
        <v>3.1730000000000001E-2</v>
      </c>
      <c r="E178" s="36">
        <v>63.253</v>
      </c>
      <c r="F178" s="36">
        <v>65.055999999999997</v>
      </c>
      <c r="G178" s="36">
        <v>67.268000000000001</v>
      </c>
      <c r="H178" s="36">
        <v>69.48</v>
      </c>
      <c r="I178" s="36">
        <v>71.281999999999996</v>
      </c>
      <c r="J178" s="37" t="e">
        <f>_xlfn.XLOOKUP(A178,'Growth Tracker'!$B$20:$B$90,'Growth Tracker'!$F$20:$F$90,NA())</f>
        <v>#N/A</v>
      </c>
      <c r="K178" s="80" t="e">
        <f t="shared" si="2"/>
        <v>#N/A</v>
      </c>
    </row>
    <row r="179" spans="1:11" x14ac:dyDescent="0.2">
      <c r="A179" s="35">
        <v>177</v>
      </c>
      <c r="B179" s="36">
        <v>1</v>
      </c>
      <c r="C179" s="36">
        <v>67.321899999999999</v>
      </c>
      <c r="D179" s="36">
        <v>3.1710000000000002E-2</v>
      </c>
      <c r="E179" s="36">
        <v>63.307000000000002</v>
      </c>
      <c r="F179" s="36">
        <v>65.108999999999995</v>
      </c>
      <c r="G179" s="36">
        <v>67.322000000000003</v>
      </c>
      <c r="H179" s="36">
        <v>69.534000000000006</v>
      </c>
      <c r="I179" s="36">
        <v>71.337000000000003</v>
      </c>
      <c r="J179" s="37" t="e">
        <f>_xlfn.XLOOKUP(A179,'Growth Tracker'!$B$20:$B$90,'Growth Tracker'!$F$20:$F$90,NA())</f>
        <v>#N/A</v>
      </c>
      <c r="K179" s="80" t="e">
        <f t="shared" si="2"/>
        <v>#N/A</v>
      </c>
    </row>
    <row r="180" spans="1:11" x14ac:dyDescent="0.2">
      <c r="A180" s="35">
        <v>178</v>
      </c>
      <c r="B180" s="36">
        <v>1</v>
      </c>
      <c r="C180" s="36">
        <v>67.376000000000005</v>
      </c>
      <c r="D180" s="36">
        <v>3.1699999999999999E-2</v>
      </c>
      <c r="E180" s="36">
        <v>63.359000000000002</v>
      </c>
      <c r="F180" s="36">
        <v>65.162000000000006</v>
      </c>
      <c r="G180" s="36">
        <v>67.376000000000005</v>
      </c>
      <c r="H180" s="36">
        <v>69.59</v>
      </c>
      <c r="I180" s="36">
        <v>71.393000000000001</v>
      </c>
      <c r="J180" s="37" t="e">
        <f>_xlfn.XLOOKUP(A180,'Growth Tracker'!$B$20:$B$90,'Growth Tracker'!$F$20:$F$90,NA())</f>
        <v>#N/A</v>
      </c>
      <c r="K180" s="80" t="e">
        <f t="shared" si="2"/>
        <v>#N/A</v>
      </c>
    </row>
    <row r="181" spans="1:11" x14ac:dyDescent="0.2">
      <c r="A181" s="35">
        <v>179</v>
      </c>
      <c r="B181" s="36">
        <v>1</v>
      </c>
      <c r="C181" s="36">
        <v>67.429900000000004</v>
      </c>
      <c r="D181" s="36">
        <v>3.1690000000000003E-2</v>
      </c>
      <c r="E181" s="36">
        <v>63.411000000000001</v>
      </c>
      <c r="F181" s="36">
        <v>65.215000000000003</v>
      </c>
      <c r="G181" s="36">
        <v>67.430000000000007</v>
      </c>
      <c r="H181" s="36">
        <v>69.644999999999996</v>
      </c>
      <c r="I181" s="36">
        <v>71.448999999999998</v>
      </c>
      <c r="J181" s="37" t="e">
        <f>_xlfn.XLOOKUP(A181,'Growth Tracker'!$B$20:$B$90,'Growth Tracker'!$F$20:$F$90,NA())</f>
        <v>#N/A</v>
      </c>
      <c r="K181" s="80" t="e">
        <f t="shared" si="2"/>
        <v>#N/A</v>
      </c>
    </row>
    <row r="182" spans="1:11" x14ac:dyDescent="0.2">
      <c r="A182" s="35">
        <v>180</v>
      </c>
      <c r="B182" s="36">
        <v>1</v>
      </c>
      <c r="C182" s="36">
        <v>67.483599999999996</v>
      </c>
      <c r="D182" s="36">
        <v>3.168E-2</v>
      </c>
      <c r="E182" s="36">
        <v>63.463000000000001</v>
      </c>
      <c r="F182" s="36">
        <v>65.268000000000001</v>
      </c>
      <c r="G182" s="36">
        <v>67.483999999999995</v>
      </c>
      <c r="H182" s="36">
        <v>69.698999999999998</v>
      </c>
      <c r="I182" s="36">
        <v>71.504999999999995</v>
      </c>
      <c r="J182" s="37" t="e">
        <f>_xlfn.XLOOKUP(A182,'Growth Tracker'!$B$20:$B$90,'Growth Tracker'!$F$20:$F$90,NA())</f>
        <v>#N/A</v>
      </c>
      <c r="K182" s="80" t="e">
        <f t="shared" si="2"/>
        <v>#N/A</v>
      </c>
    </row>
    <row r="183" spans="1:11" x14ac:dyDescent="0.2">
      <c r="A183" s="35">
        <v>181</v>
      </c>
      <c r="B183" s="36">
        <v>1</v>
      </c>
      <c r="C183" s="36">
        <v>67.537099999999995</v>
      </c>
      <c r="D183" s="36">
        <v>3.1669999999999997E-2</v>
      </c>
      <c r="E183" s="36">
        <v>63.514000000000003</v>
      </c>
      <c r="F183" s="36">
        <v>65.319999999999993</v>
      </c>
      <c r="G183" s="36">
        <v>67.537000000000006</v>
      </c>
      <c r="H183" s="36">
        <v>69.754000000000005</v>
      </c>
      <c r="I183" s="36">
        <v>71.56</v>
      </c>
      <c r="J183" s="37" t="e">
        <f>_xlfn.XLOOKUP(A183,'Growth Tracker'!$B$20:$B$90,'Growth Tracker'!$F$20:$F$90,NA())</f>
        <v>#N/A</v>
      </c>
      <c r="K183" s="80" t="e">
        <f t="shared" si="2"/>
        <v>#N/A</v>
      </c>
    </row>
    <row r="184" spans="1:11" x14ac:dyDescent="0.2">
      <c r="A184" s="35">
        <v>182</v>
      </c>
      <c r="B184" s="36">
        <v>1</v>
      </c>
      <c r="C184" s="36">
        <v>67.590400000000002</v>
      </c>
      <c r="D184" s="36">
        <v>3.1660000000000001E-2</v>
      </c>
      <c r="E184" s="36">
        <v>63.566000000000003</v>
      </c>
      <c r="F184" s="36">
        <v>65.373000000000005</v>
      </c>
      <c r="G184" s="36">
        <v>67.59</v>
      </c>
      <c r="H184" s="36">
        <v>69.808000000000007</v>
      </c>
      <c r="I184" s="36">
        <v>71.614999999999995</v>
      </c>
      <c r="J184" s="37" t="e">
        <f>_xlfn.XLOOKUP(A184,'Growth Tracker'!$B$20:$B$90,'Growth Tracker'!$F$20:$F$90,NA())</f>
        <v>#N/A</v>
      </c>
      <c r="K184" s="80" t="e">
        <f t="shared" si="2"/>
        <v>#N/A</v>
      </c>
    </row>
    <row r="185" spans="1:11" x14ac:dyDescent="0.2">
      <c r="A185" s="35">
        <v>183</v>
      </c>
      <c r="B185" s="36">
        <v>1</v>
      </c>
      <c r="C185" s="36">
        <v>67.643500000000003</v>
      </c>
      <c r="D185" s="36">
        <v>3.1649999999999998E-2</v>
      </c>
      <c r="E185" s="36">
        <v>63.616999999999997</v>
      </c>
      <c r="F185" s="36">
        <v>65.424999999999997</v>
      </c>
      <c r="G185" s="36">
        <v>67.644000000000005</v>
      </c>
      <c r="H185" s="36">
        <v>69.861999999999995</v>
      </c>
      <c r="I185" s="36">
        <v>71.67</v>
      </c>
      <c r="J185" s="37" t="e">
        <f>_xlfn.XLOOKUP(A185,'Growth Tracker'!$B$20:$B$90,'Growth Tracker'!$F$20:$F$90,NA())</f>
        <v>#N/A</v>
      </c>
      <c r="K185" s="80" t="e">
        <f t="shared" si="2"/>
        <v>#N/A</v>
      </c>
    </row>
    <row r="186" spans="1:11" x14ac:dyDescent="0.2">
      <c r="A186" s="35">
        <v>184</v>
      </c>
      <c r="B186" s="36">
        <v>1</v>
      </c>
      <c r="C186" s="36">
        <v>67.696399999999997</v>
      </c>
      <c r="D186" s="36">
        <v>3.1640000000000001E-2</v>
      </c>
      <c r="E186" s="36">
        <v>63.667999999999999</v>
      </c>
      <c r="F186" s="36">
        <v>65.475999999999999</v>
      </c>
      <c r="G186" s="36">
        <v>67.695999999999998</v>
      </c>
      <c r="H186" s="36">
        <v>69.915999999999997</v>
      </c>
      <c r="I186" s="36">
        <v>71.724999999999994</v>
      </c>
      <c r="J186" s="37" t="e">
        <f>_xlfn.XLOOKUP(A186,'Growth Tracker'!$B$20:$B$90,'Growth Tracker'!$F$20:$F$90,NA())</f>
        <v>#N/A</v>
      </c>
      <c r="K186" s="80" t="e">
        <f t="shared" si="2"/>
        <v>#N/A</v>
      </c>
    </row>
    <row r="187" spans="1:11" x14ac:dyDescent="0.2">
      <c r="A187" s="35">
        <v>185</v>
      </c>
      <c r="B187" s="36">
        <v>1</v>
      </c>
      <c r="C187" s="36">
        <v>67.749099999999999</v>
      </c>
      <c r="D187" s="36">
        <v>3.1629999999999998E-2</v>
      </c>
      <c r="E187" s="36">
        <v>63.719000000000001</v>
      </c>
      <c r="F187" s="36">
        <v>65.528000000000006</v>
      </c>
      <c r="G187" s="36">
        <v>67.748999999999995</v>
      </c>
      <c r="H187" s="36">
        <v>69.97</v>
      </c>
      <c r="I187" s="36">
        <v>71.778999999999996</v>
      </c>
      <c r="J187" s="37" t="e">
        <f>_xlfn.XLOOKUP(A187,'Growth Tracker'!$B$20:$B$90,'Growth Tracker'!$F$20:$F$90,NA())</f>
        <v>#N/A</v>
      </c>
      <c r="K187" s="80" t="e">
        <f t="shared" si="2"/>
        <v>#N/A</v>
      </c>
    </row>
    <row r="188" spans="1:11" x14ac:dyDescent="0.2">
      <c r="A188" s="35">
        <v>186</v>
      </c>
      <c r="B188" s="36">
        <v>1</v>
      </c>
      <c r="C188" s="36">
        <v>67.801699999999997</v>
      </c>
      <c r="D188" s="36">
        <v>3.1620000000000002E-2</v>
      </c>
      <c r="E188" s="36">
        <v>63.768999999999998</v>
      </c>
      <c r="F188" s="36">
        <v>65.58</v>
      </c>
      <c r="G188" s="36">
        <v>67.802000000000007</v>
      </c>
      <c r="H188" s="36">
        <v>70.024000000000001</v>
      </c>
      <c r="I188" s="36">
        <v>71.834000000000003</v>
      </c>
      <c r="J188" s="37" t="e">
        <f>_xlfn.XLOOKUP(A188,'Growth Tracker'!$B$20:$B$90,'Growth Tracker'!$F$20:$F$90,NA())</f>
        <v>#N/A</v>
      </c>
      <c r="K188" s="80" t="e">
        <f t="shared" si="2"/>
        <v>#N/A</v>
      </c>
    </row>
    <row r="189" spans="1:11" x14ac:dyDescent="0.2">
      <c r="A189" s="35">
        <v>187</v>
      </c>
      <c r="B189" s="36">
        <v>1</v>
      </c>
      <c r="C189" s="36">
        <v>67.854100000000003</v>
      </c>
      <c r="D189" s="36">
        <v>3.1609999999999999E-2</v>
      </c>
      <c r="E189" s="36">
        <v>63.82</v>
      </c>
      <c r="F189" s="36">
        <v>65.631</v>
      </c>
      <c r="G189" s="36">
        <v>67.853999999999999</v>
      </c>
      <c r="H189" s="36">
        <v>70.076999999999998</v>
      </c>
      <c r="I189" s="36">
        <v>71.888000000000005</v>
      </c>
      <c r="J189" s="37" t="e">
        <f>_xlfn.XLOOKUP(A189,'Growth Tracker'!$B$20:$B$90,'Growth Tracker'!$F$20:$F$90,NA())</f>
        <v>#N/A</v>
      </c>
      <c r="K189" s="80" t="e">
        <f t="shared" si="2"/>
        <v>#N/A</v>
      </c>
    </row>
    <row r="190" spans="1:11" x14ac:dyDescent="0.2">
      <c r="A190" s="35">
        <v>188</v>
      </c>
      <c r="B190" s="36">
        <v>1</v>
      </c>
      <c r="C190" s="36">
        <v>67.906199999999998</v>
      </c>
      <c r="D190" s="36">
        <v>3.1600000000000003E-2</v>
      </c>
      <c r="E190" s="36">
        <v>63.87</v>
      </c>
      <c r="F190" s="36">
        <v>65.682000000000002</v>
      </c>
      <c r="G190" s="36">
        <v>67.906000000000006</v>
      </c>
      <c r="H190" s="36">
        <v>70.13</v>
      </c>
      <c r="I190" s="36">
        <v>71.941999999999993</v>
      </c>
      <c r="J190" s="37" t="e">
        <f>_xlfn.XLOOKUP(A190,'Growth Tracker'!$B$20:$B$90,'Growth Tracker'!$F$20:$F$90,NA())</f>
        <v>#N/A</v>
      </c>
      <c r="K190" s="80" t="e">
        <f t="shared" si="2"/>
        <v>#N/A</v>
      </c>
    </row>
    <row r="191" spans="1:11" x14ac:dyDescent="0.2">
      <c r="A191" s="35">
        <v>189</v>
      </c>
      <c r="B191" s="36">
        <v>1</v>
      </c>
      <c r="C191" s="36">
        <v>67.958299999999994</v>
      </c>
      <c r="D191" s="36">
        <v>3.159E-2</v>
      </c>
      <c r="E191" s="36">
        <v>63.920999999999999</v>
      </c>
      <c r="F191" s="36">
        <v>65.733000000000004</v>
      </c>
      <c r="G191" s="36">
        <v>67.957999999999998</v>
      </c>
      <c r="H191" s="36">
        <v>70.183000000000007</v>
      </c>
      <c r="I191" s="36">
        <v>71.995999999999995</v>
      </c>
      <c r="J191" s="37" t="e">
        <f>_xlfn.XLOOKUP(A191,'Growth Tracker'!$B$20:$B$90,'Growth Tracker'!$F$20:$F$90,NA())</f>
        <v>#N/A</v>
      </c>
      <c r="K191" s="80" t="e">
        <f t="shared" si="2"/>
        <v>#N/A</v>
      </c>
    </row>
    <row r="192" spans="1:11" x14ac:dyDescent="0.2">
      <c r="A192" s="35">
        <v>190</v>
      </c>
      <c r="B192" s="36">
        <v>1</v>
      </c>
      <c r="C192" s="36">
        <v>68.010099999999994</v>
      </c>
      <c r="D192" s="36">
        <v>3.1579999999999997E-2</v>
      </c>
      <c r="E192" s="36">
        <v>63.970999999999997</v>
      </c>
      <c r="F192" s="36">
        <v>65.784000000000006</v>
      </c>
      <c r="G192" s="36">
        <v>68.010000000000005</v>
      </c>
      <c r="H192" s="36">
        <v>70.236000000000004</v>
      </c>
      <c r="I192" s="36">
        <v>72.05</v>
      </c>
      <c r="J192" s="37" t="e">
        <f>_xlfn.XLOOKUP(A192,'Growth Tracker'!$B$20:$B$90,'Growth Tracker'!$F$20:$F$90,NA())</f>
        <v>#N/A</v>
      </c>
      <c r="K192" s="80" t="e">
        <f t="shared" si="2"/>
        <v>#N/A</v>
      </c>
    </row>
    <row r="193" spans="1:11" x14ac:dyDescent="0.2">
      <c r="A193" s="35">
        <v>191</v>
      </c>
      <c r="B193" s="36">
        <v>1</v>
      </c>
      <c r="C193" s="36">
        <v>68.061800000000005</v>
      </c>
      <c r="D193" s="36">
        <v>3.1570000000000001E-2</v>
      </c>
      <c r="E193" s="36">
        <v>64.021000000000001</v>
      </c>
      <c r="F193" s="36">
        <v>65.834999999999994</v>
      </c>
      <c r="G193" s="36">
        <v>68.061999999999998</v>
      </c>
      <c r="H193" s="36">
        <v>70.289000000000001</v>
      </c>
      <c r="I193" s="36">
        <v>72.102999999999994</v>
      </c>
      <c r="J193" s="37" t="e">
        <f>_xlfn.XLOOKUP(A193,'Growth Tracker'!$B$20:$B$90,'Growth Tracker'!$F$20:$F$90,NA())</f>
        <v>#N/A</v>
      </c>
      <c r="K193" s="80" t="e">
        <f t="shared" si="2"/>
        <v>#N/A</v>
      </c>
    </row>
    <row r="194" spans="1:11" x14ac:dyDescent="0.2">
      <c r="A194" s="35">
        <v>192</v>
      </c>
      <c r="B194" s="36">
        <v>1</v>
      </c>
      <c r="C194" s="36">
        <v>68.113299999999995</v>
      </c>
      <c r="D194" s="36">
        <v>3.1559999999999998E-2</v>
      </c>
      <c r="E194" s="36">
        <v>64.069999999999993</v>
      </c>
      <c r="F194" s="36">
        <v>65.885000000000005</v>
      </c>
      <c r="G194" s="36">
        <v>68.113</v>
      </c>
      <c r="H194" s="36">
        <v>70.340999999999994</v>
      </c>
      <c r="I194" s="36">
        <v>72.156000000000006</v>
      </c>
      <c r="J194" s="37">
        <f>_xlfn.XLOOKUP(A194,'Growth Tracker'!$B$20:$B$90,'Growth Tracker'!$F$20:$F$90,NA())</f>
        <v>68.58</v>
      </c>
      <c r="K194" s="80">
        <f t="shared" si="2"/>
        <v>0.58593655798301114</v>
      </c>
    </row>
    <row r="195" spans="1:11" x14ac:dyDescent="0.2">
      <c r="A195" s="35">
        <v>193</v>
      </c>
      <c r="B195" s="36">
        <v>1</v>
      </c>
      <c r="C195" s="36">
        <v>68.164699999999996</v>
      </c>
      <c r="D195" s="36">
        <v>3.1550000000000002E-2</v>
      </c>
      <c r="E195" s="36">
        <v>64.12</v>
      </c>
      <c r="F195" s="36">
        <v>65.936000000000007</v>
      </c>
      <c r="G195" s="36">
        <v>68.165000000000006</v>
      </c>
      <c r="H195" s="36">
        <v>70.394000000000005</v>
      </c>
      <c r="I195" s="36">
        <v>72.209999999999994</v>
      </c>
      <c r="J195" s="37" t="e">
        <f>_xlfn.XLOOKUP(A195,'Growth Tracker'!$B$20:$B$90,'Growth Tracker'!$F$20:$F$90,NA())</f>
        <v>#N/A</v>
      </c>
      <c r="K195" s="80" t="e">
        <f t="shared" ref="K195:K258" si="3">IF(ISERROR(J195),NA(),_xlfn.NORM.S.DIST(IF(B195=0,LN(J195/C195)/D195,((J195/C195)^B195-1)/(B195*D195)),TRUE))</f>
        <v>#N/A</v>
      </c>
    </row>
    <row r="196" spans="1:11" x14ac:dyDescent="0.2">
      <c r="A196" s="35">
        <v>194</v>
      </c>
      <c r="B196" s="36">
        <v>1</v>
      </c>
      <c r="C196" s="36">
        <v>68.215800000000002</v>
      </c>
      <c r="D196" s="36">
        <v>3.1539999999999999E-2</v>
      </c>
      <c r="E196" s="36">
        <v>64.168999999999997</v>
      </c>
      <c r="F196" s="36">
        <v>65.986000000000004</v>
      </c>
      <c r="G196" s="36">
        <v>68.215999999999994</v>
      </c>
      <c r="H196" s="36">
        <v>70.445999999999998</v>
      </c>
      <c r="I196" s="36">
        <v>72.262</v>
      </c>
      <c r="J196" s="37" t="e">
        <f>_xlfn.XLOOKUP(A196,'Growth Tracker'!$B$20:$B$90,'Growth Tracker'!$F$20:$F$90,NA())</f>
        <v>#N/A</v>
      </c>
      <c r="K196" s="80" t="e">
        <f t="shared" si="3"/>
        <v>#N/A</v>
      </c>
    </row>
    <row r="197" spans="1:11" x14ac:dyDescent="0.2">
      <c r="A197" s="35">
        <v>195</v>
      </c>
      <c r="B197" s="36">
        <v>1</v>
      </c>
      <c r="C197" s="36">
        <v>68.266900000000007</v>
      </c>
      <c r="D197" s="36">
        <v>3.1530000000000002E-2</v>
      </c>
      <c r="E197" s="36">
        <v>64.218999999999994</v>
      </c>
      <c r="F197" s="36">
        <v>66.036000000000001</v>
      </c>
      <c r="G197" s="36">
        <v>68.266999999999996</v>
      </c>
      <c r="H197" s="36">
        <v>70.498000000000005</v>
      </c>
      <c r="I197" s="36">
        <v>72.314999999999998</v>
      </c>
      <c r="J197" s="37" t="e">
        <f>_xlfn.XLOOKUP(A197,'Growth Tracker'!$B$20:$B$90,'Growth Tracker'!$F$20:$F$90,NA())</f>
        <v>#N/A</v>
      </c>
      <c r="K197" s="80" t="e">
        <f t="shared" si="3"/>
        <v>#N/A</v>
      </c>
    </row>
    <row r="198" spans="1:11" x14ac:dyDescent="0.2">
      <c r="A198" s="35">
        <v>196</v>
      </c>
      <c r="B198" s="36">
        <v>1</v>
      </c>
      <c r="C198" s="36">
        <v>68.317700000000002</v>
      </c>
      <c r="D198" s="36">
        <v>3.1519999999999999E-2</v>
      </c>
      <c r="E198" s="36">
        <v>64.268000000000001</v>
      </c>
      <c r="F198" s="36">
        <v>66.085999999999999</v>
      </c>
      <c r="G198" s="36">
        <v>68.317999999999998</v>
      </c>
      <c r="H198" s="36">
        <v>70.55</v>
      </c>
      <c r="I198" s="36">
        <v>72.367999999999995</v>
      </c>
      <c r="J198" s="37" t="e">
        <f>_xlfn.XLOOKUP(A198,'Growth Tracker'!$B$20:$B$90,'Growth Tracker'!$F$20:$F$90,NA())</f>
        <v>#N/A</v>
      </c>
      <c r="K198" s="80" t="e">
        <f t="shared" si="3"/>
        <v>#N/A</v>
      </c>
    </row>
    <row r="199" spans="1:11" x14ac:dyDescent="0.2">
      <c r="A199" s="35">
        <v>197</v>
      </c>
      <c r="B199" s="36">
        <v>1</v>
      </c>
      <c r="C199" s="36">
        <v>68.368499999999997</v>
      </c>
      <c r="D199" s="36">
        <v>3.1519999999999999E-2</v>
      </c>
      <c r="E199" s="36">
        <v>64.314999999999998</v>
      </c>
      <c r="F199" s="36">
        <v>66.135000000000005</v>
      </c>
      <c r="G199" s="36">
        <v>68.369</v>
      </c>
      <c r="H199" s="36">
        <v>70.602000000000004</v>
      </c>
      <c r="I199" s="36">
        <v>72.421999999999997</v>
      </c>
      <c r="J199" s="37" t="e">
        <f>_xlfn.XLOOKUP(A199,'Growth Tracker'!$B$20:$B$90,'Growth Tracker'!$F$20:$F$90,NA())</f>
        <v>#N/A</v>
      </c>
      <c r="K199" s="80" t="e">
        <f t="shared" si="3"/>
        <v>#N/A</v>
      </c>
    </row>
    <row r="200" spans="1:11" x14ac:dyDescent="0.2">
      <c r="A200" s="35">
        <v>198</v>
      </c>
      <c r="B200" s="36">
        <v>1</v>
      </c>
      <c r="C200" s="36">
        <v>68.418999999999997</v>
      </c>
      <c r="D200" s="36">
        <v>3.1510000000000003E-2</v>
      </c>
      <c r="E200" s="36">
        <v>64.364000000000004</v>
      </c>
      <c r="F200" s="36">
        <v>66.185000000000002</v>
      </c>
      <c r="G200" s="36">
        <v>68.418999999999997</v>
      </c>
      <c r="H200" s="36">
        <v>70.653000000000006</v>
      </c>
      <c r="I200" s="36">
        <v>72.474000000000004</v>
      </c>
      <c r="J200" s="37" t="e">
        <f>_xlfn.XLOOKUP(A200,'Growth Tracker'!$B$20:$B$90,'Growth Tracker'!$F$20:$F$90,NA())</f>
        <v>#N/A</v>
      </c>
      <c r="K200" s="80" t="e">
        <f t="shared" si="3"/>
        <v>#N/A</v>
      </c>
    </row>
    <row r="201" spans="1:11" x14ac:dyDescent="0.2">
      <c r="A201" s="35">
        <v>199</v>
      </c>
      <c r="B201" s="36">
        <v>1</v>
      </c>
      <c r="C201" s="36">
        <v>68.469499999999996</v>
      </c>
      <c r="D201" s="36">
        <v>3.15E-2</v>
      </c>
      <c r="E201" s="36">
        <v>64.412999999999997</v>
      </c>
      <c r="F201" s="36">
        <v>66.233999999999995</v>
      </c>
      <c r="G201" s="36">
        <v>68.47</v>
      </c>
      <c r="H201" s="36">
        <v>70.704999999999998</v>
      </c>
      <c r="I201" s="36">
        <v>72.525999999999996</v>
      </c>
      <c r="J201" s="37" t="e">
        <f>_xlfn.XLOOKUP(A201,'Growth Tracker'!$B$20:$B$90,'Growth Tracker'!$F$20:$F$90,NA())</f>
        <v>#N/A</v>
      </c>
      <c r="K201" s="80" t="e">
        <f t="shared" si="3"/>
        <v>#N/A</v>
      </c>
    </row>
    <row r="202" spans="1:11" x14ac:dyDescent="0.2">
      <c r="A202" s="35">
        <v>200</v>
      </c>
      <c r="B202" s="36">
        <v>1</v>
      </c>
      <c r="C202" s="36">
        <v>68.519800000000004</v>
      </c>
      <c r="D202" s="36">
        <v>3.1489999999999997E-2</v>
      </c>
      <c r="E202" s="36">
        <v>64.462000000000003</v>
      </c>
      <c r="F202" s="36">
        <v>66.283000000000001</v>
      </c>
      <c r="G202" s="36">
        <v>68.52</v>
      </c>
      <c r="H202" s="36">
        <v>70.756</v>
      </c>
      <c r="I202" s="36">
        <v>72.578000000000003</v>
      </c>
      <c r="J202" s="37" t="e">
        <f>_xlfn.XLOOKUP(A202,'Growth Tracker'!$B$20:$B$90,'Growth Tracker'!$F$20:$F$90,NA())</f>
        <v>#N/A</v>
      </c>
      <c r="K202" s="80" t="e">
        <f t="shared" si="3"/>
        <v>#N/A</v>
      </c>
    </row>
    <row r="203" spans="1:11" x14ac:dyDescent="0.2">
      <c r="A203" s="35">
        <v>201</v>
      </c>
      <c r="B203" s="36">
        <v>1</v>
      </c>
      <c r="C203" s="36">
        <v>68.569900000000004</v>
      </c>
      <c r="D203" s="36">
        <v>3.1480000000000001E-2</v>
      </c>
      <c r="E203" s="36">
        <v>64.510000000000005</v>
      </c>
      <c r="F203" s="36">
        <v>66.332999999999998</v>
      </c>
      <c r="G203" s="36">
        <v>68.569999999999993</v>
      </c>
      <c r="H203" s="36">
        <v>70.807000000000002</v>
      </c>
      <c r="I203" s="36">
        <v>72.63</v>
      </c>
      <c r="J203" s="37" t="e">
        <f>_xlfn.XLOOKUP(A203,'Growth Tracker'!$B$20:$B$90,'Growth Tracker'!$F$20:$F$90,NA())</f>
        <v>#N/A</v>
      </c>
      <c r="K203" s="80" t="e">
        <f t="shared" si="3"/>
        <v>#N/A</v>
      </c>
    </row>
    <row r="204" spans="1:11" x14ac:dyDescent="0.2">
      <c r="A204" s="35">
        <v>202</v>
      </c>
      <c r="B204" s="36">
        <v>1</v>
      </c>
      <c r="C204" s="36">
        <v>68.619900000000001</v>
      </c>
      <c r="D204" s="36">
        <v>3.1469999999999998E-2</v>
      </c>
      <c r="E204" s="36">
        <v>64.558000000000007</v>
      </c>
      <c r="F204" s="36">
        <v>66.382000000000005</v>
      </c>
      <c r="G204" s="36">
        <v>68.62</v>
      </c>
      <c r="H204" s="36">
        <v>70.858000000000004</v>
      </c>
      <c r="I204" s="36">
        <v>72.680999999999997</v>
      </c>
      <c r="J204" s="37" t="e">
        <f>_xlfn.XLOOKUP(A204,'Growth Tracker'!$B$20:$B$90,'Growth Tracker'!$F$20:$F$90,NA())</f>
        <v>#N/A</v>
      </c>
      <c r="K204" s="80" t="e">
        <f t="shared" si="3"/>
        <v>#N/A</v>
      </c>
    </row>
    <row r="205" spans="1:11" x14ac:dyDescent="0.2">
      <c r="A205" s="35">
        <v>203</v>
      </c>
      <c r="B205" s="36">
        <v>1</v>
      </c>
      <c r="C205" s="36">
        <v>68.669799999999995</v>
      </c>
      <c r="D205" s="36">
        <v>3.1469999999999998E-2</v>
      </c>
      <c r="E205" s="36">
        <v>64.605000000000004</v>
      </c>
      <c r="F205" s="36">
        <v>66.430000000000007</v>
      </c>
      <c r="G205" s="36">
        <v>68.67</v>
      </c>
      <c r="H205" s="36">
        <v>70.91</v>
      </c>
      <c r="I205" s="36">
        <v>72.733999999999995</v>
      </c>
      <c r="J205" s="37" t="e">
        <f>_xlfn.XLOOKUP(A205,'Growth Tracker'!$B$20:$B$90,'Growth Tracker'!$F$20:$F$90,NA())</f>
        <v>#N/A</v>
      </c>
      <c r="K205" s="80" t="e">
        <f t="shared" si="3"/>
        <v>#N/A</v>
      </c>
    </row>
    <row r="206" spans="1:11" x14ac:dyDescent="0.2">
      <c r="A206" s="35">
        <v>204</v>
      </c>
      <c r="B206" s="36">
        <v>1</v>
      </c>
      <c r="C206" s="36">
        <v>68.719499999999996</v>
      </c>
      <c r="D206" s="36">
        <v>3.1460000000000002E-2</v>
      </c>
      <c r="E206" s="36">
        <v>64.653000000000006</v>
      </c>
      <c r="F206" s="36">
        <v>66.478999999999999</v>
      </c>
      <c r="G206" s="36">
        <v>68.72</v>
      </c>
      <c r="H206" s="36">
        <v>70.959999999999994</v>
      </c>
      <c r="I206" s="36">
        <v>72.786000000000001</v>
      </c>
      <c r="J206" s="37" t="e">
        <f>_xlfn.XLOOKUP(A206,'Growth Tracker'!$B$20:$B$90,'Growth Tracker'!$F$20:$F$90,NA())</f>
        <v>#N/A</v>
      </c>
      <c r="K206" s="80" t="e">
        <f t="shared" si="3"/>
        <v>#N/A</v>
      </c>
    </row>
    <row r="207" spans="1:11" x14ac:dyDescent="0.2">
      <c r="A207" s="35">
        <v>205</v>
      </c>
      <c r="B207" s="36">
        <v>1</v>
      </c>
      <c r="C207" s="36">
        <v>68.769099999999995</v>
      </c>
      <c r="D207" s="36">
        <v>3.1449999999999999E-2</v>
      </c>
      <c r="E207" s="36">
        <v>64.700999999999993</v>
      </c>
      <c r="F207" s="36">
        <v>66.528000000000006</v>
      </c>
      <c r="G207" s="36">
        <v>68.769000000000005</v>
      </c>
      <c r="H207" s="36">
        <v>71.010999999999996</v>
      </c>
      <c r="I207" s="36">
        <v>72.837000000000003</v>
      </c>
      <c r="J207" s="37" t="e">
        <f>_xlfn.XLOOKUP(A207,'Growth Tracker'!$B$20:$B$90,'Growth Tracker'!$F$20:$F$90,NA())</f>
        <v>#N/A</v>
      </c>
      <c r="K207" s="80" t="e">
        <f t="shared" si="3"/>
        <v>#N/A</v>
      </c>
    </row>
    <row r="208" spans="1:11" x14ac:dyDescent="0.2">
      <c r="A208" s="35">
        <v>206</v>
      </c>
      <c r="B208" s="36">
        <v>1</v>
      </c>
      <c r="C208" s="36">
        <v>68.818600000000004</v>
      </c>
      <c r="D208" s="36">
        <v>3.1440000000000003E-2</v>
      </c>
      <c r="E208" s="36">
        <v>64.748999999999995</v>
      </c>
      <c r="F208" s="36">
        <v>66.575999999999993</v>
      </c>
      <c r="G208" s="36">
        <v>68.819000000000003</v>
      </c>
      <c r="H208" s="36">
        <v>71.061000000000007</v>
      </c>
      <c r="I208" s="36">
        <v>72.888000000000005</v>
      </c>
      <c r="J208" s="37" t="e">
        <f>_xlfn.XLOOKUP(A208,'Growth Tracker'!$B$20:$B$90,'Growth Tracker'!$F$20:$F$90,NA())</f>
        <v>#N/A</v>
      </c>
      <c r="K208" s="80" t="e">
        <f t="shared" si="3"/>
        <v>#N/A</v>
      </c>
    </row>
    <row r="209" spans="1:11" x14ac:dyDescent="0.2">
      <c r="A209" s="35">
        <v>207</v>
      </c>
      <c r="B209" s="36">
        <v>1</v>
      </c>
      <c r="C209" s="36">
        <v>68.867900000000006</v>
      </c>
      <c r="D209" s="36">
        <v>3.1440000000000003E-2</v>
      </c>
      <c r="E209" s="36">
        <v>64.796000000000006</v>
      </c>
      <c r="F209" s="36">
        <v>66.623999999999995</v>
      </c>
      <c r="G209" s="36">
        <v>68.867999999999995</v>
      </c>
      <c r="H209" s="36">
        <v>71.111999999999995</v>
      </c>
      <c r="I209" s="36">
        <v>72.94</v>
      </c>
      <c r="J209" s="37" t="e">
        <f>_xlfn.XLOOKUP(A209,'Growth Tracker'!$B$20:$B$90,'Growth Tracker'!$F$20:$F$90,NA())</f>
        <v>#N/A</v>
      </c>
      <c r="K209" s="80" t="e">
        <f t="shared" si="3"/>
        <v>#N/A</v>
      </c>
    </row>
    <row r="210" spans="1:11" x14ac:dyDescent="0.2">
      <c r="A210" s="35">
        <v>208</v>
      </c>
      <c r="B210" s="36">
        <v>1</v>
      </c>
      <c r="C210" s="36">
        <v>68.917100000000005</v>
      </c>
      <c r="D210" s="36">
        <v>3.143E-2</v>
      </c>
      <c r="E210" s="36">
        <v>64.843000000000004</v>
      </c>
      <c r="F210" s="36">
        <v>66.671999999999997</v>
      </c>
      <c r="G210" s="36">
        <v>68.917000000000002</v>
      </c>
      <c r="H210" s="36">
        <v>71.162000000000006</v>
      </c>
      <c r="I210" s="36">
        <v>72.991</v>
      </c>
      <c r="J210" s="37" t="e">
        <f>_xlfn.XLOOKUP(A210,'Growth Tracker'!$B$20:$B$90,'Growth Tracker'!$F$20:$F$90,NA())</f>
        <v>#N/A</v>
      </c>
      <c r="K210" s="80" t="e">
        <f t="shared" si="3"/>
        <v>#N/A</v>
      </c>
    </row>
    <row r="211" spans="1:11" x14ac:dyDescent="0.2">
      <c r="A211" s="35">
        <v>209</v>
      </c>
      <c r="B211" s="36">
        <v>1</v>
      </c>
      <c r="C211" s="36">
        <v>68.966200000000001</v>
      </c>
      <c r="D211" s="36">
        <v>3.1419999999999997E-2</v>
      </c>
      <c r="E211" s="36">
        <v>64.891000000000005</v>
      </c>
      <c r="F211" s="36">
        <v>66.72</v>
      </c>
      <c r="G211" s="36">
        <v>68.965999999999994</v>
      </c>
      <c r="H211" s="36">
        <v>71.212000000000003</v>
      </c>
      <c r="I211" s="36">
        <v>73.042000000000002</v>
      </c>
      <c r="J211" s="37" t="e">
        <f>_xlfn.XLOOKUP(A211,'Growth Tracker'!$B$20:$B$90,'Growth Tracker'!$F$20:$F$90,NA())</f>
        <v>#N/A</v>
      </c>
      <c r="K211" s="80" t="e">
        <f t="shared" si="3"/>
        <v>#N/A</v>
      </c>
    </row>
    <row r="212" spans="1:11" x14ac:dyDescent="0.2">
      <c r="A212" s="35">
        <v>210</v>
      </c>
      <c r="B212" s="36">
        <v>1</v>
      </c>
      <c r="C212" s="36">
        <v>69.015199999999993</v>
      </c>
      <c r="D212" s="36">
        <v>3.141E-2</v>
      </c>
      <c r="E212" s="36">
        <v>64.938000000000002</v>
      </c>
      <c r="F212" s="36">
        <v>66.768000000000001</v>
      </c>
      <c r="G212" s="36">
        <v>69.015000000000001</v>
      </c>
      <c r="H212" s="36">
        <v>71.262</v>
      </c>
      <c r="I212" s="36">
        <v>73.091999999999999</v>
      </c>
      <c r="J212" s="37" t="e">
        <f>_xlfn.XLOOKUP(A212,'Growth Tracker'!$B$20:$B$90,'Growth Tracker'!$F$20:$F$90,NA())</f>
        <v>#N/A</v>
      </c>
      <c r="K212" s="80" t="e">
        <f t="shared" si="3"/>
        <v>#N/A</v>
      </c>
    </row>
    <row r="213" spans="1:11" x14ac:dyDescent="0.2">
      <c r="A213" s="35">
        <v>211</v>
      </c>
      <c r="B213" s="36">
        <v>1</v>
      </c>
      <c r="C213" s="36">
        <v>69.064099999999996</v>
      </c>
      <c r="D213" s="36">
        <v>3.141E-2</v>
      </c>
      <c r="E213" s="36">
        <v>64.983999999999995</v>
      </c>
      <c r="F213" s="36">
        <v>66.816000000000003</v>
      </c>
      <c r="G213" s="36">
        <v>69.063999999999993</v>
      </c>
      <c r="H213" s="36">
        <v>71.311999999999998</v>
      </c>
      <c r="I213" s="36">
        <v>73.144000000000005</v>
      </c>
      <c r="J213" s="37" t="e">
        <f>_xlfn.XLOOKUP(A213,'Growth Tracker'!$B$20:$B$90,'Growth Tracker'!$F$20:$F$90,NA())</f>
        <v>#N/A</v>
      </c>
      <c r="K213" s="80" t="e">
        <f t="shared" si="3"/>
        <v>#N/A</v>
      </c>
    </row>
    <row r="214" spans="1:11" x14ac:dyDescent="0.2">
      <c r="A214" s="35">
        <v>212</v>
      </c>
      <c r="B214" s="36">
        <v>1</v>
      </c>
      <c r="C214" s="36">
        <v>69.112799999999993</v>
      </c>
      <c r="D214" s="36">
        <v>3.1399999999999997E-2</v>
      </c>
      <c r="E214" s="36">
        <v>65.031000000000006</v>
      </c>
      <c r="F214" s="36">
        <v>66.864000000000004</v>
      </c>
      <c r="G214" s="36">
        <v>69.113</v>
      </c>
      <c r="H214" s="36">
        <v>71.361999999999995</v>
      </c>
      <c r="I214" s="36">
        <v>73.194000000000003</v>
      </c>
      <c r="J214" s="37" t="e">
        <f>_xlfn.XLOOKUP(A214,'Growth Tracker'!$B$20:$B$90,'Growth Tracker'!$F$20:$F$90,NA())</f>
        <v>#N/A</v>
      </c>
      <c r="K214" s="80" t="e">
        <f t="shared" si="3"/>
        <v>#N/A</v>
      </c>
    </row>
    <row r="215" spans="1:11" x14ac:dyDescent="0.2">
      <c r="A215" s="35">
        <v>213</v>
      </c>
      <c r="B215" s="36">
        <v>1</v>
      </c>
      <c r="C215" s="36">
        <v>69.161500000000004</v>
      </c>
      <c r="D215" s="36">
        <v>3.1390000000000001E-2</v>
      </c>
      <c r="E215" s="36">
        <v>65.078000000000003</v>
      </c>
      <c r="F215" s="36">
        <v>66.911000000000001</v>
      </c>
      <c r="G215" s="36">
        <v>69.162000000000006</v>
      </c>
      <c r="H215" s="36">
        <v>71.412000000000006</v>
      </c>
      <c r="I215" s="36">
        <v>73.245000000000005</v>
      </c>
      <c r="J215" s="37" t="e">
        <f>_xlfn.XLOOKUP(A215,'Growth Tracker'!$B$20:$B$90,'Growth Tracker'!$F$20:$F$90,NA())</f>
        <v>#N/A</v>
      </c>
      <c r="K215" s="80" t="e">
        <f t="shared" si="3"/>
        <v>#N/A</v>
      </c>
    </row>
    <row r="216" spans="1:11" x14ac:dyDescent="0.2">
      <c r="A216" s="35">
        <v>214</v>
      </c>
      <c r="B216" s="36">
        <v>1</v>
      </c>
      <c r="C216" s="36">
        <v>69.209999999999994</v>
      </c>
      <c r="D216" s="36">
        <v>3.1390000000000001E-2</v>
      </c>
      <c r="E216" s="36">
        <v>65.123999999999995</v>
      </c>
      <c r="F216" s="36">
        <v>66.957999999999998</v>
      </c>
      <c r="G216" s="36">
        <v>69.209999999999994</v>
      </c>
      <c r="H216" s="36">
        <v>71.462000000000003</v>
      </c>
      <c r="I216" s="36">
        <v>73.296000000000006</v>
      </c>
      <c r="J216" s="37" t="e">
        <f>_xlfn.XLOOKUP(A216,'Growth Tracker'!$B$20:$B$90,'Growth Tracker'!$F$20:$F$90,NA())</f>
        <v>#N/A</v>
      </c>
      <c r="K216" s="80" t="e">
        <f t="shared" si="3"/>
        <v>#N/A</v>
      </c>
    </row>
    <row r="217" spans="1:11" x14ac:dyDescent="0.2">
      <c r="A217" s="35">
        <v>215</v>
      </c>
      <c r="B217" s="36">
        <v>1</v>
      </c>
      <c r="C217" s="36">
        <v>69.258399999999995</v>
      </c>
      <c r="D217" s="36">
        <v>3.1379999999999998E-2</v>
      </c>
      <c r="E217" s="36">
        <v>65.171000000000006</v>
      </c>
      <c r="F217" s="36">
        <v>67.006</v>
      </c>
      <c r="G217" s="36">
        <v>69.257999999999996</v>
      </c>
      <c r="H217" s="36">
        <v>71.510999999999996</v>
      </c>
      <c r="I217" s="36">
        <v>73.346000000000004</v>
      </c>
      <c r="J217" s="37" t="e">
        <f>_xlfn.XLOOKUP(A217,'Growth Tracker'!$B$20:$B$90,'Growth Tracker'!$F$20:$F$90,NA())</f>
        <v>#N/A</v>
      </c>
      <c r="K217" s="80" t="e">
        <f t="shared" si="3"/>
        <v>#N/A</v>
      </c>
    </row>
    <row r="218" spans="1:11" x14ac:dyDescent="0.2">
      <c r="A218" s="35">
        <v>216</v>
      </c>
      <c r="B218" s="36">
        <v>1</v>
      </c>
      <c r="C218" s="36">
        <v>69.306700000000006</v>
      </c>
      <c r="D218" s="36">
        <v>3.1370000000000002E-2</v>
      </c>
      <c r="E218" s="36">
        <v>65.218000000000004</v>
      </c>
      <c r="F218" s="36">
        <v>67.052999999999997</v>
      </c>
      <c r="G218" s="36">
        <v>69.307000000000002</v>
      </c>
      <c r="H218" s="36">
        <v>71.56</v>
      </c>
      <c r="I218" s="36">
        <v>73.396000000000001</v>
      </c>
      <c r="J218" s="37" t="e">
        <f>_xlfn.XLOOKUP(A218,'Growth Tracker'!$B$20:$B$90,'Growth Tracker'!$F$20:$F$90,NA())</f>
        <v>#N/A</v>
      </c>
      <c r="K218" s="80" t="e">
        <f t="shared" si="3"/>
        <v>#N/A</v>
      </c>
    </row>
    <row r="219" spans="1:11" x14ac:dyDescent="0.2">
      <c r="A219" s="35">
        <v>217</v>
      </c>
      <c r="B219" s="36">
        <v>1</v>
      </c>
      <c r="C219" s="36">
        <v>69.354900000000001</v>
      </c>
      <c r="D219" s="36">
        <v>3.1370000000000002E-2</v>
      </c>
      <c r="E219" s="36">
        <v>65.263000000000005</v>
      </c>
      <c r="F219" s="36">
        <v>67.099999999999994</v>
      </c>
      <c r="G219" s="36">
        <v>69.355000000000004</v>
      </c>
      <c r="H219" s="36">
        <v>71.61</v>
      </c>
      <c r="I219" s="36">
        <v>73.447000000000003</v>
      </c>
      <c r="J219" s="37" t="e">
        <f>_xlfn.XLOOKUP(A219,'Growth Tracker'!$B$20:$B$90,'Growth Tracker'!$F$20:$F$90,NA())</f>
        <v>#N/A</v>
      </c>
      <c r="K219" s="80" t="e">
        <f t="shared" si="3"/>
        <v>#N/A</v>
      </c>
    </row>
    <row r="220" spans="1:11" x14ac:dyDescent="0.2">
      <c r="A220" s="35">
        <v>218</v>
      </c>
      <c r="B220" s="36">
        <v>1</v>
      </c>
      <c r="C220" s="36">
        <v>69.403099999999995</v>
      </c>
      <c r="D220" s="36">
        <v>3.1359999999999999E-2</v>
      </c>
      <c r="E220" s="36">
        <v>65.31</v>
      </c>
      <c r="F220" s="36">
        <v>67.147000000000006</v>
      </c>
      <c r="G220" s="36">
        <v>69.403000000000006</v>
      </c>
      <c r="H220" s="36">
        <v>71.659000000000006</v>
      </c>
      <c r="I220" s="36">
        <v>73.497</v>
      </c>
      <c r="J220" s="37" t="e">
        <f>_xlfn.XLOOKUP(A220,'Growth Tracker'!$B$20:$B$90,'Growth Tracker'!$F$20:$F$90,NA())</f>
        <v>#N/A</v>
      </c>
      <c r="K220" s="80" t="e">
        <f t="shared" si="3"/>
        <v>#N/A</v>
      </c>
    </row>
    <row r="221" spans="1:11" x14ac:dyDescent="0.2">
      <c r="A221" s="35">
        <v>219</v>
      </c>
      <c r="B221" s="36">
        <v>1</v>
      </c>
      <c r="C221" s="36">
        <v>69.451099999999997</v>
      </c>
      <c r="D221" s="36">
        <v>3.1359999999999999E-2</v>
      </c>
      <c r="E221" s="36">
        <v>65.355000000000004</v>
      </c>
      <c r="F221" s="36">
        <v>67.194000000000003</v>
      </c>
      <c r="G221" s="36">
        <v>69.450999999999993</v>
      </c>
      <c r="H221" s="36">
        <v>71.707999999999998</v>
      </c>
      <c r="I221" s="36">
        <v>73.546999999999997</v>
      </c>
      <c r="J221" s="37" t="e">
        <f>_xlfn.XLOOKUP(A221,'Growth Tracker'!$B$20:$B$90,'Growth Tracker'!$F$20:$F$90,NA())</f>
        <v>#N/A</v>
      </c>
      <c r="K221" s="80" t="e">
        <f t="shared" si="3"/>
        <v>#N/A</v>
      </c>
    </row>
    <row r="222" spans="1:11" x14ac:dyDescent="0.2">
      <c r="A222" s="35">
        <v>220</v>
      </c>
      <c r="B222" s="36">
        <v>1</v>
      </c>
      <c r="C222" s="36">
        <v>69.498999999999995</v>
      </c>
      <c r="D222" s="36">
        <v>3.1350000000000003E-2</v>
      </c>
      <c r="E222" s="36">
        <v>65.400999999999996</v>
      </c>
      <c r="F222" s="36">
        <v>67.241</v>
      </c>
      <c r="G222" s="36">
        <v>69.498999999999995</v>
      </c>
      <c r="H222" s="36">
        <v>71.757000000000005</v>
      </c>
      <c r="I222" s="36">
        <v>73.596999999999994</v>
      </c>
      <c r="J222" s="37" t="e">
        <f>_xlfn.XLOOKUP(A222,'Growth Tracker'!$B$20:$B$90,'Growth Tracker'!$F$20:$F$90,NA())</f>
        <v>#N/A</v>
      </c>
      <c r="K222" s="80" t="e">
        <f t="shared" si="3"/>
        <v>#N/A</v>
      </c>
    </row>
    <row r="223" spans="1:11" x14ac:dyDescent="0.2">
      <c r="A223" s="35">
        <v>221</v>
      </c>
      <c r="B223" s="36">
        <v>1</v>
      </c>
      <c r="C223" s="36">
        <v>69.546800000000005</v>
      </c>
      <c r="D223" s="36">
        <v>3.134E-2</v>
      </c>
      <c r="E223" s="36">
        <v>65.447000000000003</v>
      </c>
      <c r="F223" s="36">
        <v>67.287999999999997</v>
      </c>
      <c r="G223" s="36">
        <v>69.546999999999997</v>
      </c>
      <c r="H223" s="36">
        <v>71.805999999999997</v>
      </c>
      <c r="I223" s="36">
        <v>73.646000000000001</v>
      </c>
      <c r="J223" s="37" t="e">
        <f>_xlfn.XLOOKUP(A223,'Growth Tracker'!$B$20:$B$90,'Growth Tracker'!$F$20:$F$90,NA())</f>
        <v>#N/A</v>
      </c>
      <c r="K223" s="80" t="e">
        <f t="shared" si="3"/>
        <v>#N/A</v>
      </c>
    </row>
    <row r="224" spans="1:11" x14ac:dyDescent="0.2">
      <c r="A224" s="35">
        <v>222</v>
      </c>
      <c r="B224" s="36">
        <v>1</v>
      </c>
      <c r="C224" s="36">
        <v>69.594499999999996</v>
      </c>
      <c r="D224" s="36">
        <v>3.134E-2</v>
      </c>
      <c r="E224" s="36">
        <v>65.492000000000004</v>
      </c>
      <c r="F224" s="36">
        <v>67.334000000000003</v>
      </c>
      <c r="G224" s="36">
        <v>69.594999999999999</v>
      </c>
      <c r="H224" s="36">
        <v>71.855000000000004</v>
      </c>
      <c r="I224" s="36">
        <v>73.697000000000003</v>
      </c>
      <c r="J224" s="37" t="e">
        <f>_xlfn.XLOOKUP(A224,'Growth Tracker'!$B$20:$B$90,'Growth Tracker'!$F$20:$F$90,NA())</f>
        <v>#N/A</v>
      </c>
      <c r="K224" s="80" t="e">
        <f t="shared" si="3"/>
        <v>#N/A</v>
      </c>
    </row>
    <row r="225" spans="1:11" x14ac:dyDescent="0.2">
      <c r="A225" s="35">
        <v>223</v>
      </c>
      <c r="B225" s="36">
        <v>1</v>
      </c>
      <c r="C225" s="36">
        <v>69.642099999999999</v>
      </c>
      <c r="D225" s="36">
        <v>3.1329999999999997E-2</v>
      </c>
      <c r="E225" s="36">
        <v>65.537999999999997</v>
      </c>
      <c r="F225" s="36">
        <v>67.381</v>
      </c>
      <c r="G225" s="36">
        <v>69.641999999999996</v>
      </c>
      <c r="H225" s="36">
        <v>71.903000000000006</v>
      </c>
      <c r="I225" s="36">
        <v>73.745999999999995</v>
      </c>
      <c r="J225" s="37" t="e">
        <f>_xlfn.XLOOKUP(A225,'Growth Tracker'!$B$20:$B$90,'Growth Tracker'!$F$20:$F$90,NA())</f>
        <v>#N/A</v>
      </c>
      <c r="K225" s="80" t="e">
        <f t="shared" si="3"/>
        <v>#N/A</v>
      </c>
    </row>
    <row r="226" spans="1:11" x14ac:dyDescent="0.2">
      <c r="A226" s="35">
        <v>224</v>
      </c>
      <c r="B226" s="36">
        <v>1</v>
      </c>
      <c r="C226" s="36">
        <v>69.689599999999999</v>
      </c>
      <c r="D226" s="36">
        <v>3.1329999999999997E-2</v>
      </c>
      <c r="E226" s="36">
        <v>65.582999999999998</v>
      </c>
      <c r="F226" s="36">
        <v>67.427000000000007</v>
      </c>
      <c r="G226" s="36">
        <v>69.69</v>
      </c>
      <c r="H226" s="36">
        <v>71.953000000000003</v>
      </c>
      <c r="I226" s="36">
        <v>73.796000000000006</v>
      </c>
      <c r="J226" s="37" t="e">
        <f>_xlfn.XLOOKUP(A226,'Growth Tracker'!$B$20:$B$90,'Growth Tracker'!$F$20:$F$90,NA())</f>
        <v>#N/A</v>
      </c>
      <c r="K226" s="80" t="e">
        <f t="shared" si="3"/>
        <v>#N/A</v>
      </c>
    </row>
    <row r="227" spans="1:11" x14ac:dyDescent="0.2">
      <c r="A227" s="35">
        <v>225</v>
      </c>
      <c r="B227" s="36">
        <v>1</v>
      </c>
      <c r="C227" s="36">
        <v>69.736999999999995</v>
      </c>
      <c r="D227" s="36">
        <v>3.1320000000000001E-2</v>
      </c>
      <c r="E227" s="36">
        <v>65.629000000000005</v>
      </c>
      <c r="F227" s="36">
        <v>67.472999999999999</v>
      </c>
      <c r="G227" s="36">
        <v>69.736999999999995</v>
      </c>
      <c r="H227" s="36">
        <v>72.001000000000005</v>
      </c>
      <c r="I227" s="36">
        <v>73.844999999999999</v>
      </c>
      <c r="J227" s="37" t="e">
        <f>_xlfn.XLOOKUP(A227,'Growth Tracker'!$B$20:$B$90,'Growth Tracker'!$F$20:$F$90,NA())</f>
        <v>#N/A</v>
      </c>
      <c r="K227" s="80" t="e">
        <f t="shared" si="3"/>
        <v>#N/A</v>
      </c>
    </row>
    <row r="228" spans="1:11" x14ac:dyDescent="0.2">
      <c r="A228" s="35">
        <v>226</v>
      </c>
      <c r="B228" s="36">
        <v>1</v>
      </c>
      <c r="C228" s="36">
        <v>69.784400000000005</v>
      </c>
      <c r="D228" s="36">
        <v>3.1320000000000001E-2</v>
      </c>
      <c r="E228" s="36">
        <v>65.674000000000007</v>
      </c>
      <c r="F228" s="36">
        <v>67.519000000000005</v>
      </c>
      <c r="G228" s="36">
        <v>69.784000000000006</v>
      </c>
      <c r="H228" s="36">
        <v>72.05</v>
      </c>
      <c r="I228" s="36">
        <v>73.894999999999996</v>
      </c>
      <c r="J228" s="37" t="e">
        <f>_xlfn.XLOOKUP(A228,'Growth Tracker'!$B$20:$B$90,'Growth Tracker'!$F$20:$F$90,NA())</f>
        <v>#N/A</v>
      </c>
      <c r="K228" s="80" t="e">
        <f t="shared" si="3"/>
        <v>#N/A</v>
      </c>
    </row>
    <row r="229" spans="1:11" x14ac:dyDescent="0.2">
      <c r="A229" s="35">
        <v>227</v>
      </c>
      <c r="B229" s="36">
        <v>1</v>
      </c>
      <c r="C229" s="36">
        <v>69.831599999999995</v>
      </c>
      <c r="D229" s="36">
        <v>3.1309999999999998E-2</v>
      </c>
      <c r="E229" s="36">
        <v>65.718999999999994</v>
      </c>
      <c r="F229" s="36">
        <v>67.566000000000003</v>
      </c>
      <c r="G229" s="36">
        <v>69.831999999999994</v>
      </c>
      <c r="H229" s="36">
        <v>72.097999999999999</v>
      </c>
      <c r="I229" s="36">
        <v>73.944000000000003</v>
      </c>
      <c r="J229" s="37" t="e">
        <f>_xlfn.XLOOKUP(A229,'Growth Tracker'!$B$20:$B$90,'Growth Tracker'!$F$20:$F$90,NA())</f>
        <v>#N/A</v>
      </c>
      <c r="K229" s="80" t="e">
        <f t="shared" si="3"/>
        <v>#N/A</v>
      </c>
    </row>
    <row r="230" spans="1:11" x14ac:dyDescent="0.2">
      <c r="A230" s="35">
        <v>228</v>
      </c>
      <c r="B230" s="36">
        <v>1</v>
      </c>
      <c r="C230" s="36">
        <v>69.878699999999995</v>
      </c>
      <c r="D230" s="36">
        <v>3.1309999999999998E-2</v>
      </c>
      <c r="E230" s="36">
        <v>65.763999999999996</v>
      </c>
      <c r="F230" s="36">
        <v>67.611000000000004</v>
      </c>
      <c r="G230" s="36">
        <v>69.879000000000005</v>
      </c>
      <c r="H230" s="36">
        <v>72.146000000000001</v>
      </c>
      <c r="I230" s="36">
        <v>73.994</v>
      </c>
      <c r="J230" s="37" t="e">
        <f>_xlfn.XLOOKUP(A230,'Growth Tracker'!$B$20:$B$90,'Growth Tracker'!$F$20:$F$90,NA())</f>
        <v>#N/A</v>
      </c>
      <c r="K230" s="80" t="e">
        <f t="shared" si="3"/>
        <v>#N/A</v>
      </c>
    </row>
    <row r="231" spans="1:11" x14ac:dyDescent="0.2">
      <c r="A231" s="35">
        <v>229</v>
      </c>
      <c r="B231" s="36">
        <v>1</v>
      </c>
      <c r="C231" s="36">
        <v>69.925799999999995</v>
      </c>
      <c r="D231" s="36">
        <v>3.1300000000000001E-2</v>
      </c>
      <c r="E231" s="36">
        <v>65.808999999999997</v>
      </c>
      <c r="F231" s="36">
        <v>67.656999999999996</v>
      </c>
      <c r="G231" s="36">
        <v>69.926000000000002</v>
      </c>
      <c r="H231" s="36">
        <v>72.194000000000003</v>
      </c>
      <c r="I231" s="36">
        <v>74.042000000000002</v>
      </c>
      <c r="J231" s="37" t="e">
        <f>_xlfn.XLOOKUP(A231,'Growth Tracker'!$B$20:$B$90,'Growth Tracker'!$F$20:$F$90,NA())</f>
        <v>#N/A</v>
      </c>
      <c r="K231" s="80" t="e">
        <f t="shared" si="3"/>
        <v>#N/A</v>
      </c>
    </row>
    <row r="232" spans="1:11" x14ac:dyDescent="0.2">
      <c r="A232" s="35">
        <v>230</v>
      </c>
      <c r="B232" s="36">
        <v>1</v>
      </c>
      <c r="C232" s="36">
        <v>69.972800000000007</v>
      </c>
      <c r="D232" s="36">
        <v>3.1300000000000001E-2</v>
      </c>
      <c r="E232" s="36">
        <v>65.853999999999999</v>
      </c>
      <c r="F232" s="36">
        <v>67.703000000000003</v>
      </c>
      <c r="G232" s="36">
        <v>69.972999999999999</v>
      </c>
      <c r="H232" s="36">
        <v>72.242999999999995</v>
      </c>
      <c r="I232" s="36">
        <v>74.091999999999999</v>
      </c>
      <c r="J232" s="37" t="e">
        <f>_xlfn.XLOOKUP(A232,'Growth Tracker'!$B$20:$B$90,'Growth Tracker'!$F$20:$F$90,NA())</f>
        <v>#N/A</v>
      </c>
      <c r="K232" s="80" t="e">
        <f t="shared" si="3"/>
        <v>#N/A</v>
      </c>
    </row>
    <row r="233" spans="1:11" x14ac:dyDescent="0.2">
      <c r="A233" s="35">
        <v>231</v>
      </c>
      <c r="B233" s="36">
        <v>1</v>
      </c>
      <c r="C233" s="36">
        <v>70.0197</v>
      </c>
      <c r="D233" s="36">
        <v>3.1289999999999998E-2</v>
      </c>
      <c r="E233" s="36">
        <v>65.899000000000001</v>
      </c>
      <c r="F233" s="36">
        <v>67.748999999999995</v>
      </c>
      <c r="G233" s="36">
        <v>70.02</v>
      </c>
      <c r="H233" s="36">
        <v>72.290000000000006</v>
      </c>
      <c r="I233" s="36">
        <v>74.14</v>
      </c>
      <c r="J233" s="37" t="e">
        <f>_xlfn.XLOOKUP(A233,'Growth Tracker'!$B$20:$B$90,'Growth Tracker'!$F$20:$F$90,NA())</f>
        <v>#N/A</v>
      </c>
      <c r="K233" s="80" t="e">
        <f t="shared" si="3"/>
        <v>#N/A</v>
      </c>
    </row>
    <row r="234" spans="1:11" x14ac:dyDescent="0.2">
      <c r="A234" s="35">
        <v>232</v>
      </c>
      <c r="B234" s="36">
        <v>1</v>
      </c>
      <c r="C234" s="36">
        <v>70.066500000000005</v>
      </c>
      <c r="D234" s="36">
        <v>3.1289999999999998E-2</v>
      </c>
      <c r="E234" s="36">
        <v>65.942999999999998</v>
      </c>
      <c r="F234" s="36">
        <v>67.793999999999997</v>
      </c>
      <c r="G234" s="36">
        <v>70.066999999999993</v>
      </c>
      <c r="H234" s="36">
        <v>72.338999999999999</v>
      </c>
      <c r="I234" s="36">
        <v>74.19</v>
      </c>
      <c r="J234" s="37" t="e">
        <f>_xlfn.XLOOKUP(A234,'Growth Tracker'!$B$20:$B$90,'Growth Tracker'!$F$20:$F$90,NA())</f>
        <v>#N/A</v>
      </c>
      <c r="K234" s="80" t="e">
        <f t="shared" si="3"/>
        <v>#N/A</v>
      </c>
    </row>
    <row r="235" spans="1:11" x14ac:dyDescent="0.2">
      <c r="A235" s="35">
        <v>233</v>
      </c>
      <c r="B235" s="36">
        <v>1</v>
      </c>
      <c r="C235" s="36">
        <v>70.113200000000006</v>
      </c>
      <c r="D235" s="36">
        <v>3.1280000000000002E-2</v>
      </c>
      <c r="E235" s="36">
        <v>65.988</v>
      </c>
      <c r="F235" s="36">
        <v>67.84</v>
      </c>
      <c r="G235" s="36">
        <v>70.113</v>
      </c>
      <c r="H235" s="36">
        <v>72.385999999999996</v>
      </c>
      <c r="I235" s="36">
        <v>74.238</v>
      </c>
      <c r="J235" s="37" t="e">
        <f>_xlfn.XLOOKUP(A235,'Growth Tracker'!$B$20:$B$90,'Growth Tracker'!$F$20:$F$90,NA())</f>
        <v>#N/A</v>
      </c>
      <c r="K235" s="80" t="e">
        <f t="shared" si="3"/>
        <v>#N/A</v>
      </c>
    </row>
    <row r="236" spans="1:11" x14ac:dyDescent="0.2">
      <c r="A236" s="35">
        <v>234</v>
      </c>
      <c r="B236" s="36">
        <v>1</v>
      </c>
      <c r="C236" s="36">
        <v>70.159899999999993</v>
      </c>
      <c r="D236" s="36">
        <v>3.1280000000000002E-2</v>
      </c>
      <c r="E236" s="36">
        <v>66.031999999999996</v>
      </c>
      <c r="F236" s="36">
        <v>67.885000000000005</v>
      </c>
      <c r="G236" s="36">
        <v>70.16</v>
      </c>
      <c r="H236" s="36">
        <v>72.433999999999997</v>
      </c>
      <c r="I236" s="36">
        <v>74.287000000000006</v>
      </c>
      <c r="J236" s="37" t="e">
        <f>_xlfn.XLOOKUP(A236,'Growth Tracker'!$B$20:$B$90,'Growth Tracker'!$F$20:$F$90,NA())</f>
        <v>#N/A</v>
      </c>
      <c r="K236" s="80" t="e">
        <f t="shared" si="3"/>
        <v>#N/A</v>
      </c>
    </row>
    <row r="237" spans="1:11" x14ac:dyDescent="0.2">
      <c r="A237" s="35">
        <v>235</v>
      </c>
      <c r="B237" s="36">
        <v>1</v>
      </c>
      <c r="C237" s="36">
        <v>70.206400000000002</v>
      </c>
      <c r="D237" s="36">
        <v>3.1269999999999999E-2</v>
      </c>
      <c r="E237" s="36">
        <v>66.076999999999998</v>
      </c>
      <c r="F237" s="36">
        <v>67.930999999999997</v>
      </c>
      <c r="G237" s="36">
        <v>70.206000000000003</v>
      </c>
      <c r="H237" s="36">
        <v>72.481999999999999</v>
      </c>
      <c r="I237" s="36">
        <v>74.334999999999994</v>
      </c>
      <c r="J237" s="37" t="e">
        <f>_xlfn.XLOOKUP(A237,'Growth Tracker'!$B$20:$B$90,'Growth Tracker'!$F$20:$F$90,NA())</f>
        <v>#N/A</v>
      </c>
      <c r="K237" s="80" t="e">
        <f t="shared" si="3"/>
        <v>#N/A</v>
      </c>
    </row>
    <row r="238" spans="1:11" x14ac:dyDescent="0.2">
      <c r="A238" s="35">
        <v>236</v>
      </c>
      <c r="B238" s="36">
        <v>1</v>
      </c>
      <c r="C238" s="36">
        <v>70.252899999999997</v>
      </c>
      <c r="D238" s="36">
        <v>3.1269999999999999E-2</v>
      </c>
      <c r="E238" s="36">
        <v>66.120999999999995</v>
      </c>
      <c r="F238" s="36">
        <v>67.975999999999999</v>
      </c>
      <c r="G238" s="36">
        <v>70.253</v>
      </c>
      <c r="H238" s="36">
        <v>72.53</v>
      </c>
      <c r="I238" s="36">
        <v>74.385000000000005</v>
      </c>
      <c r="J238" s="37" t="e">
        <f>_xlfn.XLOOKUP(A238,'Growth Tracker'!$B$20:$B$90,'Growth Tracker'!$F$20:$F$90,NA())</f>
        <v>#N/A</v>
      </c>
      <c r="K238" s="80" t="e">
        <f t="shared" si="3"/>
        <v>#N/A</v>
      </c>
    </row>
    <row r="239" spans="1:11" x14ac:dyDescent="0.2">
      <c r="A239" s="35">
        <v>237</v>
      </c>
      <c r="B239" s="36">
        <v>1</v>
      </c>
      <c r="C239" s="36">
        <v>70.299400000000006</v>
      </c>
      <c r="D239" s="36">
        <v>3.1260000000000003E-2</v>
      </c>
      <c r="E239" s="36">
        <v>66.165999999999997</v>
      </c>
      <c r="F239" s="36">
        <v>68.022000000000006</v>
      </c>
      <c r="G239" s="36">
        <v>70.299000000000007</v>
      </c>
      <c r="H239" s="36">
        <v>72.576999999999998</v>
      </c>
      <c r="I239" s="36">
        <v>74.433000000000007</v>
      </c>
      <c r="J239" s="37" t="e">
        <f>_xlfn.XLOOKUP(A239,'Growth Tracker'!$B$20:$B$90,'Growth Tracker'!$F$20:$F$90,NA())</f>
        <v>#N/A</v>
      </c>
      <c r="K239" s="80" t="e">
        <f t="shared" si="3"/>
        <v>#N/A</v>
      </c>
    </row>
    <row r="240" spans="1:11" x14ac:dyDescent="0.2">
      <c r="A240" s="35">
        <v>238</v>
      </c>
      <c r="B240" s="36">
        <v>1</v>
      </c>
      <c r="C240" s="36">
        <v>70.345699999999994</v>
      </c>
      <c r="D240" s="36">
        <v>3.1260000000000003E-2</v>
      </c>
      <c r="E240" s="36">
        <v>66.209999999999994</v>
      </c>
      <c r="F240" s="36">
        <v>68.066999999999993</v>
      </c>
      <c r="G240" s="36">
        <v>70.346000000000004</v>
      </c>
      <c r="H240" s="36">
        <v>72.625</v>
      </c>
      <c r="I240" s="36">
        <v>74.481999999999999</v>
      </c>
      <c r="J240" s="37" t="e">
        <f>_xlfn.XLOOKUP(A240,'Growth Tracker'!$B$20:$B$90,'Growth Tracker'!$F$20:$F$90,NA())</f>
        <v>#N/A</v>
      </c>
      <c r="K240" s="80" t="e">
        <f t="shared" si="3"/>
        <v>#N/A</v>
      </c>
    </row>
    <row r="241" spans="1:11" x14ac:dyDescent="0.2">
      <c r="A241" s="35">
        <v>239</v>
      </c>
      <c r="B241" s="36">
        <v>1</v>
      </c>
      <c r="C241" s="36">
        <v>70.391999999999996</v>
      </c>
      <c r="D241" s="36">
        <v>3.1260000000000003E-2</v>
      </c>
      <c r="E241" s="36">
        <v>66.253</v>
      </c>
      <c r="F241" s="36">
        <v>68.111000000000004</v>
      </c>
      <c r="G241" s="36">
        <v>70.391999999999996</v>
      </c>
      <c r="H241" s="36">
        <v>72.673000000000002</v>
      </c>
      <c r="I241" s="36">
        <v>74.531000000000006</v>
      </c>
      <c r="J241" s="37" t="e">
        <f>_xlfn.XLOOKUP(A241,'Growth Tracker'!$B$20:$B$90,'Growth Tracker'!$F$20:$F$90,NA())</f>
        <v>#N/A</v>
      </c>
      <c r="K241" s="80" t="e">
        <f t="shared" si="3"/>
        <v>#N/A</v>
      </c>
    </row>
    <row r="242" spans="1:11" x14ac:dyDescent="0.2">
      <c r="A242" s="35">
        <v>240</v>
      </c>
      <c r="B242" s="36">
        <v>1</v>
      </c>
      <c r="C242" s="36">
        <v>70.438199999999995</v>
      </c>
      <c r="D242" s="36">
        <v>3.125E-2</v>
      </c>
      <c r="E242" s="36">
        <v>66.298000000000002</v>
      </c>
      <c r="F242" s="36">
        <v>68.156999999999996</v>
      </c>
      <c r="G242" s="36">
        <v>70.438000000000002</v>
      </c>
      <c r="H242" s="36">
        <v>72.72</v>
      </c>
      <c r="I242" s="36">
        <v>74.578000000000003</v>
      </c>
      <c r="J242" s="37" t="e">
        <f>_xlfn.XLOOKUP(A242,'Growth Tracker'!$B$20:$B$90,'Growth Tracker'!$F$20:$F$90,NA())</f>
        <v>#N/A</v>
      </c>
      <c r="K242" s="80" t="e">
        <f t="shared" si="3"/>
        <v>#N/A</v>
      </c>
    </row>
    <row r="243" spans="1:11" x14ac:dyDescent="0.2">
      <c r="A243" s="35">
        <v>241</v>
      </c>
      <c r="B243" s="36">
        <v>1</v>
      </c>
      <c r="C243" s="36">
        <v>70.484300000000005</v>
      </c>
      <c r="D243" s="36">
        <v>3.125E-2</v>
      </c>
      <c r="E243" s="36">
        <v>66.341999999999999</v>
      </c>
      <c r="F243" s="36">
        <v>68.200999999999993</v>
      </c>
      <c r="G243" s="36">
        <v>70.483999999999995</v>
      </c>
      <c r="H243" s="36">
        <v>72.766999999999996</v>
      </c>
      <c r="I243" s="36">
        <v>74.626999999999995</v>
      </c>
      <c r="J243" s="37" t="e">
        <f>_xlfn.XLOOKUP(A243,'Growth Tracker'!$B$20:$B$90,'Growth Tracker'!$F$20:$F$90,NA())</f>
        <v>#N/A</v>
      </c>
      <c r="K243" s="80" t="e">
        <f t="shared" si="3"/>
        <v>#N/A</v>
      </c>
    </row>
    <row r="244" spans="1:11" x14ac:dyDescent="0.2">
      <c r="A244" s="35">
        <v>242</v>
      </c>
      <c r="B244" s="36">
        <v>1</v>
      </c>
      <c r="C244" s="36">
        <v>70.5304</v>
      </c>
      <c r="D244" s="36">
        <v>3.125E-2</v>
      </c>
      <c r="E244" s="36">
        <v>66.385000000000005</v>
      </c>
      <c r="F244" s="36">
        <v>68.245999999999995</v>
      </c>
      <c r="G244" s="36">
        <v>70.53</v>
      </c>
      <c r="H244" s="36">
        <v>72.814999999999998</v>
      </c>
      <c r="I244" s="36">
        <v>74.676000000000002</v>
      </c>
      <c r="J244" s="37" t="e">
        <f>_xlfn.XLOOKUP(A244,'Growth Tracker'!$B$20:$B$90,'Growth Tracker'!$F$20:$F$90,NA())</f>
        <v>#N/A</v>
      </c>
      <c r="K244" s="80" t="e">
        <f t="shared" si="3"/>
        <v>#N/A</v>
      </c>
    </row>
    <row r="245" spans="1:11" x14ac:dyDescent="0.2">
      <c r="A245" s="35">
        <v>243</v>
      </c>
      <c r="B245" s="36">
        <v>1</v>
      </c>
      <c r="C245" s="36">
        <v>70.576400000000007</v>
      </c>
      <c r="D245" s="36">
        <v>3.124E-2</v>
      </c>
      <c r="E245" s="36">
        <v>66.430000000000007</v>
      </c>
      <c r="F245" s="36">
        <v>68.290999999999997</v>
      </c>
      <c r="G245" s="36">
        <v>70.575999999999993</v>
      </c>
      <c r="H245" s="36">
        <v>72.861999999999995</v>
      </c>
      <c r="I245" s="36">
        <v>74.722999999999999</v>
      </c>
      <c r="J245" s="37" t="e">
        <f>_xlfn.XLOOKUP(A245,'Growth Tracker'!$B$20:$B$90,'Growth Tracker'!$F$20:$F$90,NA())</f>
        <v>#N/A</v>
      </c>
      <c r="K245" s="80" t="e">
        <f t="shared" si="3"/>
        <v>#N/A</v>
      </c>
    </row>
    <row r="246" spans="1:11" x14ac:dyDescent="0.2">
      <c r="A246" s="35">
        <v>244</v>
      </c>
      <c r="B246" s="36">
        <v>1</v>
      </c>
      <c r="C246" s="36">
        <v>70.622399999999999</v>
      </c>
      <c r="D246" s="36">
        <v>3.124E-2</v>
      </c>
      <c r="E246" s="36">
        <v>66.472999999999999</v>
      </c>
      <c r="F246" s="36">
        <v>68.335999999999999</v>
      </c>
      <c r="G246" s="36">
        <v>70.622</v>
      </c>
      <c r="H246" s="36">
        <v>72.909000000000006</v>
      </c>
      <c r="I246" s="36">
        <v>74.772000000000006</v>
      </c>
      <c r="J246" s="37" t="e">
        <f>_xlfn.XLOOKUP(A246,'Growth Tracker'!$B$20:$B$90,'Growth Tracker'!$F$20:$F$90,NA())</f>
        <v>#N/A</v>
      </c>
      <c r="K246" s="80" t="e">
        <f t="shared" si="3"/>
        <v>#N/A</v>
      </c>
    </row>
    <row r="247" spans="1:11" x14ac:dyDescent="0.2">
      <c r="A247" s="35">
        <v>245</v>
      </c>
      <c r="B247" s="36">
        <v>1</v>
      </c>
      <c r="C247" s="36">
        <v>70.668300000000002</v>
      </c>
      <c r="D247" s="36">
        <v>3.1230000000000001E-2</v>
      </c>
      <c r="E247" s="36">
        <v>66.516999999999996</v>
      </c>
      <c r="F247" s="36">
        <v>68.381</v>
      </c>
      <c r="G247" s="36">
        <v>70.668000000000006</v>
      </c>
      <c r="H247" s="36">
        <v>72.956000000000003</v>
      </c>
      <c r="I247" s="36">
        <v>74.819000000000003</v>
      </c>
      <c r="J247" s="37" t="e">
        <f>_xlfn.XLOOKUP(A247,'Growth Tracker'!$B$20:$B$90,'Growth Tracker'!$F$20:$F$90,NA())</f>
        <v>#N/A</v>
      </c>
      <c r="K247" s="80" t="e">
        <f t="shared" si="3"/>
        <v>#N/A</v>
      </c>
    </row>
    <row r="248" spans="1:11" x14ac:dyDescent="0.2">
      <c r="A248" s="35">
        <v>246</v>
      </c>
      <c r="B248" s="36">
        <v>1</v>
      </c>
      <c r="C248" s="36">
        <v>70.714100000000002</v>
      </c>
      <c r="D248" s="36">
        <v>3.1230000000000001E-2</v>
      </c>
      <c r="E248" s="36">
        <v>66.561000000000007</v>
      </c>
      <c r="F248" s="36">
        <v>68.424999999999997</v>
      </c>
      <c r="G248" s="36">
        <v>70.713999999999999</v>
      </c>
      <c r="H248" s="36">
        <v>73.003</v>
      </c>
      <c r="I248" s="36">
        <v>74.867999999999995</v>
      </c>
      <c r="J248" s="37" t="e">
        <f>_xlfn.XLOOKUP(A248,'Growth Tracker'!$B$20:$B$90,'Growth Tracker'!$F$20:$F$90,NA())</f>
        <v>#N/A</v>
      </c>
      <c r="K248" s="80" t="e">
        <f t="shared" si="3"/>
        <v>#N/A</v>
      </c>
    </row>
    <row r="249" spans="1:11" x14ac:dyDescent="0.2">
      <c r="A249" s="35">
        <v>247</v>
      </c>
      <c r="B249" s="36">
        <v>1</v>
      </c>
      <c r="C249" s="36">
        <v>70.759799999999998</v>
      </c>
      <c r="D249" s="36">
        <v>3.1230000000000001E-2</v>
      </c>
      <c r="E249" s="36">
        <v>66.603999999999999</v>
      </c>
      <c r="F249" s="36">
        <v>68.468999999999994</v>
      </c>
      <c r="G249" s="36">
        <v>70.760000000000005</v>
      </c>
      <c r="H249" s="36">
        <v>73.05</v>
      </c>
      <c r="I249" s="36">
        <v>74.915999999999997</v>
      </c>
      <c r="J249" s="37" t="e">
        <f>_xlfn.XLOOKUP(A249,'Growth Tracker'!$B$20:$B$90,'Growth Tracker'!$F$20:$F$90,NA())</f>
        <v>#N/A</v>
      </c>
      <c r="K249" s="80" t="e">
        <f t="shared" si="3"/>
        <v>#N/A</v>
      </c>
    </row>
    <row r="250" spans="1:11" x14ac:dyDescent="0.2">
      <c r="A250" s="35">
        <v>248</v>
      </c>
      <c r="B250" s="36">
        <v>1</v>
      </c>
      <c r="C250" s="36">
        <v>70.805499999999995</v>
      </c>
      <c r="D250" s="36">
        <v>3.1220000000000001E-2</v>
      </c>
      <c r="E250" s="36">
        <v>66.647999999999996</v>
      </c>
      <c r="F250" s="36">
        <v>68.513999999999996</v>
      </c>
      <c r="G250" s="36">
        <v>70.805999999999997</v>
      </c>
      <c r="H250" s="36">
        <v>73.096999999999994</v>
      </c>
      <c r="I250" s="36">
        <v>74.962999999999994</v>
      </c>
      <c r="J250" s="37" t="e">
        <f>_xlfn.XLOOKUP(A250,'Growth Tracker'!$B$20:$B$90,'Growth Tracker'!$F$20:$F$90,NA())</f>
        <v>#N/A</v>
      </c>
      <c r="K250" s="80" t="e">
        <f t="shared" si="3"/>
        <v>#N/A</v>
      </c>
    </row>
    <row r="251" spans="1:11" x14ac:dyDescent="0.2">
      <c r="A251" s="35">
        <v>249</v>
      </c>
      <c r="B251" s="36">
        <v>1</v>
      </c>
      <c r="C251" s="36">
        <v>70.851100000000002</v>
      </c>
      <c r="D251" s="36">
        <v>3.1220000000000001E-2</v>
      </c>
      <c r="E251" s="36">
        <v>66.691000000000003</v>
      </c>
      <c r="F251" s="36">
        <v>68.558999999999997</v>
      </c>
      <c r="G251" s="36">
        <v>70.850999999999999</v>
      </c>
      <c r="H251" s="36">
        <v>73.144000000000005</v>
      </c>
      <c r="I251" s="36">
        <v>75.010999999999996</v>
      </c>
      <c r="J251" s="37" t="e">
        <f>_xlfn.XLOOKUP(A251,'Growth Tracker'!$B$20:$B$90,'Growth Tracker'!$F$20:$F$90,NA())</f>
        <v>#N/A</v>
      </c>
      <c r="K251" s="80" t="e">
        <f t="shared" si="3"/>
        <v>#N/A</v>
      </c>
    </row>
    <row r="252" spans="1:11" x14ac:dyDescent="0.2">
      <c r="A252" s="35">
        <v>250</v>
      </c>
      <c r="B252" s="36">
        <v>1</v>
      </c>
      <c r="C252" s="36">
        <v>70.896699999999996</v>
      </c>
      <c r="D252" s="36">
        <v>3.1220000000000001E-2</v>
      </c>
      <c r="E252" s="36">
        <v>66.733999999999995</v>
      </c>
      <c r="F252" s="36">
        <v>68.602999999999994</v>
      </c>
      <c r="G252" s="36">
        <v>70.897000000000006</v>
      </c>
      <c r="H252" s="36">
        <v>73.191000000000003</v>
      </c>
      <c r="I252" s="36">
        <v>75.06</v>
      </c>
      <c r="J252" s="37" t="e">
        <f>_xlfn.XLOOKUP(A252,'Growth Tracker'!$B$20:$B$90,'Growth Tracker'!$F$20:$F$90,NA())</f>
        <v>#N/A</v>
      </c>
      <c r="K252" s="80" t="e">
        <f t="shared" si="3"/>
        <v>#N/A</v>
      </c>
    </row>
    <row r="253" spans="1:11" x14ac:dyDescent="0.2">
      <c r="A253" s="35">
        <v>251</v>
      </c>
      <c r="B253" s="36">
        <v>1</v>
      </c>
      <c r="C253" s="36">
        <v>70.9422</v>
      </c>
      <c r="D253" s="36">
        <v>3.1220000000000001E-2</v>
      </c>
      <c r="E253" s="36">
        <v>66.777000000000001</v>
      </c>
      <c r="F253" s="36">
        <v>68.647000000000006</v>
      </c>
      <c r="G253" s="36">
        <v>70.941999999999993</v>
      </c>
      <c r="H253" s="36">
        <v>73.238</v>
      </c>
      <c r="I253" s="36">
        <v>75.108000000000004</v>
      </c>
      <c r="J253" s="37" t="e">
        <f>_xlfn.XLOOKUP(A253,'Growth Tracker'!$B$20:$B$90,'Growth Tracker'!$F$20:$F$90,NA())</f>
        <v>#N/A</v>
      </c>
      <c r="K253" s="80" t="e">
        <f t="shared" si="3"/>
        <v>#N/A</v>
      </c>
    </row>
    <row r="254" spans="1:11" x14ac:dyDescent="0.2">
      <c r="A254" s="35">
        <v>252</v>
      </c>
      <c r="B254" s="36">
        <v>1</v>
      </c>
      <c r="C254" s="36">
        <v>70.9876</v>
      </c>
      <c r="D254" s="36">
        <v>3.1210000000000002E-2</v>
      </c>
      <c r="E254" s="36">
        <v>66.820999999999998</v>
      </c>
      <c r="F254" s="36">
        <v>68.691000000000003</v>
      </c>
      <c r="G254" s="36">
        <v>70.988</v>
      </c>
      <c r="H254" s="36">
        <v>73.284000000000006</v>
      </c>
      <c r="I254" s="36">
        <v>75.155000000000001</v>
      </c>
      <c r="J254" s="37" t="e">
        <f>_xlfn.XLOOKUP(A254,'Growth Tracker'!$B$20:$B$90,'Growth Tracker'!$F$20:$F$90,NA())</f>
        <v>#N/A</v>
      </c>
      <c r="K254" s="80" t="e">
        <f t="shared" si="3"/>
        <v>#N/A</v>
      </c>
    </row>
    <row r="255" spans="1:11" x14ac:dyDescent="0.2">
      <c r="A255" s="35">
        <v>253</v>
      </c>
      <c r="B255" s="36">
        <v>1</v>
      </c>
      <c r="C255" s="36">
        <v>71.033000000000001</v>
      </c>
      <c r="D255" s="36">
        <v>3.1210000000000002E-2</v>
      </c>
      <c r="E255" s="36">
        <v>66.863</v>
      </c>
      <c r="F255" s="36">
        <v>68.734999999999999</v>
      </c>
      <c r="G255" s="36">
        <v>71.033000000000001</v>
      </c>
      <c r="H255" s="36">
        <v>73.331000000000003</v>
      </c>
      <c r="I255" s="36">
        <v>75.203000000000003</v>
      </c>
      <c r="J255" s="37" t="e">
        <f>_xlfn.XLOOKUP(A255,'Growth Tracker'!$B$20:$B$90,'Growth Tracker'!$F$20:$F$90,NA())</f>
        <v>#N/A</v>
      </c>
      <c r="K255" s="80" t="e">
        <f t="shared" si="3"/>
        <v>#N/A</v>
      </c>
    </row>
    <row r="256" spans="1:11" x14ac:dyDescent="0.2">
      <c r="A256" s="35">
        <v>254</v>
      </c>
      <c r="B256" s="36">
        <v>1</v>
      </c>
      <c r="C256" s="36">
        <v>71.078299999999999</v>
      </c>
      <c r="D256" s="36">
        <v>3.1210000000000002E-2</v>
      </c>
      <c r="E256" s="36">
        <v>66.906000000000006</v>
      </c>
      <c r="F256" s="36">
        <v>68.778999999999996</v>
      </c>
      <c r="G256" s="36">
        <v>71.078000000000003</v>
      </c>
      <c r="H256" s="36">
        <v>73.376999999999995</v>
      </c>
      <c r="I256" s="36">
        <v>75.251000000000005</v>
      </c>
      <c r="J256" s="37" t="e">
        <f>_xlfn.XLOOKUP(A256,'Growth Tracker'!$B$20:$B$90,'Growth Tracker'!$F$20:$F$90,NA())</f>
        <v>#N/A</v>
      </c>
      <c r="K256" s="80" t="e">
        <f t="shared" si="3"/>
        <v>#N/A</v>
      </c>
    </row>
    <row r="257" spans="1:11" x14ac:dyDescent="0.2">
      <c r="A257" s="35">
        <v>255</v>
      </c>
      <c r="B257" s="36">
        <v>1</v>
      </c>
      <c r="C257" s="36">
        <v>71.123500000000007</v>
      </c>
      <c r="D257" s="36">
        <v>3.1210000000000002E-2</v>
      </c>
      <c r="E257" s="36">
        <v>66.948999999999998</v>
      </c>
      <c r="F257" s="36">
        <v>68.822999999999993</v>
      </c>
      <c r="G257" s="36">
        <v>71.123999999999995</v>
      </c>
      <c r="H257" s="36">
        <v>73.424000000000007</v>
      </c>
      <c r="I257" s="36">
        <v>75.298000000000002</v>
      </c>
      <c r="J257" s="37" t="e">
        <f>_xlfn.XLOOKUP(A257,'Growth Tracker'!$B$20:$B$90,'Growth Tracker'!$F$20:$F$90,NA())</f>
        <v>#N/A</v>
      </c>
      <c r="K257" s="80" t="e">
        <f t="shared" si="3"/>
        <v>#N/A</v>
      </c>
    </row>
    <row r="258" spans="1:11" x14ac:dyDescent="0.2">
      <c r="A258" s="35">
        <v>256</v>
      </c>
      <c r="B258" s="36">
        <v>1</v>
      </c>
      <c r="C258" s="36">
        <v>71.168700000000001</v>
      </c>
      <c r="D258" s="36">
        <v>3.1199999999999999E-2</v>
      </c>
      <c r="E258" s="36">
        <v>66.992000000000004</v>
      </c>
      <c r="F258" s="36">
        <v>68.867000000000004</v>
      </c>
      <c r="G258" s="36">
        <v>71.168999999999997</v>
      </c>
      <c r="H258" s="36">
        <v>73.47</v>
      </c>
      <c r="I258" s="36">
        <v>75.344999999999999</v>
      </c>
      <c r="J258" s="37" t="e">
        <f>_xlfn.XLOOKUP(A258,'Growth Tracker'!$B$20:$B$90,'Growth Tracker'!$F$20:$F$90,NA())</f>
        <v>#N/A</v>
      </c>
      <c r="K258" s="80" t="e">
        <f t="shared" si="3"/>
        <v>#N/A</v>
      </c>
    </row>
    <row r="259" spans="1:11" x14ac:dyDescent="0.2">
      <c r="A259" s="35">
        <v>257</v>
      </c>
      <c r="B259" s="36">
        <v>1</v>
      </c>
      <c r="C259" s="36">
        <v>71.213800000000006</v>
      </c>
      <c r="D259" s="36">
        <v>3.1199999999999999E-2</v>
      </c>
      <c r="E259" s="36">
        <v>67.034999999999997</v>
      </c>
      <c r="F259" s="36">
        <v>68.911000000000001</v>
      </c>
      <c r="G259" s="36">
        <v>71.213999999999999</v>
      </c>
      <c r="H259" s="36">
        <v>73.516999999999996</v>
      </c>
      <c r="I259" s="36">
        <v>75.393000000000001</v>
      </c>
      <c r="J259" s="37" t="e">
        <f>_xlfn.XLOOKUP(A259,'Growth Tracker'!$B$20:$B$90,'Growth Tracker'!$F$20:$F$90,NA())</f>
        <v>#N/A</v>
      </c>
      <c r="K259" s="80" t="e">
        <f t="shared" ref="K259:K322" si="4">IF(ISERROR(J259),NA(),_xlfn.NORM.S.DIST(IF(B259=0,LN(J259/C259)/D259,((J259/C259)^B259-1)/(B259*D259)),TRUE))</f>
        <v>#N/A</v>
      </c>
    </row>
    <row r="260" spans="1:11" x14ac:dyDescent="0.2">
      <c r="A260" s="35">
        <v>258</v>
      </c>
      <c r="B260" s="36">
        <v>1</v>
      </c>
      <c r="C260" s="36">
        <v>71.258899999999997</v>
      </c>
      <c r="D260" s="36">
        <v>3.1199999999999999E-2</v>
      </c>
      <c r="E260" s="36">
        <v>67.076999999999998</v>
      </c>
      <c r="F260" s="36">
        <v>68.954999999999998</v>
      </c>
      <c r="G260" s="36">
        <v>71.259</v>
      </c>
      <c r="H260" s="36">
        <v>73.563000000000002</v>
      </c>
      <c r="I260" s="36">
        <v>75.44</v>
      </c>
      <c r="J260" s="37" t="e">
        <f>_xlfn.XLOOKUP(A260,'Growth Tracker'!$B$20:$B$90,'Growth Tracker'!$F$20:$F$90,NA())</f>
        <v>#N/A</v>
      </c>
      <c r="K260" s="80" t="e">
        <f t="shared" si="4"/>
        <v>#N/A</v>
      </c>
    </row>
    <row r="261" spans="1:11" x14ac:dyDescent="0.2">
      <c r="A261" s="35">
        <v>259</v>
      </c>
      <c r="B261" s="36">
        <v>1</v>
      </c>
      <c r="C261" s="36">
        <v>71.303899999999999</v>
      </c>
      <c r="D261" s="36">
        <v>3.1199999999999999E-2</v>
      </c>
      <c r="E261" s="36">
        <v>67.12</v>
      </c>
      <c r="F261" s="36">
        <v>68.998000000000005</v>
      </c>
      <c r="G261" s="36">
        <v>71.304000000000002</v>
      </c>
      <c r="H261" s="36">
        <v>73.61</v>
      </c>
      <c r="I261" s="36">
        <v>75.488</v>
      </c>
      <c r="J261" s="37" t="e">
        <f>_xlfn.XLOOKUP(A261,'Growth Tracker'!$B$20:$B$90,'Growth Tracker'!$F$20:$F$90,NA())</f>
        <v>#N/A</v>
      </c>
      <c r="K261" s="80" t="e">
        <f t="shared" si="4"/>
        <v>#N/A</v>
      </c>
    </row>
    <row r="262" spans="1:11" x14ac:dyDescent="0.2">
      <c r="A262" s="35">
        <v>260</v>
      </c>
      <c r="B262" s="36">
        <v>1</v>
      </c>
      <c r="C262" s="36">
        <v>71.348799999999997</v>
      </c>
      <c r="D262" s="36">
        <v>3.1189999999999999E-2</v>
      </c>
      <c r="E262" s="36">
        <v>67.162999999999997</v>
      </c>
      <c r="F262" s="36">
        <v>69.042000000000002</v>
      </c>
      <c r="G262" s="36">
        <v>71.349000000000004</v>
      </c>
      <c r="H262" s="36">
        <v>73.655000000000001</v>
      </c>
      <c r="I262" s="36">
        <v>75.534000000000006</v>
      </c>
      <c r="J262" s="37" t="e">
        <f>_xlfn.XLOOKUP(A262,'Growth Tracker'!$B$20:$B$90,'Growth Tracker'!$F$20:$F$90,NA())</f>
        <v>#N/A</v>
      </c>
      <c r="K262" s="80" t="e">
        <f t="shared" si="4"/>
        <v>#N/A</v>
      </c>
    </row>
    <row r="263" spans="1:11" x14ac:dyDescent="0.2">
      <c r="A263" s="35">
        <v>261</v>
      </c>
      <c r="B263" s="36">
        <v>1</v>
      </c>
      <c r="C263" s="36">
        <v>71.393699999999995</v>
      </c>
      <c r="D263" s="36">
        <v>3.1189999999999999E-2</v>
      </c>
      <c r="E263" s="36">
        <v>67.206000000000003</v>
      </c>
      <c r="F263" s="36">
        <v>69.085999999999999</v>
      </c>
      <c r="G263" s="36">
        <v>71.394000000000005</v>
      </c>
      <c r="H263" s="36">
        <v>73.701999999999998</v>
      </c>
      <c r="I263" s="36">
        <v>75.581999999999994</v>
      </c>
      <c r="J263" s="37" t="e">
        <f>_xlfn.XLOOKUP(A263,'Growth Tracker'!$B$20:$B$90,'Growth Tracker'!$F$20:$F$90,NA())</f>
        <v>#N/A</v>
      </c>
      <c r="K263" s="80" t="e">
        <f t="shared" si="4"/>
        <v>#N/A</v>
      </c>
    </row>
    <row r="264" spans="1:11" x14ac:dyDescent="0.2">
      <c r="A264" s="35">
        <v>262</v>
      </c>
      <c r="B264" s="36">
        <v>1</v>
      </c>
      <c r="C264" s="36">
        <v>71.438500000000005</v>
      </c>
      <c r="D264" s="36">
        <v>3.1189999999999999E-2</v>
      </c>
      <c r="E264" s="36">
        <v>67.248000000000005</v>
      </c>
      <c r="F264" s="36">
        <v>69.129000000000005</v>
      </c>
      <c r="G264" s="36">
        <v>71.438999999999993</v>
      </c>
      <c r="H264" s="36">
        <v>73.748000000000005</v>
      </c>
      <c r="I264" s="36">
        <v>75.629000000000005</v>
      </c>
      <c r="J264" s="37" t="e">
        <f>_xlfn.XLOOKUP(A264,'Growth Tracker'!$B$20:$B$90,'Growth Tracker'!$F$20:$F$90,NA())</f>
        <v>#N/A</v>
      </c>
      <c r="K264" s="80" t="e">
        <f t="shared" si="4"/>
        <v>#N/A</v>
      </c>
    </row>
    <row r="265" spans="1:11" x14ac:dyDescent="0.2">
      <c r="A265" s="35">
        <v>263</v>
      </c>
      <c r="B265" s="36">
        <v>1</v>
      </c>
      <c r="C265" s="36">
        <v>71.483199999999997</v>
      </c>
      <c r="D265" s="36">
        <v>3.1189999999999999E-2</v>
      </c>
      <c r="E265" s="36">
        <v>67.290000000000006</v>
      </c>
      <c r="F265" s="36">
        <v>69.171999999999997</v>
      </c>
      <c r="G265" s="36">
        <v>71.483000000000004</v>
      </c>
      <c r="H265" s="36">
        <v>73.793999999999997</v>
      </c>
      <c r="I265" s="36">
        <v>75.677000000000007</v>
      </c>
      <c r="J265" s="37" t="e">
        <f>_xlfn.XLOOKUP(A265,'Growth Tracker'!$B$20:$B$90,'Growth Tracker'!$F$20:$F$90,NA())</f>
        <v>#N/A</v>
      </c>
      <c r="K265" s="80" t="e">
        <f t="shared" si="4"/>
        <v>#N/A</v>
      </c>
    </row>
    <row r="266" spans="1:11" x14ac:dyDescent="0.2">
      <c r="A266" s="35">
        <v>264</v>
      </c>
      <c r="B266" s="36">
        <v>1</v>
      </c>
      <c r="C266" s="36">
        <v>71.527900000000002</v>
      </c>
      <c r="D266" s="36">
        <v>3.1189999999999999E-2</v>
      </c>
      <c r="E266" s="36">
        <v>67.331999999999994</v>
      </c>
      <c r="F266" s="36">
        <v>69.215999999999994</v>
      </c>
      <c r="G266" s="36">
        <v>71.528000000000006</v>
      </c>
      <c r="H266" s="36">
        <v>73.84</v>
      </c>
      <c r="I266" s="36">
        <v>75.724000000000004</v>
      </c>
      <c r="J266" s="37" t="e">
        <f>_xlfn.XLOOKUP(A266,'Growth Tracker'!$B$20:$B$90,'Growth Tracker'!$F$20:$F$90,NA())</f>
        <v>#N/A</v>
      </c>
      <c r="K266" s="80" t="e">
        <f t="shared" si="4"/>
        <v>#N/A</v>
      </c>
    </row>
    <row r="267" spans="1:11" x14ac:dyDescent="0.2">
      <c r="A267" s="35">
        <v>265</v>
      </c>
      <c r="B267" s="36">
        <v>1</v>
      </c>
      <c r="C267" s="36">
        <v>71.572500000000005</v>
      </c>
      <c r="D267" s="36">
        <v>3.1179999999999999E-2</v>
      </c>
      <c r="E267" s="36">
        <v>67.375</v>
      </c>
      <c r="F267" s="36">
        <v>69.260000000000005</v>
      </c>
      <c r="G267" s="36">
        <v>71.572999999999993</v>
      </c>
      <c r="H267" s="36">
        <v>73.885000000000005</v>
      </c>
      <c r="I267" s="36">
        <v>75.77</v>
      </c>
      <c r="J267" s="37" t="e">
        <f>_xlfn.XLOOKUP(A267,'Growth Tracker'!$B$20:$B$90,'Growth Tracker'!$F$20:$F$90,NA())</f>
        <v>#N/A</v>
      </c>
      <c r="K267" s="80" t="e">
        <f t="shared" si="4"/>
        <v>#N/A</v>
      </c>
    </row>
    <row r="268" spans="1:11" x14ac:dyDescent="0.2">
      <c r="A268" s="35">
        <v>266</v>
      </c>
      <c r="B268" s="36">
        <v>1</v>
      </c>
      <c r="C268" s="36">
        <v>71.617099999999994</v>
      </c>
      <c r="D268" s="36">
        <v>3.1179999999999999E-2</v>
      </c>
      <c r="E268" s="36">
        <v>67.417000000000002</v>
      </c>
      <c r="F268" s="36">
        <v>69.302999999999997</v>
      </c>
      <c r="G268" s="36">
        <v>71.617000000000004</v>
      </c>
      <c r="H268" s="36">
        <v>73.930999999999997</v>
      </c>
      <c r="I268" s="36">
        <v>75.816999999999993</v>
      </c>
      <c r="J268" s="37" t="e">
        <f>_xlfn.XLOOKUP(A268,'Growth Tracker'!$B$20:$B$90,'Growth Tracker'!$F$20:$F$90,NA())</f>
        <v>#N/A</v>
      </c>
      <c r="K268" s="80" t="e">
        <f t="shared" si="4"/>
        <v>#N/A</v>
      </c>
    </row>
    <row r="269" spans="1:11" x14ac:dyDescent="0.2">
      <c r="A269" s="35">
        <v>267</v>
      </c>
      <c r="B269" s="36">
        <v>1</v>
      </c>
      <c r="C269" s="36">
        <v>71.661600000000007</v>
      </c>
      <c r="D269" s="36">
        <v>3.1179999999999999E-2</v>
      </c>
      <c r="E269" s="36">
        <v>67.459000000000003</v>
      </c>
      <c r="F269" s="36">
        <v>69.346000000000004</v>
      </c>
      <c r="G269" s="36">
        <v>71.662000000000006</v>
      </c>
      <c r="H269" s="36">
        <v>73.977000000000004</v>
      </c>
      <c r="I269" s="36">
        <v>75.864000000000004</v>
      </c>
      <c r="J269" s="37" t="e">
        <f>_xlfn.XLOOKUP(A269,'Growth Tracker'!$B$20:$B$90,'Growth Tracker'!$F$20:$F$90,NA())</f>
        <v>#N/A</v>
      </c>
      <c r="K269" s="80" t="e">
        <f t="shared" si="4"/>
        <v>#N/A</v>
      </c>
    </row>
    <row r="270" spans="1:11" x14ac:dyDescent="0.2">
      <c r="A270" s="35">
        <v>268</v>
      </c>
      <c r="B270" s="36">
        <v>1</v>
      </c>
      <c r="C270" s="36">
        <v>71.706000000000003</v>
      </c>
      <c r="D270" s="36">
        <v>3.1179999999999999E-2</v>
      </c>
      <c r="E270" s="36">
        <v>67.501000000000005</v>
      </c>
      <c r="F270" s="36">
        <v>69.388999999999996</v>
      </c>
      <c r="G270" s="36">
        <v>71.706000000000003</v>
      </c>
      <c r="H270" s="36">
        <v>74.022999999999996</v>
      </c>
      <c r="I270" s="36">
        <v>75.911000000000001</v>
      </c>
      <c r="J270" s="37" t="e">
        <f>_xlfn.XLOOKUP(A270,'Growth Tracker'!$B$20:$B$90,'Growth Tracker'!$F$20:$F$90,NA())</f>
        <v>#N/A</v>
      </c>
      <c r="K270" s="80" t="e">
        <f t="shared" si="4"/>
        <v>#N/A</v>
      </c>
    </row>
    <row r="271" spans="1:11" x14ac:dyDescent="0.2">
      <c r="A271" s="35">
        <v>269</v>
      </c>
      <c r="B271" s="36">
        <v>1</v>
      </c>
      <c r="C271" s="36">
        <v>71.750399999999999</v>
      </c>
      <c r="D271" s="36">
        <v>3.1179999999999999E-2</v>
      </c>
      <c r="E271" s="36">
        <v>67.543000000000006</v>
      </c>
      <c r="F271" s="36">
        <v>69.432000000000002</v>
      </c>
      <c r="G271" s="36">
        <v>71.75</v>
      </c>
      <c r="H271" s="36">
        <v>74.069000000000003</v>
      </c>
      <c r="I271" s="36">
        <v>75.957999999999998</v>
      </c>
      <c r="J271" s="37" t="e">
        <f>_xlfn.XLOOKUP(A271,'Growth Tracker'!$B$20:$B$90,'Growth Tracker'!$F$20:$F$90,NA())</f>
        <v>#N/A</v>
      </c>
      <c r="K271" s="80" t="e">
        <f t="shared" si="4"/>
        <v>#N/A</v>
      </c>
    </row>
    <row r="272" spans="1:11" x14ac:dyDescent="0.2">
      <c r="A272" s="35">
        <v>270</v>
      </c>
      <c r="B272" s="36">
        <v>1</v>
      </c>
      <c r="C272" s="36">
        <v>71.794700000000006</v>
      </c>
      <c r="D272" s="36">
        <v>3.1179999999999999E-2</v>
      </c>
      <c r="E272" s="36">
        <v>67.584000000000003</v>
      </c>
      <c r="F272" s="36">
        <v>69.474999999999994</v>
      </c>
      <c r="G272" s="36">
        <v>71.795000000000002</v>
      </c>
      <c r="H272" s="36">
        <v>74.114999999999995</v>
      </c>
      <c r="I272" s="36">
        <v>76.004999999999995</v>
      </c>
      <c r="J272" s="37" t="e">
        <f>_xlfn.XLOOKUP(A272,'Growth Tracker'!$B$20:$B$90,'Growth Tracker'!$F$20:$F$90,NA())</f>
        <v>#N/A</v>
      </c>
      <c r="K272" s="80" t="e">
        <f t="shared" si="4"/>
        <v>#N/A</v>
      </c>
    </row>
    <row r="273" spans="1:11" x14ac:dyDescent="0.2">
      <c r="A273" s="35">
        <v>271</v>
      </c>
      <c r="B273" s="36">
        <v>1</v>
      </c>
      <c r="C273" s="36">
        <v>71.838999999999999</v>
      </c>
      <c r="D273" s="36">
        <v>3.1179999999999999E-2</v>
      </c>
      <c r="E273" s="36">
        <v>67.626000000000005</v>
      </c>
      <c r="F273" s="36">
        <v>69.516999999999996</v>
      </c>
      <c r="G273" s="36">
        <v>71.838999999999999</v>
      </c>
      <c r="H273" s="36">
        <v>74.161000000000001</v>
      </c>
      <c r="I273" s="36">
        <v>76.052000000000007</v>
      </c>
      <c r="J273" s="37" t="e">
        <f>_xlfn.XLOOKUP(A273,'Growth Tracker'!$B$20:$B$90,'Growth Tracker'!$F$20:$F$90,NA())</f>
        <v>#N/A</v>
      </c>
      <c r="K273" s="80" t="e">
        <f t="shared" si="4"/>
        <v>#N/A</v>
      </c>
    </row>
    <row r="274" spans="1:11" x14ac:dyDescent="0.2">
      <c r="A274" s="35">
        <v>272</v>
      </c>
      <c r="B274" s="36">
        <v>1</v>
      </c>
      <c r="C274" s="36">
        <v>71.883200000000002</v>
      </c>
      <c r="D274" s="36">
        <v>3.1179999999999999E-2</v>
      </c>
      <c r="E274" s="36">
        <v>67.668000000000006</v>
      </c>
      <c r="F274" s="36">
        <v>69.56</v>
      </c>
      <c r="G274" s="36">
        <v>71.882999999999996</v>
      </c>
      <c r="H274" s="36">
        <v>74.206000000000003</v>
      </c>
      <c r="I274" s="36">
        <v>76.099000000000004</v>
      </c>
      <c r="J274" s="37" t="e">
        <f>_xlfn.XLOOKUP(A274,'Growth Tracker'!$B$20:$B$90,'Growth Tracker'!$F$20:$F$90,NA())</f>
        <v>#N/A</v>
      </c>
      <c r="K274" s="80" t="e">
        <f t="shared" si="4"/>
        <v>#N/A</v>
      </c>
    </row>
    <row r="275" spans="1:11" x14ac:dyDescent="0.2">
      <c r="A275" s="35">
        <v>273</v>
      </c>
      <c r="B275" s="36">
        <v>1</v>
      </c>
      <c r="C275" s="36">
        <v>71.927300000000002</v>
      </c>
      <c r="D275" s="36">
        <v>3.117E-2</v>
      </c>
      <c r="E275" s="36">
        <v>67.710999999999999</v>
      </c>
      <c r="F275" s="36">
        <v>69.603999999999999</v>
      </c>
      <c r="G275" s="36">
        <v>71.927000000000007</v>
      </c>
      <c r="H275" s="36">
        <v>74.251000000000005</v>
      </c>
      <c r="I275" s="36">
        <v>76.144000000000005</v>
      </c>
      <c r="J275" s="37" t="e">
        <f>_xlfn.XLOOKUP(A275,'Growth Tracker'!$B$20:$B$90,'Growth Tracker'!$F$20:$F$90,NA())</f>
        <v>#N/A</v>
      </c>
      <c r="K275" s="80" t="e">
        <f t="shared" si="4"/>
        <v>#N/A</v>
      </c>
    </row>
    <row r="276" spans="1:11" x14ac:dyDescent="0.2">
      <c r="A276" s="35">
        <v>274</v>
      </c>
      <c r="B276" s="36">
        <v>1</v>
      </c>
      <c r="C276" s="36">
        <v>71.971400000000003</v>
      </c>
      <c r="D276" s="36">
        <v>3.117E-2</v>
      </c>
      <c r="E276" s="36">
        <v>67.751999999999995</v>
      </c>
      <c r="F276" s="36">
        <v>69.646000000000001</v>
      </c>
      <c r="G276" s="36">
        <v>71.971000000000004</v>
      </c>
      <c r="H276" s="36">
        <v>74.296000000000006</v>
      </c>
      <c r="I276" s="36">
        <v>76.191000000000003</v>
      </c>
      <c r="J276" s="37" t="e">
        <f>_xlfn.XLOOKUP(A276,'Growth Tracker'!$B$20:$B$90,'Growth Tracker'!$F$20:$F$90,NA())</f>
        <v>#N/A</v>
      </c>
      <c r="K276" s="80" t="e">
        <f t="shared" si="4"/>
        <v>#N/A</v>
      </c>
    </row>
    <row r="277" spans="1:11" x14ac:dyDescent="0.2">
      <c r="A277" s="35">
        <v>275</v>
      </c>
      <c r="B277" s="36">
        <v>1</v>
      </c>
      <c r="C277" s="36">
        <v>72.0154</v>
      </c>
      <c r="D277" s="36">
        <v>3.117E-2</v>
      </c>
      <c r="E277" s="36">
        <v>67.793999999999997</v>
      </c>
      <c r="F277" s="36">
        <v>69.688999999999993</v>
      </c>
      <c r="G277" s="36">
        <v>72.015000000000001</v>
      </c>
      <c r="H277" s="36">
        <v>74.341999999999999</v>
      </c>
      <c r="I277" s="36">
        <v>76.236999999999995</v>
      </c>
      <c r="J277" s="37" t="e">
        <f>_xlfn.XLOOKUP(A277,'Growth Tracker'!$B$20:$B$90,'Growth Tracker'!$F$20:$F$90,NA())</f>
        <v>#N/A</v>
      </c>
      <c r="K277" s="80" t="e">
        <f t="shared" si="4"/>
        <v>#N/A</v>
      </c>
    </row>
    <row r="278" spans="1:11" x14ac:dyDescent="0.2">
      <c r="A278" s="35">
        <v>276</v>
      </c>
      <c r="B278" s="36">
        <v>1</v>
      </c>
      <c r="C278" s="36">
        <v>72.059399999999997</v>
      </c>
      <c r="D278" s="36">
        <v>3.117E-2</v>
      </c>
      <c r="E278" s="36">
        <v>67.834999999999994</v>
      </c>
      <c r="F278" s="36">
        <v>69.730999999999995</v>
      </c>
      <c r="G278" s="36">
        <v>72.058999999999997</v>
      </c>
      <c r="H278" s="36">
        <v>74.387</v>
      </c>
      <c r="I278" s="36">
        <v>76.284000000000006</v>
      </c>
      <c r="J278" s="37" t="e">
        <f>_xlfn.XLOOKUP(A278,'Growth Tracker'!$B$20:$B$90,'Growth Tracker'!$F$20:$F$90,NA())</f>
        <v>#N/A</v>
      </c>
      <c r="K278" s="80" t="e">
        <f t="shared" si="4"/>
        <v>#N/A</v>
      </c>
    </row>
    <row r="279" spans="1:11" x14ac:dyDescent="0.2">
      <c r="A279" s="35">
        <v>277</v>
      </c>
      <c r="B279" s="36">
        <v>1</v>
      </c>
      <c r="C279" s="36">
        <v>72.103300000000004</v>
      </c>
      <c r="D279" s="36">
        <v>3.117E-2</v>
      </c>
      <c r="E279" s="36">
        <v>67.876000000000005</v>
      </c>
      <c r="F279" s="36">
        <v>69.774000000000001</v>
      </c>
      <c r="G279" s="36">
        <v>72.102999999999994</v>
      </c>
      <c r="H279" s="36">
        <v>74.433000000000007</v>
      </c>
      <c r="I279" s="36">
        <v>76.33</v>
      </c>
      <c r="J279" s="37" t="e">
        <f>_xlfn.XLOOKUP(A279,'Growth Tracker'!$B$20:$B$90,'Growth Tracker'!$F$20:$F$90,NA())</f>
        <v>#N/A</v>
      </c>
      <c r="K279" s="80" t="e">
        <f t="shared" si="4"/>
        <v>#N/A</v>
      </c>
    </row>
    <row r="280" spans="1:11" x14ac:dyDescent="0.2">
      <c r="A280" s="35">
        <v>278</v>
      </c>
      <c r="B280" s="36">
        <v>1</v>
      </c>
      <c r="C280" s="36">
        <v>72.147199999999998</v>
      </c>
      <c r="D280" s="36">
        <v>3.117E-2</v>
      </c>
      <c r="E280" s="36">
        <v>67.918000000000006</v>
      </c>
      <c r="F280" s="36">
        <v>69.816000000000003</v>
      </c>
      <c r="G280" s="36">
        <v>72.147000000000006</v>
      </c>
      <c r="H280" s="36">
        <v>74.477999999999994</v>
      </c>
      <c r="I280" s="36">
        <v>76.376999999999995</v>
      </c>
      <c r="J280" s="37" t="e">
        <f>_xlfn.XLOOKUP(A280,'Growth Tracker'!$B$20:$B$90,'Growth Tracker'!$F$20:$F$90,NA())</f>
        <v>#N/A</v>
      </c>
      <c r="K280" s="80" t="e">
        <f t="shared" si="4"/>
        <v>#N/A</v>
      </c>
    </row>
    <row r="281" spans="1:11" x14ac:dyDescent="0.2">
      <c r="A281" s="35">
        <v>279</v>
      </c>
      <c r="B281" s="36">
        <v>1</v>
      </c>
      <c r="C281" s="36">
        <v>72.190899999999999</v>
      </c>
      <c r="D281" s="36">
        <v>3.117E-2</v>
      </c>
      <c r="E281" s="36">
        <v>67.959000000000003</v>
      </c>
      <c r="F281" s="36">
        <v>69.858999999999995</v>
      </c>
      <c r="G281" s="36">
        <v>72.191000000000003</v>
      </c>
      <c r="H281" s="36">
        <v>74.522999999999996</v>
      </c>
      <c r="I281" s="36">
        <v>76.423000000000002</v>
      </c>
      <c r="J281" s="37" t="e">
        <f>_xlfn.XLOOKUP(A281,'Growth Tracker'!$B$20:$B$90,'Growth Tracker'!$F$20:$F$90,NA())</f>
        <v>#N/A</v>
      </c>
      <c r="K281" s="80" t="e">
        <f t="shared" si="4"/>
        <v>#N/A</v>
      </c>
    </row>
    <row r="282" spans="1:11" x14ac:dyDescent="0.2">
      <c r="A282" s="35">
        <v>280</v>
      </c>
      <c r="B282" s="36">
        <v>1</v>
      </c>
      <c r="C282" s="36">
        <v>72.234700000000004</v>
      </c>
      <c r="D282" s="36">
        <v>3.117E-2</v>
      </c>
      <c r="E282" s="36">
        <v>68</v>
      </c>
      <c r="F282" s="36">
        <v>69.900999999999996</v>
      </c>
      <c r="G282" s="36">
        <v>72.234999999999999</v>
      </c>
      <c r="H282" s="36">
        <v>74.567999999999998</v>
      </c>
      <c r="I282" s="36">
        <v>76.468999999999994</v>
      </c>
      <c r="J282" s="37" t="e">
        <f>_xlfn.XLOOKUP(A282,'Growth Tracker'!$B$20:$B$90,'Growth Tracker'!$F$20:$F$90,NA())</f>
        <v>#N/A</v>
      </c>
      <c r="K282" s="80" t="e">
        <f t="shared" si="4"/>
        <v>#N/A</v>
      </c>
    </row>
    <row r="283" spans="1:11" x14ac:dyDescent="0.2">
      <c r="A283" s="35">
        <v>281</v>
      </c>
      <c r="B283" s="36">
        <v>1</v>
      </c>
      <c r="C283" s="36">
        <v>72.278300000000002</v>
      </c>
      <c r="D283" s="36">
        <v>3.117E-2</v>
      </c>
      <c r="E283" s="36">
        <v>68.040999999999997</v>
      </c>
      <c r="F283" s="36">
        <v>69.942999999999998</v>
      </c>
      <c r="G283" s="36">
        <v>72.278000000000006</v>
      </c>
      <c r="H283" s="36">
        <v>74.613</v>
      </c>
      <c r="I283" s="36">
        <v>76.516000000000005</v>
      </c>
      <c r="J283" s="37">
        <f>_xlfn.XLOOKUP(A283,'Growth Tracker'!$B$20:$B$90,'Growth Tracker'!$F$20:$F$90,NA())</f>
        <v>71.12</v>
      </c>
      <c r="K283" s="80">
        <f t="shared" si="4"/>
        <v>0.30357915396281637</v>
      </c>
    </row>
    <row r="284" spans="1:11" x14ac:dyDescent="0.2">
      <c r="A284" s="35">
        <v>282</v>
      </c>
      <c r="B284" s="36">
        <v>1</v>
      </c>
      <c r="C284" s="36">
        <v>72.321899999999999</v>
      </c>
      <c r="D284" s="36">
        <v>3.117E-2</v>
      </c>
      <c r="E284" s="36">
        <v>68.081999999999994</v>
      </c>
      <c r="F284" s="36">
        <v>69.984999999999999</v>
      </c>
      <c r="G284" s="36">
        <v>72.322000000000003</v>
      </c>
      <c r="H284" s="36">
        <v>74.658000000000001</v>
      </c>
      <c r="I284" s="36">
        <v>76.561999999999998</v>
      </c>
      <c r="J284" s="37" t="e">
        <f>_xlfn.XLOOKUP(A284,'Growth Tracker'!$B$20:$B$90,'Growth Tracker'!$F$20:$F$90,NA())</f>
        <v>#N/A</v>
      </c>
      <c r="K284" s="80" t="e">
        <f t="shared" si="4"/>
        <v>#N/A</v>
      </c>
    </row>
    <row r="285" spans="1:11" x14ac:dyDescent="0.2">
      <c r="A285" s="35">
        <v>283</v>
      </c>
      <c r="B285" s="36">
        <v>1</v>
      </c>
      <c r="C285" s="36">
        <v>72.365499999999997</v>
      </c>
      <c r="D285" s="36">
        <v>3.117E-2</v>
      </c>
      <c r="E285" s="36">
        <v>68.123000000000005</v>
      </c>
      <c r="F285" s="36">
        <v>70.028000000000006</v>
      </c>
      <c r="G285" s="36">
        <v>72.366</v>
      </c>
      <c r="H285" s="36">
        <v>74.703000000000003</v>
      </c>
      <c r="I285" s="36">
        <v>76.608000000000004</v>
      </c>
      <c r="J285" s="37" t="e">
        <f>_xlfn.XLOOKUP(A285,'Growth Tracker'!$B$20:$B$90,'Growth Tracker'!$F$20:$F$90,NA())</f>
        <v>#N/A</v>
      </c>
      <c r="K285" s="80" t="e">
        <f t="shared" si="4"/>
        <v>#N/A</v>
      </c>
    </row>
    <row r="286" spans="1:11" x14ac:dyDescent="0.2">
      <c r="A286" s="35">
        <v>284</v>
      </c>
      <c r="B286" s="36">
        <v>1</v>
      </c>
      <c r="C286" s="36">
        <v>72.408900000000003</v>
      </c>
      <c r="D286" s="36">
        <v>3.117E-2</v>
      </c>
      <c r="E286" s="36">
        <v>68.164000000000001</v>
      </c>
      <c r="F286" s="36">
        <v>70.069999999999993</v>
      </c>
      <c r="G286" s="36">
        <v>72.409000000000006</v>
      </c>
      <c r="H286" s="36">
        <v>74.748000000000005</v>
      </c>
      <c r="I286" s="36">
        <v>76.653999999999996</v>
      </c>
      <c r="J286" s="37" t="e">
        <f>_xlfn.XLOOKUP(A286,'Growth Tracker'!$B$20:$B$90,'Growth Tracker'!$F$20:$F$90,NA())</f>
        <v>#N/A</v>
      </c>
      <c r="K286" s="80" t="e">
        <f t="shared" si="4"/>
        <v>#N/A</v>
      </c>
    </row>
    <row r="287" spans="1:11" x14ac:dyDescent="0.2">
      <c r="A287" s="35">
        <v>285</v>
      </c>
      <c r="B287" s="36">
        <v>1</v>
      </c>
      <c r="C287" s="36">
        <v>72.452299999999994</v>
      </c>
      <c r="D287" s="36">
        <v>3.117E-2</v>
      </c>
      <c r="E287" s="36">
        <v>68.204999999999998</v>
      </c>
      <c r="F287" s="36">
        <v>70.111999999999995</v>
      </c>
      <c r="G287" s="36">
        <v>72.451999999999998</v>
      </c>
      <c r="H287" s="36">
        <v>74.793000000000006</v>
      </c>
      <c r="I287" s="36">
        <v>76.7</v>
      </c>
      <c r="J287" s="37" t="e">
        <f>_xlfn.XLOOKUP(A287,'Growth Tracker'!$B$20:$B$90,'Growth Tracker'!$F$20:$F$90,NA())</f>
        <v>#N/A</v>
      </c>
      <c r="K287" s="80" t="e">
        <f t="shared" si="4"/>
        <v>#N/A</v>
      </c>
    </row>
    <row r="288" spans="1:11" x14ac:dyDescent="0.2">
      <c r="A288" s="35">
        <v>286</v>
      </c>
      <c r="B288" s="36">
        <v>1</v>
      </c>
      <c r="C288" s="36">
        <v>72.495699999999999</v>
      </c>
      <c r="D288" s="36">
        <v>3.117E-2</v>
      </c>
      <c r="E288" s="36">
        <v>68.245999999999995</v>
      </c>
      <c r="F288" s="36">
        <v>70.153999999999996</v>
      </c>
      <c r="G288" s="36">
        <v>72.495999999999995</v>
      </c>
      <c r="H288" s="36">
        <v>74.837999999999994</v>
      </c>
      <c r="I288" s="36">
        <v>76.745999999999995</v>
      </c>
      <c r="J288" s="37" t="e">
        <f>_xlfn.XLOOKUP(A288,'Growth Tracker'!$B$20:$B$90,'Growth Tracker'!$F$20:$F$90,NA())</f>
        <v>#N/A</v>
      </c>
      <c r="K288" s="80" t="e">
        <f t="shared" si="4"/>
        <v>#N/A</v>
      </c>
    </row>
    <row r="289" spans="1:11" x14ac:dyDescent="0.2">
      <c r="A289" s="35">
        <v>287</v>
      </c>
      <c r="B289" s="36">
        <v>1</v>
      </c>
      <c r="C289" s="36">
        <v>72.539000000000001</v>
      </c>
      <c r="D289" s="36">
        <v>3.117E-2</v>
      </c>
      <c r="E289" s="36">
        <v>68.286000000000001</v>
      </c>
      <c r="F289" s="36">
        <v>70.195999999999998</v>
      </c>
      <c r="G289" s="36">
        <v>72.539000000000001</v>
      </c>
      <c r="H289" s="36">
        <v>74.882000000000005</v>
      </c>
      <c r="I289" s="36">
        <v>76.792000000000002</v>
      </c>
      <c r="J289" s="37" t="e">
        <f>_xlfn.XLOOKUP(A289,'Growth Tracker'!$B$20:$B$90,'Growth Tracker'!$F$20:$F$90,NA())</f>
        <v>#N/A</v>
      </c>
      <c r="K289" s="80" t="e">
        <f t="shared" si="4"/>
        <v>#N/A</v>
      </c>
    </row>
    <row r="290" spans="1:11" x14ac:dyDescent="0.2">
      <c r="A290" s="35">
        <v>288</v>
      </c>
      <c r="B290" s="36">
        <v>1</v>
      </c>
      <c r="C290" s="36">
        <v>72.5822</v>
      </c>
      <c r="D290" s="36">
        <v>3.117E-2</v>
      </c>
      <c r="E290" s="36">
        <v>68.326999999999998</v>
      </c>
      <c r="F290" s="36">
        <v>70.236999999999995</v>
      </c>
      <c r="G290" s="36">
        <v>72.581999999999994</v>
      </c>
      <c r="H290" s="36">
        <v>74.927000000000007</v>
      </c>
      <c r="I290" s="36">
        <v>76.837000000000003</v>
      </c>
      <c r="J290" s="37" t="e">
        <f>_xlfn.XLOOKUP(A290,'Growth Tracker'!$B$20:$B$90,'Growth Tracker'!$F$20:$F$90,NA())</f>
        <v>#N/A</v>
      </c>
      <c r="K290" s="80" t="e">
        <f t="shared" si="4"/>
        <v>#N/A</v>
      </c>
    </row>
    <row r="291" spans="1:11" x14ac:dyDescent="0.2">
      <c r="A291" s="35">
        <v>289</v>
      </c>
      <c r="B291" s="36">
        <v>1</v>
      </c>
      <c r="C291" s="36">
        <v>72.625299999999996</v>
      </c>
      <c r="D291" s="36">
        <v>3.117E-2</v>
      </c>
      <c r="E291" s="36">
        <v>68.367999999999995</v>
      </c>
      <c r="F291" s="36">
        <v>70.278999999999996</v>
      </c>
      <c r="G291" s="36">
        <v>72.625</v>
      </c>
      <c r="H291" s="36">
        <v>74.971999999999994</v>
      </c>
      <c r="I291" s="36">
        <v>76.882999999999996</v>
      </c>
      <c r="J291" s="37" t="e">
        <f>_xlfn.XLOOKUP(A291,'Growth Tracker'!$B$20:$B$90,'Growth Tracker'!$F$20:$F$90,NA())</f>
        <v>#N/A</v>
      </c>
      <c r="K291" s="80" t="e">
        <f t="shared" si="4"/>
        <v>#N/A</v>
      </c>
    </row>
    <row r="292" spans="1:11" x14ac:dyDescent="0.2">
      <c r="A292" s="35">
        <v>290</v>
      </c>
      <c r="B292" s="36">
        <v>1</v>
      </c>
      <c r="C292" s="36">
        <v>72.668400000000005</v>
      </c>
      <c r="D292" s="36">
        <v>3.117E-2</v>
      </c>
      <c r="E292" s="36">
        <v>68.408000000000001</v>
      </c>
      <c r="F292" s="36">
        <v>70.320999999999998</v>
      </c>
      <c r="G292" s="36">
        <v>72.668000000000006</v>
      </c>
      <c r="H292" s="36">
        <v>75.016000000000005</v>
      </c>
      <c r="I292" s="36">
        <v>76.929000000000002</v>
      </c>
      <c r="J292" s="37" t="e">
        <f>_xlfn.XLOOKUP(A292,'Growth Tracker'!$B$20:$B$90,'Growth Tracker'!$F$20:$F$90,NA())</f>
        <v>#N/A</v>
      </c>
      <c r="K292" s="80" t="e">
        <f t="shared" si="4"/>
        <v>#N/A</v>
      </c>
    </row>
    <row r="293" spans="1:11" x14ac:dyDescent="0.2">
      <c r="A293" s="35">
        <v>291</v>
      </c>
      <c r="B293" s="36">
        <v>1</v>
      </c>
      <c r="C293" s="36">
        <v>72.711500000000001</v>
      </c>
      <c r="D293" s="36">
        <v>3.117E-2</v>
      </c>
      <c r="E293" s="36">
        <v>68.448999999999998</v>
      </c>
      <c r="F293" s="36">
        <v>70.363</v>
      </c>
      <c r="G293" s="36">
        <v>72.712000000000003</v>
      </c>
      <c r="H293" s="36">
        <v>75.06</v>
      </c>
      <c r="I293" s="36">
        <v>76.974000000000004</v>
      </c>
      <c r="J293" s="37" t="e">
        <f>_xlfn.XLOOKUP(A293,'Growth Tracker'!$B$20:$B$90,'Growth Tracker'!$F$20:$F$90,NA())</f>
        <v>#N/A</v>
      </c>
      <c r="K293" s="80" t="e">
        <f t="shared" si="4"/>
        <v>#N/A</v>
      </c>
    </row>
    <row r="294" spans="1:11" x14ac:dyDescent="0.2">
      <c r="A294" s="35">
        <v>292</v>
      </c>
      <c r="B294" s="36">
        <v>1</v>
      </c>
      <c r="C294" s="36">
        <v>72.754400000000004</v>
      </c>
      <c r="D294" s="36">
        <v>3.117E-2</v>
      </c>
      <c r="E294" s="36">
        <v>68.489000000000004</v>
      </c>
      <c r="F294" s="36">
        <v>70.403999999999996</v>
      </c>
      <c r="G294" s="36">
        <v>72.754000000000005</v>
      </c>
      <c r="H294" s="36">
        <v>75.105000000000004</v>
      </c>
      <c r="I294" s="36">
        <v>77.02</v>
      </c>
      <c r="J294" s="37" t="e">
        <f>_xlfn.XLOOKUP(A294,'Growth Tracker'!$B$20:$B$90,'Growth Tracker'!$F$20:$F$90,NA())</f>
        <v>#N/A</v>
      </c>
      <c r="K294" s="80" t="e">
        <f t="shared" si="4"/>
        <v>#N/A</v>
      </c>
    </row>
    <row r="295" spans="1:11" x14ac:dyDescent="0.2">
      <c r="A295" s="35">
        <v>293</v>
      </c>
      <c r="B295" s="36">
        <v>1</v>
      </c>
      <c r="C295" s="36">
        <v>72.797399999999996</v>
      </c>
      <c r="D295" s="36">
        <v>3.117E-2</v>
      </c>
      <c r="E295" s="36">
        <v>68.53</v>
      </c>
      <c r="F295" s="36">
        <v>70.445999999999998</v>
      </c>
      <c r="G295" s="36">
        <v>72.796999999999997</v>
      </c>
      <c r="H295" s="36">
        <v>75.149000000000001</v>
      </c>
      <c r="I295" s="36">
        <v>77.064999999999998</v>
      </c>
      <c r="J295" s="37" t="e">
        <f>_xlfn.XLOOKUP(A295,'Growth Tracker'!$B$20:$B$90,'Growth Tracker'!$F$20:$F$90,NA())</f>
        <v>#N/A</v>
      </c>
      <c r="K295" s="80" t="e">
        <f t="shared" si="4"/>
        <v>#N/A</v>
      </c>
    </row>
    <row r="296" spans="1:11" x14ac:dyDescent="0.2">
      <c r="A296" s="35">
        <v>294</v>
      </c>
      <c r="B296" s="36">
        <v>1</v>
      </c>
      <c r="C296" s="36">
        <v>72.840199999999996</v>
      </c>
      <c r="D296" s="36">
        <v>3.117E-2</v>
      </c>
      <c r="E296" s="36">
        <v>68.569999999999993</v>
      </c>
      <c r="F296" s="36">
        <v>70.486999999999995</v>
      </c>
      <c r="G296" s="36">
        <v>72.84</v>
      </c>
      <c r="H296" s="36">
        <v>75.192999999999998</v>
      </c>
      <c r="I296" s="36">
        <v>77.11</v>
      </c>
      <c r="J296" s="37" t="e">
        <f>_xlfn.XLOOKUP(A296,'Growth Tracker'!$B$20:$B$90,'Growth Tracker'!$F$20:$F$90,NA())</f>
        <v>#N/A</v>
      </c>
      <c r="K296" s="80" t="e">
        <f t="shared" si="4"/>
        <v>#N/A</v>
      </c>
    </row>
    <row r="297" spans="1:11" x14ac:dyDescent="0.2">
      <c r="A297" s="35">
        <v>295</v>
      </c>
      <c r="B297" s="36">
        <v>1</v>
      </c>
      <c r="C297" s="36">
        <v>72.882999999999996</v>
      </c>
      <c r="D297" s="36">
        <v>3.117E-2</v>
      </c>
      <c r="E297" s="36">
        <v>68.61</v>
      </c>
      <c r="F297" s="36">
        <v>70.528000000000006</v>
      </c>
      <c r="G297" s="36">
        <v>72.882999999999996</v>
      </c>
      <c r="H297" s="36">
        <v>75.238</v>
      </c>
      <c r="I297" s="36">
        <v>77.156000000000006</v>
      </c>
      <c r="J297" s="37" t="e">
        <f>_xlfn.XLOOKUP(A297,'Growth Tracker'!$B$20:$B$90,'Growth Tracker'!$F$20:$F$90,NA())</f>
        <v>#N/A</v>
      </c>
      <c r="K297" s="80" t="e">
        <f t="shared" si="4"/>
        <v>#N/A</v>
      </c>
    </row>
    <row r="298" spans="1:11" x14ac:dyDescent="0.2">
      <c r="A298" s="35">
        <v>296</v>
      </c>
      <c r="B298" s="36">
        <v>1</v>
      </c>
      <c r="C298" s="36">
        <v>72.925700000000006</v>
      </c>
      <c r="D298" s="36">
        <v>3.117E-2</v>
      </c>
      <c r="E298" s="36">
        <v>68.650000000000006</v>
      </c>
      <c r="F298" s="36">
        <v>70.569999999999993</v>
      </c>
      <c r="G298" s="36">
        <v>72.926000000000002</v>
      </c>
      <c r="H298" s="36">
        <v>75.281999999999996</v>
      </c>
      <c r="I298" s="36">
        <v>77.200999999999993</v>
      </c>
      <c r="J298" s="37" t="e">
        <f>_xlfn.XLOOKUP(A298,'Growth Tracker'!$B$20:$B$90,'Growth Tracker'!$F$20:$F$90,NA())</f>
        <v>#N/A</v>
      </c>
      <c r="K298" s="80" t="e">
        <f t="shared" si="4"/>
        <v>#N/A</v>
      </c>
    </row>
    <row r="299" spans="1:11" x14ac:dyDescent="0.2">
      <c r="A299" s="35">
        <v>297</v>
      </c>
      <c r="B299" s="36">
        <v>1</v>
      </c>
      <c r="C299" s="36">
        <v>72.968400000000003</v>
      </c>
      <c r="D299" s="36">
        <v>3.117E-2</v>
      </c>
      <c r="E299" s="36">
        <v>68.691000000000003</v>
      </c>
      <c r="F299" s="36">
        <v>70.611000000000004</v>
      </c>
      <c r="G299" s="36">
        <v>72.968000000000004</v>
      </c>
      <c r="H299" s="36">
        <v>75.325999999999993</v>
      </c>
      <c r="I299" s="36">
        <v>77.245999999999995</v>
      </c>
      <c r="J299" s="37" t="e">
        <f>_xlfn.XLOOKUP(A299,'Growth Tracker'!$B$20:$B$90,'Growth Tracker'!$F$20:$F$90,NA())</f>
        <v>#N/A</v>
      </c>
      <c r="K299" s="80" t="e">
        <f t="shared" si="4"/>
        <v>#N/A</v>
      </c>
    </row>
    <row r="300" spans="1:11" x14ac:dyDescent="0.2">
      <c r="A300" s="35">
        <v>298</v>
      </c>
      <c r="B300" s="36">
        <v>1</v>
      </c>
      <c r="C300" s="36">
        <v>73.010999999999996</v>
      </c>
      <c r="D300" s="36">
        <v>3.117E-2</v>
      </c>
      <c r="E300" s="36">
        <v>68.730999999999995</v>
      </c>
      <c r="F300" s="36">
        <v>70.652000000000001</v>
      </c>
      <c r="G300" s="36">
        <v>73.010999999999996</v>
      </c>
      <c r="H300" s="36">
        <v>75.37</v>
      </c>
      <c r="I300" s="36">
        <v>77.290999999999997</v>
      </c>
      <c r="J300" s="37" t="e">
        <f>_xlfn.XLOOKUP(A300,'Growth Tracker'!$B$20:$B$90,'Growth Tracker'!$F$20:$F$90,NA())</f>
        <v>#N/A</v>
      </c>
      <c r="K300" s="80" t="e">
        <f t="shared" si="4"/>
        <v>#N/A</v>
      </c>
    </row>
    <row r="301" spans="1:11" x14ac:dyDescent="0.2">
      <c r="A301" s="35">
        <v>299</v>
      </c>
      <c r="B301" s="36">
        <v>1</v>
      </c>
      <c r="C301" s="36">
        <v>73.0535</v>
      </c>
      <c r="D301" s="36">
        <v>3.1179999999999999E-2</v>
      </c>
      <c r="E301" s="36">
        <v>68.769000000000005</v>
      </c>
      <c r="F301" s="36">
        <v>70.692999999999998</v>
      </c>
      <c r="G301" s="36">
        <v>73.054000000000002</v>
      </c>
      <c r="H301" s="36">
        <v>75.414000000000001</v>
      </c>
      <c r="I301" s="36">
        <v>77.337999999999994</v>
      </c>
      <c r="J301" s="37" t="e">
        <f>_xlfn.XLOOKUP(A301,'Growth Tracker'!$B$20:$B$90,'Growth Tracker'!$F$20:$F$90,NA())</f>
        <v>#N/A</v>
      </c>
      <c r="K301" s="80" t="e">
        <f t="shared" si="4"/>
        <v>#N/A</v>
      </c>
    </row>
    <row r="302" spans="1:11" x14ac:dyDescent="0.2">
      <c r="A302" s="35">
        <v>300</v>
      </c>
      <c r="B302" s="36">
        <v>1</v>
      </c>
      <c r="C302" s="36">
        <v>73.096000000000004</v>
      </c>
      <c r="D302" s="36">
        <v>3.1179999999999999E-2</v>
      </c>
      <c r="E302" s="36">
        <v>68.808999999999997</v>
      </c>
      <c r="F302" s="36">
        <v>70.733999999999995</v>
      </c>
      <c r="G302" s="36">
        <v>73.096000000000004</v>
      </c>
      <c r="H302" s="36">
        <v>75.457999999999998</v>
      </c>
      <c r="I302" s="36">
        <v>77.382999999999996</v>
      </c>
      <c r="J302" s="37" t="e">
        <f>_xlfn.XLOOKUP(A302,'Growth Tracker'!$B$20:$B$90,'Growth Tracker'!$F$20:$F$90,NA())</f>
        <v>#N/A</v>
      </c>
      <c r="K302" s="80" t="e">
        <f t="shared" si="4"/>
        <v>#N/A</v>
      </c>
    </row>
    <row r="303" spans="1:11" x14ac:dyDescent="0.2">
      <c r="A303" s="35">
        <v>301</v>
      </c>
      <c r="B303" s="36">
        <v>1</v>
      </c>
      <c r="C303" s="36">
        <v>73.138400000000004</v>
      </c>
      <c r="D303" s="36">
        <v>3.1179999999999999E-2</v>
      </c>
      <c r="E303" s="36">
        <v>68.849000000000004</v>
      </c>
      <c r="F303" s="36">
        <v>70.775000000000006</v>
      </c>
      <c r="G303" s="36">
        <v>73.138000000000005</v>
      </c>
      <c r="H303" s="36">
        <v>75.501999999999995</v>
      </c>
      <c r="I303" s="36">
        <v>77.427000000000007</v>
      </c>
      <c r="J303" s="37" t="e">
        <f>_xlfn.XLOOKUP(A303,'Growth Tracker'!$B$20:$B$90,'Growth Tracker'!$F$20:$F$90,NA())</f>
        <v>#N/A</v>
      </c>
      <c r="K303" s="80" t="e">
        <f t="shared" si="4"/>
        <v>#N/A</v>
      </c>
    </row>
    <row r="304" spans="1:11" x14ac:dyDescent="0.2">
      <c r="A304" s="35">
        <v>302</v>
      </c>
      <c r="B304" s="36">
        <v>1</v>
      </c>
      <c r="C304" s="36">
        <v>73.180800000000005</v>
      </c>
      <c r="D304" s="36">
        <v>3.1179999999999999E-2</v>
      </c>
      <c r="E304" s="36">
        <v>68.888999999999996</v>
      </c>
      <c r="F304" s="36">
        <v>70.816000000000003</v>
      </c>
      <c r="G304" s="36">
        <v>73.180999999999997</v>
      </c>
      <c r="H304" s="36">
        <v>75.546000000000006</v>
      </c>
      <c r="I304" s="36">
        <v>77.471999999999994</v>
      </c>
      <c r="J304" s="37" t="e">
        <f>_xlfn.XLOOKUP(A304,'Growth Tracker'!$B$20:$B$90,'Growth Tracker'!$F$20:$F$90,NA())</f>
        <v>#N/A</v>
      </c>
      <c r="K304" s="80" t="e">
        <f t="shared" si="4"/>
        <v>#N/A</v>
      </c>
    </row>
    <row r="305" spans="1:11" x14ac:dyDescent="0.2">
      <c r="A305" s="35">
        <v>303</v>
      </c>
      <c r="B305" s="36">
        <v>1</v>
      </c>
      <c r="C305" s="36">
        <v>73.223100000000002</v>
      </c>
      <c r="D305" s="36">
        <v>3.1179999999999999E-2</v>
      </c>
      <c r="E305" s="36">
        <v>68.929000000000002</v>
      </c>
      <c r="F305" s="36">
        <v>70.856999999999999</v>
      </c>
      <c r="G305" s="36">
        <v>73.222999999999999</v>
      </c>
      <c r="H305" s="36">
        <v>75.588999999999999</v>
      </c>
      <c r="I305" s="36">
        <v>77.516999999999996</v>
      </c>
      <c r="J305" s="37" t="e">
        <f>_xlfn.XLOOKUP(A305,'Growth Tracker'!$B$20:$B$90,'Growth Tracker'!$F$20:$F$90,NA())</f>
        <v>#N/A</v>
      </c>
      <c r="K305" s="80" t="e">
        <f t="shared" si="4"/>
        <v>#N/A</v>
      </c>
    </row>
    <row r="306" spans="1:11" x14ac:dyDescent="0.2">
      <c r="A306" s="35">
        <v>304</v>
      </c>
      <c r="B306" s="36">
        <v>1</v>
      </c>
      <c r="C306" s="36">
        <v>73.265299999999996</v>
      </c>
      <c r="D306" s="36">
        <v>3.1179999999999999E-2</v>
      </c>
      <c r="E306" s="36">
        <v>68.968999999999994</v>
      </c>
      <c r="F306" s="36">
        <v>70.897999999999996</v>
      </c>
      <c r="G306" s="36">
        <v>73.265000000000001</v>
      </c>
      <c r="H306" s="36">
        <v>75.632999999999996</v>
      </c>
      <c r="I306" s="36">
        <v>77.561999999999998</v>
      </c>
      <c r="J306" s="37" t="e">
        <f>_xlfn.XLOOKUP(A306,'Growth Tracker'!$B$20:$B$90,'Growth Tracker'!$F$20:$F$90,NA())</f>
        <v>#N/A</v>
      </c>
      <c r="K306" s="80" t="e">
        <f t="shared" si="4"/>
        <v>#N/A</v>
      </c>
    </row>
    <row r="307" spans="1:11" x14ac:dyDescent="0.2">
      <c r="A307" s="35">
        <v>305</v>
      </c>
      <c r="B307" s="36">
        <v>1</v>
      </c>
      <c r="C307" s="36">
        <v>73.307500000000005</v>
      </c>
      <c r="D307" s="36">
        <v>3.1179999999999999E-2</v>
      </c>
      <c r="E307" s="36">
        <v>69.009</v>
      </c>
      <c r="F307" s="36">
        <v>70.938000000000002</v>
      </c>
      <c r="G307" s="36">
        <v>73.308000000000007</v>
      </c>
      <c r="H307" s="36">
        <v>75.677000000000007</v>
      </c>
      <c r="I307" s="36">
        <v>77.605999999999995</v>
      </c>
      <c r="J307" s="37" t="e">
        <f>_xlfn.XLOOKUP(A307,'Growth Tracker'!$B$20:$B$90,'Growth Tracker'!$F$20:$F$90,NA())</f>
        <v>#N/A</v>
      </c>
      <c r="K307" s="80" t="e">
        <f t="shared" si="4"/>
        <v>#N/A</v>
      </c>
    </row>
    <row r="308" spans="1:11" x14ac:dyDescent="0.2">
      <c r="A308" s="35">
        <v>306</v>
      </c>
      <c r="B308" s="36">
        <v>1</v>
      </c>
      <c r="C308" s="36">
        <v>73.349699999999999</v>
      </c>
      <c r="D308" s="36">
        <v>3.1179999999999999E-2</v>
      </c>
      <c r="E308" s="36">
        <v>69.048000000000002</v>
      </c>
      <c r="F308" s="36">
        <v>70.978999999999999</v>
      </c>
      <c r="G308" s="36">
        <v>73.349999999999994</v>
      </c>
      <c r="H308" s="36">
        <v>75.72</v>
      </c>
      <c r="I308" s="36">
        <v>77.650999999999996</v>
      </c>
      <c r="J308" s="37" t="e">
        <f>_xlfn.XLOOKUP(A308,'Growth Tracker'!$B$20:$B$90,'Growth Tracker'!$F$20:$F$90,NA())</f>
        <v>#N/A</v>
      </c>
      <c r="K308" s="80" t="e">
        <f t="shared" si="4"/>
        <v>#N/A</v>
      </c>
    </row>
    <row r="309" spans="1:11" x14ac:dyDescent="0.2">
      <c r="A309" s="35">
        <v>307</v>
      </c>
      <c r="B309" s="36">
        <v>1</v>
      </c>
      <c r="C309" s="36">
        <v>73.3917</v>
      </c>
      <c r="D309" s="36">
        <v>3.1189999999999999E-2</v>
      </c>
      <c r="E309" s="36">
        <v>69.085999999999999</v>
      </c>
      <c r="F309" s="36">
        <v>71.019000000000005</v>
      </c>
      <c r="G309" s="36">
        <v>73.391999999999996</v>
      </c>
      <c r="H309" s="36">
        <v>75.763999999999996</v>
      </c>
      <c r="I309" s="36">
        <v>77.697000000000003</v>
      </c>
      <c r="J309" s="37" t="e">
        <f>_xlfn.XLOOKUP(A309,'Growth Tracker'!$B$20:$B$90,'Growth Tracker'!$F$20:$F$90,NA())</f>
        <v>#N/A</v>
      </c>
      <c r="K309" s="80" t="e">
        <f t="shared" si="4"/>
        <v>#N/A</v>
      </c>
    </row>
    <row r="310" spans="1:11" x14ac:dyDescent="0.2">
      <c r="A310" s="35">
        <v>308</v>
      </c>
      <c r="B310" s="36">
        <v>1</v>
      </c>
      <c r="C310" s="36">
        <v>73.433700000000002</v>
      </c>
      <c r="D310" s="36">
        <v>3.1189999999999999E-2</v>
      </c>
      <c r="E310" s="36">
        <v>69.126000000000005</v>
      </c>
      <c r="F310" s="36">
        <v>71.06</v>
      </c>
      <c r="G310" s="36">
        <v>73.433999999999997</v>
      </c>
      <c r="H310" s="36">
        <v>75.808000000000007</v>
      </c>
      <c r="I310" s="36">
        <v>77.741</v>
      </c>
      <c r="J310" s="37" t="e">
        <f>_xlfn.XLOOKUP(A310,'Growth Tracker'!$B$20:$B$90,'Growth Tracker'!$F$20:$F$90,NA())</f>
        <v>#N/A</v>
      </c>
      <c r="K310" s="80" t="e">
        <f t="shared" si="4"/>
        <v>#N/A</v>
      </c>
    </row>
    <row r="311" spans="1:11" x14ac:dyDescent="0.2">
      <c r="A311" s="35">
        <v>309</v>
      </c>
      <c r="B311" s="36">
        <v>1</v>
      </c>
      <c r="C311" s="36">
        <v>73.475700000000003</v>
      </c>
      <c r="D311" s="36">
        <v>3.1189999999999999E-2</v>
      </c>
      <c r="E311" s="36">
        <v>69.165000000000006</v>
      </c>
      <c r="F311" s="36">
        <v>71.099999999999994</v>
      </c>
      <c r="G311" s="36">
        <v>73.475999999999999</v>
      </c>
      <c r="H311" s="36">
        <v>75.850999999999999</v>
      </c>
      <c r="I311" s="36">
        <v>77.786000000000001</v>
      </c>
      <c r="J311" s="37" t="e">
        <f>_xlfn.XLOOKUP(A311,'Growth Tracker'!$B$20:$B$90,'Growth Tracker'!$F$20:$F$90,NA())</f>
        <v>#N/A</v>
      </c>
      <c r="K311" s="80" t="e">
        <f t="shared" si="4"/>
        <v>#N/A</v>
      </c>
    </row>
    <row r="312" spans="1:11" x14ac:dyDescent="0.2">
      <c r="A312" s="35">
        <v>310</v>
      </c>
      <c r="B312" s="36">
        <v>1</v>
      </c>
      <c r="C312" s="36">
        <v>73.517600000000002</v>
      </c>
      <c r="D312" s="36">
        <v>3.1189999999999999E-2</v>
      </c>
      <c r="E312" s="36">
        <v>69.204999999999998</v>
      </c>
      <c r="F312" s="36">
        <v>71.141000000000005</v>
      </c>
      <c r="G312" s="36">
        <v>73.518000000000001</v>
      </c>
      <c r="H312" s="36">
        <v>75.894000000000005</v>
      </c>
      <c r="I312" s="36">
        <v>77.83</v>
      </c>
      <c r="J312" s="37" t="e">
        <f>_xlfn.XLOOKUP(A312,'Growth Tracker'!$B$20:$B$90,'Growth Tracker'!$F$20:$F$90,NA())</f>
        <v>#N/A</v>
      </c>
      <c r="K312" s="80" t="e">
        <f t="shared" si="4"/>
        <v>#N/A</v>
      </c>
    </row>
    <row r="313" spans="1:11" x14ac:dyDescent="0.2">
      <c r="A313" s="35">
        <v>311</v>
      </c>
      <c r="B313" s="36">
        <v>1</v>
      </c>
      <c r="C313" s="36">
        <v>73.559399999999997</v>
      </c>
      <c r="D313" s="36">
        <v>3.1189999999999999E-2</v>
      </c>
      <c r="E313" s="36">
        <v>69.244</v>
      </c>
      <c r="F313" s="36">
        <v>71.180999999999997</v>
      </c>
      <c r="G313" s="36">
        <v>73.558999999999997</v>
      </c>
      <c r="H313" s="36">
        <v>75.936999999999998</v>
      </c>
      <c r="I313" s="36">
        <v>77.875</v>
      </c>
      <c r="J313" s="37" t="e">
        <f>_xlfn.XLOOKUP(A313,'Growth Tracker'!$B$20:$B$90,'Growth Tracker'!$F$20:$F$90,NA())</f>
        <v>#N/A</v>
      </c>
      <c r="K313" s="80" t="e">
        <f t="shared" si="4"/>
        <v>#N/A</v>
      </c>
    </row>
    <row r="314" spans="1:11" x14ac:dyDescent="0.2">
      <c r="A314" s="35">
        <v>312</v>
      </c>
      <c r="B314" s="36">
        <v>1</v>
      </c>
      <c r="C314" s="36">
        <v>73.601200000000006</v>
      </c>
      <c r="D314" s="36">
        <v>3.1189999999999999E-2</v>
      </c>
      <c r="E314" s="36">
        <v>69.284000000000006</v>
      </c>
      <c r="F314" s="36">
        <v>71.221999999999994</v>
      </c>
      <c r="G314" s="36">
        <v>73.600999999999999</v>
      </c>
      <c r="H314" s="36">
        <v>75.98</v>
      </c>
      <c r="I314" s="36">
        <v>77.918999999999997</v>
      </c>
      <c r="J314" s="37" t="e">
        <f>_xlfn.XLOOKUP(A314,'Growth Tracker'!$B$20:$B$90,'Growth Tracker'!$F$20:$F$90,NA())</f>
        <v>#N/A</v>
      </c>
      <c r="K314" s="80" t="e">
        <f t="shared" si="4"/>
        <v>#N/A</v>
      </c>
    </row>
    <row r="315" spans="1:11" x14ac:dyDescent="0.2">
      <c r="A315" s="35">
        <v>313</v>
      </c>
      <c r="B315" s="36">
        <v>1</v>
      </c>
      <c r="C315" s="36">
        <v>73.642899999999997</v>
      </c>
      <c r="D315" s="36">
        <v>3.1199999999999999E-2</v>
      </c>
      <c r="E315" s="36">
        <v>69.320999999999998</v>
      </c>
      <c r="F315" s="36">
        <v>71.262</v>
      </c>
      <c r="G315" s="36">
        <v>73.643000000000001</v>
      </c>
      <c r="H315" s="36">
        <v>76.024000000000001</v>
      </c>
      <c r="I315" s="36">
        <v>77.963999999999999</v>
      </c>
      <c r="J315" s="37" t="e">
        <f>_xlfn.XLOOKUP(A315,'Growth Tracker'!$B$20:$B$90,'Growth Tracker'!$F$20:$F$90,NA())</f>
        <v>#N/A</v>
      </c>
      <c r="K315" s="80" t="e">
        <f t="shared" si="4"/>
        <v>#N/A</v>
      </c>
    </row>
    <row r="316" spans="1:11" x14ac:dyDescent="0.2">
      <c r="A316" s="35">
        <v>314</v>
      </c>
      <c r="B316" s="36">
        <v>1</v>
      </c>
      <c r="C316" s="36">
        <v>73.6845</v>
      </c>
      <c r="D316" s="36">
        <v>3.1199999999999999E-2</v>
      </c>
      <c r="E316" s="36">
        <v>69.361000000000004</v>
      </c>
      <c r="F316" s="36">
        <v>71.302000000000007</v>
      </c>
      <c r="G316" s="36">
        <v>73.685000000000002</v>
      </c>
      <c r="H316" s="36">
        <v>76.066999999999993</v>
      </c>
      <c r="I316" s="36">
        <v>78.007999999999996</v>
      </c>
      <c r="J316" s="37" t="e">
        <f>_xlfn.XLOOKUP(A316,'Growth Tracker'!$B$20:$B$90,'Growth Tracker'!$F$20:$F$90,NA())</f>
        <v>#N/A</v>
      </c>
      <c r="K316" s="80" t="e">
        <f t="shared" si="4"/>
        <v>#N/A</v>
      </c>
    </row>
    <row r="317" spans="1:11" x14ac:dyDescent="0.2">
      <c r="A317" s="35">
        <v>315</v>
      </c>
      <c r="B317" s="36">
        <v>1</v>
      </c>
      <c r="C317" s="36">
        <v>73.726100000000002</v>
      </c>
      <c r="D317" s="36">
        <v>3.1199999999999999E-2</v>
      </c>
      <c r="E317" s="36">
        <v>69.400000000000006</v>
      </c>
      <c r="F317" s="36">
        <v>71.341999999999999</v>
      </c>
      <c r="G317" s="36">
        <v>73.725999999999999</v>
      </c>
      <c r="H317" s="36">
        <v>76.11</v>
      </c>
      <c r="I317" s="36">
        <v>78.052000000000007</v>
      </c>
      <c r="J317" s="37" t="e">
        <f>_xlfn.XLOOKUP(A317,'Growth Tracker'!$B$20:$B$90,'Growth Tracker'!$F$20:$F$90,NA())</f>
        <v>#N/A</v>
      </c>
      <c r="K317" s="80" t="e">
        <f t="shared" si="4"/>
        <v>#N/A</v>
      </c>
    </row>
    <row r="318" spans="1:11" x14ac:dyDescent="0.2">
      <c r="A318" s="35">
        <v>316</v>
      </c>
      <c r="B318" s="36">
        <v>1</v>
      </c>
      <c r="C318" s="36">
        <v>73.767700000000005</v>
      </c>
      <c r="D318" s="36">
        <v>3.1199999999999999E-2</v>
      </c>
      <c r="E318" s="36">
        <v>69.438999999999993</v>
      </c>
      <c r="F318" s="36">
        <v>71.382000000000005</v>
      </c>
      <c r="G318" s="36">
        <v>73.768000000000001</v>
      </c>
      <c r="H318" s="36">
        <v>76.153000000000006</v>
      </c>
      <c r="I318" s="36">
        <v>78.096000000000004</v>
      </c>
      <c r="J318" s="37" t="e">
        <f>_xlfn.XLOOKUP(A318,'Growth Tracker'!$B$20:$B$90,'Growth Tracker'!$F$20:$F$90,NA())</f>
        <v>#N/A</v>
      </c>
      <c r="K318" s="80" t="e">
        <f t="shared" si="4"/>
        <v>#N/A</v>
      </c>
    </row>
    <row r="319" spans="1:11" x14ac:dyDescent="0.2">
      <c r="A319" s="35">
        <v>317</v>
      </c>
      <c r="B319" s="36">
        <v>1</v>
      </c>
      <c r="C319" s="36">
        <v>73.809100000000001</v>
      </c>
      <c r="D319" s="36">
        <v>3.1199999999999999E-2</v>
      </c>
      <c r="E319" s="36">
        <v>69.477999999999994</v>
      </c>
      <c r="F319" s="36">
        <v>71.421999999999997</v>
      </c>
      <c r="G319" s="36">
        <v>73.808999999999997</v>
      </c>
      <c r="H319" s="36">
        <v>76.195999999999998</v>
      </c>
      <c r="I319" s="36">
        <v>78.14</v>
      </c>
      <c r="J319" s="37" t="e">
        <f>_xlfn.XLOOKUP(A319,'Growth Tracker'!$B$20:$B$90,'Growth Tracker'!$F$20:$F$90,NA())</f>
        <v>#N/A</v>
      </c>
      <c r="K319" s="80" t="e">
        <f t="shared" si="4"/>
        <v>#N/A</v>
      </c>
    </row>
    <row r="320" spans="1:11" x14ac:dyDescent="0.2">
      <c r="A320" s="35">
        <v>318</v>
      </c>
      <c r="B320" s="36">
        <v>1</v>
      </c>
      <c r="C320" s="36">
        <v>73.8506</v>
      </c>
      <c r="D320" s="36">
        <v>3.1210000000000002E-2</v>
      </c>
      <c r="E320" s="36">
        <v>69.516000000000005</v>
      </c>
      <c r="F320" s="36">
        <v>71.462000000000003</v>
      </c>
      <c r="G320" s="36">
        <v>73.850999999999999</v>
      </c>
      <c r="H320" s="36">
        <v>76.239000000000004</v>
      </c>
      <c r="I320" s="36">
        <v>78.186000000000007</v>
      </c>
      <c r="J320" s="37" t="e">
        <f>_xlfn.XLOOKUP(A320,'Growth Tracker'!$B$20:$B$90,'Growth Tracker'!$F$20:$F$90,NA())</f>
        <v>#N/A</v>
      </c>
      <c r="K320" s="80" t="e">
        <f t="shared" si="4"/>
        <v>#N/A</v>
      </c>
    </row>
    <row r="321" spans="1:11" x14ac:dyDescent="0.2">
      <c r="A321" s="35">
        <v>319</v>
      </c>
      <c r="B321" s="36">
        <v>1</v>
      </c>
      <c r="C321" s="36">
        <v>73.891900000000007</v>
      </c>
      <c r="D321" s="36">
        <v>3.1210000000000002E-2</v>
      </c>
      <c r="E321" s="36">
        <v>69.554000000000002</v>
      </c>
      <c r="F321" s="36">
        <v>71.501999999999995</v>
      </c>
      <c r="G321" s="36">
        <v>73.891999999999996</v>
      </c>
      <c r="H321" s="36">
        <v>76.281999999999996</v>
      </c>
      <c r="I321" s="36">
        <v>78.228999999999999</v>
      </c>
      <c r="J321" s="37" t="e">
        <f>_xlfn.XLOOKUP(A321,'Growth Tracker'!$B$20:$B$90,'Growth Tracker'!$F$20:$F$90,NA())</f>
        <v>#N/A</v>
      </c>
      <c r="K321" s="80" t="e">
        <f t="shared" si="4"/>
        <v>#N/A</v>
      </c>
    </row>
    <row r="322" spans="1:11" x14ac:dyDescent="0.2">
      <c r="A322" s="35">
        <v>320</v>
      </c>
      <c r="B322" s="36">
        <v>1</v>
      </c>
      <c r="C322" s="36">
        <v>73.933300000000003</v>
      </c>
      <c r="D322" s="36">
        <v>3.1210000000000002E-2</v>
      </c>
      <c r="E322" s="36">
        <v>69.593000000000004</v>
      </c>
      <c r="F322" s="36">
        <v>71.542000000000002</v>
      </c>
      <c r="G322" s="36">
        <v>73.933000000000007</v>
      </c>
      <c r="H322" s="36">
        <v>76.325000000000003</v>
      </c>
      <c r="I322" s="36">
        <v>78.272999999999996</v>
      </c>
      <c r="J322" s="37" t="e">
        <f>_xlfn.XLOOKUP(A322,'Growth Tracker'!$B$20:$B$90,'Growth Tracker'!$F$20:$F$90,NA())</f>
        <v>#N/A</v>
      </c>
      <c r="K322" s="80" t="e">
        <f t="shared" si="4"/>
        <v>#N/A</v>
      </c>
    </row>
    <row r="323" spans="1:11" x14ac:dyDescent="0.2">
      <c r="A323" s="35">
        <v>321</v>
      </c>
      <c r="B323" s="36">
        <v>1</v>
      </c>
      <c r="C323" s="36">
        <v>73.974500000000006</v>
      </c>
      <c r="D323" s="36">
        <v>3.1210000000000002E-2</v>
      </c>
      <c r="E323" s="36">
        <v>69.632000000000005</v>
      </c>
      <c r="F323" s="36">
        <v>71.581999999999994</v>
      </c>
      <c r="G323" s="36">
        <v>73.974999999999994</v>
      </c>
      <c r="H323" s="36">
        <v>76.367000000000004</v>
      </c>
      <c r="I323" s="36">
        <v>78.316999999999993</v>
      </c>
      <c r="J323" s="37" t="e">
        <f>_xlfn.XLOOKUP(A323,'Growth Tracker'!$B$20:$B$90,'Growth Tracker'!$F$20:$F$90,NA())</f>
        <v>#N/A</v>
      </c>
      <c r="K323" s="80" t="e">
        <f t="shared" ref="K323:K386" si="5">IF(ISERROR(J323),NA(),_xlfn.NORM.S.DIST(IF(B323=0,LN(J323/C323)/D323,((J323/C323)^B323-1)/(B323*D323)),TRUE))</f>
        <v>#N/A</v>
      </c>
    </row>
    <row r="324" spans="1:11" x14ac:dyDescent="0.2">
      <c r="A324" s="35">
        <v>322</v>
      </c>
      <c r="B324" s="36">
        <v>1</v>
      </c>
      <c r="C324" s="36">
        <v>74.015699999999995</v>
      </c>
      <c r="D324" s="36">
        <v>3.1220000000000001E-2</v>
      </c>
      <c r="E324" s="36">
        <v>69.67</v>
      </c>
      <c r="F324" s="36">
        <v>71.620999999999995</v>
      </c>
      <c r="G324" s="36">
        <v>74.016000000000005</v>
      </c>
      <c r="H324" s="36">
        <v>76.411000000000001</v>
      </c>
      <c r="I324" s="36">
        <v>78.361999999999995</v>
      </c>
      <c r="J324" s="37" t="e">
        <f>_xlfn.XLOOKUP(A324,'Growth Tracker'!$B$20:$B$90,'Growth Tracker'!$F$20:$F$90,NA())</f>
        <v>#N/A</v>
      </c>
      <c r="K324" s="80" t="e">
        <f t="shared" si="5"/>
        <v>#N/A</v>
      </c>
    </row>
    <row r="325" spans="1:11" x14ac:dyDescent="0.2">
      <c r="A325" s="35">
        <v>323</v>
      </c>
      <c r="B325" s="36">
        <v>1</v>
      </c>
      <c r="C325" s="36">
        <v>74.056899999999999</v>
      </c>
      <c r="D325" s="36">
        <v>3.1220000000000001E-2</v>
      </c>
      <c r="E325" s="36">
        <v>69.707999999999998</v>
      </c>
      <c r="F325" s="36">
        <v>71.661000000000001</v>
      </c>
      <c r="G325" s="36">
        <v>74.057000000000002</v>
      </c>
      <c r="H325" s="36">
        <v>76.453000000000003</v>
      </c>
      <c r="I325" s="36">
        <v>78.405000000000001</v>
      </c>
      <c r="J325" s="37" t="e">
        <f>_xlfn.XLOOKUP(A325,'Growth Tracker'!$B$20:$B$90,'Growth Tracker'!$F$20:$F$90,NA())</f>
        <v>#N/A</v>
      </c>
      <c r="K325" s="80" t="e">
        <f t="shared" si="5"/>
        <v>#N/A</v>
      </c>
    </row>
    <row r="326" spans="1:11" x14ac:dyDescent="0.2">
      <c r="A326" s="35">
        <v>324</v>
      </c>
      <c r="B326" s="36">
        <v>1</v>
      </c>
      <c r="C326" s="36">
        <v>74.097899999999996</v>
      </c>
      <c r="D326" s="36">
        <v>3.1220000000000001E-2</v>
      </c>
      <c r="E326" s="36">
        <v>69.747</v>
      </c>
      <c r="F326" s="36">
        <v>71.7</v>
      </c>
      <c r="G326" s="36">
        <v>74.097999999999999</v>
      </c>
      <c r="H326" s="36">
        <v>76.495999999999995</v>
      </c>
      <c r="I326" s="36">
        <v>78.448999999999998</v>
      </c>
      <c r="J326" s="37" t="e">
        <f>_xlfn.XLOOKUP(A326,'Growth Tracker'!$B$20:$B$90,'Growth Tracker'!$F$20:$F$90,NA())</f>
        <v>#N/A</v>
      </c>
      <c r="K326" s="80" t="e">
        <f t="shared" si="5"/>
        <v>#N/A</v>
      </c>
    </row>
    <row r="327" spans="1:11" x14ac:dyDescent="0.2">
      <c r="A327" s="35">
        <v>325</v>
      </c>
      <c r="B327" s="36">
        <v>1</v>
      </c>
      <c r="C327" s="36">
        <v>74.138999999999996</v>
      </c>
      <c r="D327" s="36">
        <v>3.1220000000000001E-2</v>
      </c>
      <c r="E327" s="36">
        <v>69.786000000000001</v>
      </c>
      <c r="F327" s="36">
        <v>71.739999999999995</v>
      </c>
      <c r="G327" s="36">
        <v>74.138999999999996</v>
      </c>
      <c r="H327" s="36">
        <v>76.537999999999997</v>
      </c>
      <c r="I327" s="36">
        <v>78.492000000000004</v>
      </c>
      <c r="J327" s="37" t="e">
        <f>_xlfn.XLOOKUP(A327,'Growth Tracker'!$B$20:$B$90,'Growth Tracker'!$F$20:$F$90,NA())</f>
        <v>#N/A</v>
      </c>
      <c r="K327" s="80" t="e">
        <f t="shared" si="5"/>
        <v>#N/A</v>
      </c>
    </row>
    <row r="328" spans="1:11" x14ac:dyDescent="0.2">
      <c r="A328" s="35">
        <v>326</v>
      </c>
      <c r="B328" s="36">
        <v>1</v>
      </c>
      <c r="C328" s="36">
        <v>74.180000000000007</v>
      </c>
      <c r="D328" s="36">
        <v>3.1230000000000001E-2</v>
      </c>
      <c r="E328" s="36">
        <v>69.822999999999993</v>
      </c>
      <c r="F328" s="36">
        <v>71.778999999999996</v>
      </c>
      <c r="G328" s="36">
        <v>74.180000000000007</v>
      </c>
      <c r="H328" s="36">
        <v>76.581000000000003</v>
      </c>
      <c r="I328" s="36">
        <v>78.537000000000006</v>
      </c>
      <c r="J328" s="37" t="e">
        <f>_xlfn.XLOOKUP(A328,'Growth Tracker'!$B$20:$B$90,'Growth Tracker'!$F$20:$F$90,NA())</f>
        <v>#N/A</v>
      </c>
      <c r="K328" s="80" t="e">
        <f t="shared" si="5"/>
        <v>#N/A</v>
      </c>
    </row>
    <row r="329" spans="1:11" x14ac:dyDescent="0.2">
      <c r="A329" s="35">
        <v>327</v>
      </c>
      <c r="B329" s="36">
        <v>1</v>
      </c>
      <c r="C329" s="36">
        <v>74.2209</v>
      </c>
      <c r="D329" s="36">
        <v>3.1230000000000001E-2</v>
      </c>
      <c r="E329" s="36">
        <v>69.861000000000004</v>
      </c>
      <c r="F329" s="36">
        <v>71.819000000000003</v>
      </c>
      <c r="G329" s="36">
        <v>74.221000000000004</v>
      </c>
      <c r="H329" s="36">
        <v>76.623000000000005</v>
      </c>
      <c r="I329" s="36">
        <v>78.58</v>
      </c>
      <c r="J329" s="37" t="e">
        <f>_xlfn.XLOOKUP(A329,'Growth Tracker'!$B$20:$B$90,'Growth Tracker'!$F$20:$F$90,NA())</f>
        <v>#N/A</v>
      </c>
      <c r="K329" s="80" t="e">
        <f t="shared" si="5"/>
        <v>#N/A</v>
      </c>
    </row>
    <row r="330" spans="1:11" x14ac:dyDescent="0.2">
      <c r="A330" s="35">
        <v>328</v>
      </c>
      <c r="B330" s="36">
        <v>1</v>
      </c>
      <c r="C330" s="36">
        <v>74.261799999999994</v>
      </c>
      <c r="D330" s="36">
        <v>3.1230000000000001E-2</v>
      </c>
      <c r="E330" s="36">
        <v>69.900000000000006</v>
      </c>
      <c r="F330" s="36">
        <v>71.858000000000004</v>
      </c>
      <c r="G330" s="36">
        <v>74.262</v>
      </c>
      <c r="H330" s="36">
        <v>76.665000000000006</v>
      </c>
      <c r="I330" s="36">
        <v>78.623999999999995</v>
      </c>
      <c r="J330" s="37" t="e">
        <f>_xlfn.XLOOKUP(A330,'Growth Tracker'!$B$20:$B$90,'Growth Tracker'!$F$20:$F$90,NA())</f>
        <v>#N/A</v>
      </c>
      <c r="K330" s="80" t="e">
        <f t="shared" si="5"/>
        <v>#N/A</v>
      </c>
    </row>
    <row r="331" spans="1:11" x14ac:dyDescent="0.2">
      <c r="A331" s="35">
        <v>329</v>
      </c>
      <c r="B331" s="36">
        <v>1</v>
      </c>
      <c r="C331" s="36">
        <v>74.302599999999998</v>
      </c>
      <c r="D331" s="36">
        <v>3.124E-2</v>
      </c>
      <c r="E331" s="36">
        <v>69.936999999999998</v>
      </c>
      <c r="F331" s="36">
        <v>71.897000000000006</v>
      </c>
      <c r="G331" s="36">
        <v>74.302999999999997</v>
      </c>
      <c r="H331" s="36">
        <v>76.707999999999998</v>
      </c>
      <c r="I331" s="36">
        <v>78.668000000000006</v>
      </c>
      <c r="J331" s="37" t="e">
        <f>_xlfn.XLOOKUP(A331,'Growth Tracker'!$B$20:$B$90,'Growth Tracker'!$F$20:$F$90,NA())</f>
        <v>#N/A</v>
      </c>
      <c r="K331" s="80" t="e">
        <f t="shared" si="5"/>
        <v>#N/A</v>
      </c>
    </row>
    <row r="332" spans="1:11" x14ac:dyDescent="0.2">
      <c r="A332" s="35">
        <v>330</v>
      </c>
      <c r="B332" s="36">
        <v>1</v>
      </c>
      <c r="C332" s="36">
        <v>74.343299999999999</v>
      </c>
      <c r="D332" s="36">
        <v>3.124E-2</v>
      </c>
      <c r="E332" s="36">
        <v>69.974999999999994</v>
      </c>
      <c r="F332" s="36">
        <v>71.936000000000007</v>
      </c>
      <c r="G332" s="36">
        <v>74.343000000000004</v>
      </c>
      <c r="H332" s="36">
        <v>76.75</v>
      </c>
      <c r="I332" s="36">
        <v>78.710999999999999</v>
      </c>
      <c r="J332" s="37" t="e">
        <f>_xlfn.XLOOKUP(A332,'Growth Tracker'!$B$20:$B$90,'Growth Tracker'!$F$20:$F$90,NA())</f>
        <v>#N/A</v>
      </c>
      <c r="K332" s="80" t="e">
        <f t="shared" si="5"/>
        <v>#N/A</v>
      </c>
    </row>
    <row r="333" spans="1:11" x14ac:dyDescent="0.2">
      <c r="A333" s="35">
        <v>331</v>
      </c>
      <c r="B333" s="36">
        <v>1</v>
      </c>
      <c r="C333" s="36">
        <v>74.384100000000004</v>
      </c>
      <c r="D333" s="36">
        <v>3.124E-2</v>
      </c>
      <c r="E333" s="36">
        <v>70.013999999999996</v>
      </c>
      <c r="F333" s="36">
        <v>71.975999999999999</v>
      </c>
      <c r="G333" s="36">
        <v>74.384</v>
      </c>
      <c r="H333" s="36">
        <v>76.793000000000006</v>
      </c>
      <c r="I333" s="36">
        <v>78.754999999999995</v>
      </c>
      <c r="J333" s="37" t="e">
        <f>_xlfn.XLOOKUP(A333,'Growth Tracker'!$B$20:$B$90,'Growth Tracker'!$F$20:$F$90,NA())</f>
        <v>#N/A</v>
      </c>
      <c r="K333" s="80" t="e">
        <f t="shared" si="5"/>
        <v>#N/A</v>
      </c>
    </row>
    <row r="334" spans="1:11" x14ac:dyDescent="0.2">
      <c r="A334" s="35">
        <v>332</v>
      </c>
      <c r="B334" s="36">
        <v>1</v>
      </c>
      <c r="C334" s="36">
        <v>74.424700000000001</v>
      </c>
      <c r="D334" s="36">
        <v>3.124E-2</v>
      </c>
      <c r="E334" s="36">
        <v>70.052000000000007</v>
      </c>
      <c r="F334" s="36">
        <v>72.015000000000001</v>
      </c>
      <c r="G334" s="36">
        <v>74.424999999999997</v>
      </c>
      <c r="H334" s="36">
        <v>76.834000000000003</v>
      </c>
      <c r="I334" s="36">
        <v>78.798000000000002</v>
      </c>
      <c r="J334" s="37" t="e">
        <f>_xlfn.XLOOKUP(A334,'Growth Tracker'!$B$20:$B$90,'Growth Tracker'!$F$20:$F$90,NA())</f>
        <v>#N/A</v>
      </c>
      <c r="K334" s="80" t="e">
        <f t="shared" si="5"/>
        <v>#N/A</v>
      </c>
    </row>
    <row r="335" spans="1:11" x14ac:dyDescent="0.2">
      <c r="A335" s="35">
        <v>333</v>
      </c>
      <c r="B335" s="36">
        <v>1</v>
      </c>
      <c r="C335" s="36">
        <v>74.465299999999999</v>
      </c>
      <c r="D335" s="36">
        <v>3.125E-2</v>
      </c>
      <c r="E335" s="36">
        <v>70.088999999999999</v>
      </c>
      <c r="F335" s="36">
        <v>72.052999999999997</v>
      </c>
      <c r="G335" s="36">
        <v>74.465000000000003</v>
      </c>
      <c r="H335" s="36">
        <v>76.876999999999995</v>
      </c>
      <c r="I335" s="36">
        <v>78.841999999999999</v>
      </c>
      <c r="J335" s="37" t="e">
        <f>_xlfn.XLOOKUP(A335,'Growth Tracker'!$B$20:$B$90,'Growth Tracker'!$F$20:$F$90,NA())</f>
        <v>#N/A</v>
      </c>
      <c r="K335" s="80" t="e">
        <f t="shared" si="5"/>
        <v>#N/A</v>
      </c>
    </row>
    <row r="336" spans="1:11" x14ac:dyDescent="0.2">
      <c r="A336" s="35">
        <v>334</v>
      </c>
      <c r="B336" s="36">
        <v>1</v>
      </c>
      <c r="C336" s="36">
        <v>74.505899999999997</v>
      </c>
      <c r="D336" s="36">
        <v>3.125E-2</v>
      </c>
      <c r="E336" s="36">
        <v>70.126999999999995</v>
      </c>
      <c r="F336" s="36">
        <v>72.093000000000004</v>
      </c>
      <c r="G336" s="36">
        <v>74.506</v>
      </c>
      <c r="H336" s="36">
        <v>76.918999999999997</v>
      </c>
      <c r="I336" s="36">
        <v>78.885000000000005</v>
      </c>
      <c r="J336" s="37" t="e">
        <f>_xlfn.XLOOKUP(A336,'Growth Tracker'!$B$20:$B$90,'Growth Tracker'!$F$20:$F$90,NA())</f>
        <v>#N/A</v>
      </c>
      <c r="K336" s="80" t="e">
        <f t="shared" si="5"/>
        <v>#N/A</v>
      </c>
    </row>
    <row r="337" spans="1:11" x14ac:dyDescent="0.2">
      <c r="A337" s="35">
        <v>335</v>
      </c>
      <c r="B337" s="36">
        <v>1</v>
      </c>
      <c r="C337" s="36">
        <v>74.546400000000006</v>
      </c>
      <c r="D337" s="36">
        <v>3.125E-2</v>
      </c>
      <c r="E337" s="36">
        <v>70.165000000000006</v>
      </c>
      <c r="F337" s="36">
        <v>72.132000000000005</v>
      </c>
      <c r="G337" s="36">
        <v>74.546000000000006</v>
      </c>
      <c r="H337" s="36">
        <v>76.960999999999999</v>
      </c>
      <c r="I337" s="36">
        <v>78.927999999999997</v>
      </c>
      <c r="J337" s="37" t="e">
        <f>_xlfn.XLOOKUP(A337,'Growth Tracker'!$B$20:$B$90,'Growth Tracker'!$F$20:$F$90,NA())</f>
        <v>#N/A</v>
      </c>
      <c r="K337" s="80" t="e">
        <f t="shared" si="5"/>
        <v>#N/A</v>
      </c>
    </row>
    <row r="338" spans="1:11" x14ac:dyDescent="0.2">
      <c r="A338" s="35">
        <v>336</v>
      </c>
      <c r="B338" s="36">
        <v>1</v>
      </c>
      <c r="C338" s="36">
        <v>74.586799999999997</v>
      </c>
      <c r="D338" s="36">
        <v>3.1260000000000003E-2</v>
      </c>
      <c r="E338" s="36">
        <v>70.201999999999998</v>
      </c>
      <c r="F338" s="36">
        <v>72.17</v>
      </c>
      <c r="G338" s="36">
        <v>74.587000000000003</v>
      </c>
      <c r="H338" s="36">
        <v>77.003</v>
      </c>
      <c r="I338" s="36">
        <v>78.971999999999994</v>
      </c>
      <c r="J338" s="37" t="e">
        <f>_xlfn.XLOOKUP(A338,'Growth Tracker'!$B$20:$B$90,'Growth Tracker'!$F$20:$F$90,NA())</f>
        <v>#N/A</v>
      </c>
      <c r="K338" s="80" t="e">
        <f t="shared" si="5"/>
        <v>#N/A</v>
      </c>
    </row>
    <row r="339" spans="1:11" x14ac:dyDescent="0.2">
      <c r="A339" s="35">
        <v>337</v>
      </c>
      <c r="B339" s="36">
        <v>1</v>
      </c>
      <c r="C339" s="36">
        <v>74.627200000000002</v>
      </c>
      <c r="D339" s="36">
        <v>3.1260000000000003E-2</v>
      </c>
      <c r="E339" s="36">
        <v>70.239999999999995</v>
      </c>
      <c r="F339" s="36">
        <v>72.209000000000003</v>
      </c>
      <c r="G339" s="36">
        <v>74.626999999999995</v>
      </c>
      <c r="H339" s="36">
        <v>77.045000000000002</v>
      </c>
      <c r="I339" s="36">
        <v>79.015000000000001</v>
      </c>
      <c r="J339" s="37" t="e">
        <f>_xlfn.XLOOKUP(A339,'Growth Tracker'!$B$20:$B$90,'Growth Tracker'!$F$20:$F$90,NA())</f>
        <v>#N/A</v>
      </c>
      <c r="K339" s="80" t="e">
        <f t="shared" si="5"/>
        <v>#N/A</v>
      </c>
    </row>
    <row r="340" spans="1:11" x14ac:dyDescent="0.2">
      <c r="A340" s="35">
        <v>338</v>
      </c>
      <c r="B340" s="36">
        <v>1</v>
      </c>
      <c r="C340" s="36">
        <v>74.667599999999993</v>
      </c>
      <c r="D340" s="36">
        <v>3.1260000000000003E-2</v>
      </c>
      <c r="E340" s="36">
        <v>70.278000000000006</v>
      </c>
      <c r="F340" s="36">
        <v>72.248000000000005</v>
      </c>
      <c r="G340" s="36">
        <v>74.668000000000006</v>
      </c>
      <c r="H340" s="36">
        <v>77.087000000000003</v>
      </c>
      <c r="I340" s="36">
        <v>79.058000000000007</v>
      </c>
      <c r="J340" s="37" t="e">
        <f>_xlfn.XLOOKUP(A340,'Growth Tracker'!$B$20:$B$90,'Growth Tracker'!$F$20:$F$90,NA())</f>
        <v>#N/A</v>
      </c>
      <c r="K340" s="80" t="e">
        <f t="shared" si="5"/>
        <v>#N/A</v>
      </c>
    </row>
    <row r="341" spans="1:11" x14ac:dyDescent="0.2">
      <c r="A341" s="35">
        <v>339</v>
      </c>
      <c r="B341" s="36">
        <v>1</v>
      </c>
      <c r="C341" s="36">
        <v>74.707899999999995</v>
      </c>
      <c r="D341" s="36">
        <v>3.1269999999999999E-2</v>
      </c>
      <c r="E341" s="36">
        <v>70.313999999999993</v>
      </c>
      <c r="F341" s="36">
        <v>72.287000000000006</v>
      </c>
      <c r="G341" s="36">
        <v>74.707999999999998</v>
      </c>
      <c r="H341" s="36">
        <v>77.129000000000005</v>
      </c>
      <c r="I341" s="36">
        <v>79.102000000000004</v>
      </c>
      <c r="J341" s="37" t="e">
        <f>_xlfn.XLOOKUP(A341,'Growth Tracker'!$B$20:$B$90,'Growth Tracker'!$F$20:$F$90,NA())</f>
        <v>#N/A</v>
      </c>
      <c r="K341" s="80" t="e">
        <f t="shared" si="5"/>
        <v>#N/A</v>
      </c>
    </row>
    <row r="342" spans="1:11" x14ac:dyDescent="0.2">
      <c r="A342" s="35">
        <v>340</v>
      </c>
      <c r="B342" s="36">
        <v>1</v>
      </c>
      <c r="C342" s="36">
        <v>74.748099999999994</v>
      </c>
      <c r="D342" s="36">
        <v>3.1269999999999999E-2</v>
      </c>
      <c r="E342" s="36">
        <v>70.352000000000004</v>
      </c>
      <c r="F342" s="36">
        <v>72.325999999999993</v>
      </c>
      <c r="G342" s="36">
        <v>74.748000000000005</v>
      </c>
      <c r="H342" s="36">
        <v>77.171000000000006</v>
      </c>
      <c r="I342" s="36">
        <v>79.144000000000005</v>
      </c>
      <c r="J342" s="37" t="e">
        <f>_xlfn.XLOOKUP(A342,'Growth Tracker'!$B$20:$B$90,'Growth Tracker'!$F$20:$F$90,NA())</f>
        <v>#N/A</v>
      </c>
      <c r="K342" s="80" t="e">
        <f t="shared" si="5"/>
        <v>#N/A</v>
      </c>
    </row>
    <row r="343" spans="1:11" x14ac:dyDescent="0.2">
      <c r="A343" s="35">
        <v>341</v>
      </c>
      <c r="B343" s="36">
        <v>1</v>
      </c>
      <c r="C343" s="36">
        <v>74.788300000000007</v>
      </c>
      <c r="D343" s="36">
        <v>3.1269999999999999E-2</v>
      </c>
      <c r="E343" s="36">
        <v>70.39</v>
      </c>
      <c r="F343" s="36">
        <v>72.364000000000004</v>
      </c>
      <c r="G343" s="36">
        <v>74.787999999999997</v>
      </c>
      <c r="H343" s="36">
        <v>77.212000000000003</v>
      </c>
      <c r="I343" s="36">
        <v>79.186999999999998</v>
      </c>
      <c r="J343" s="37" t="e">
        <f>_xlfn.XLOOKUP(A343,'Growth Tracker'!$B$20:$B$90,'Growth Tracker'!$F$20:$F$90,NA())</f>
        <v>#N/A</v>
      </c>
      <c r="K343" s="80" t="e">
        <f t="shared" si="5"/>
        <v>#N/A</v>
      </c>
    </row>
    <row r="344" spans="1:11" x14ac:dyDescent="0.2">
      <c r="A344" s="35">
        <v>342</v>
      </c>
      <c r="B344" s="36">
        <v>1</v>
      </c>
      <c r="C344" s="36">
        <v>74.828500000000005</v>
      </c>
      <c r="D344" s="36">
        <v>3.1280000000000002E-2</v>
      </c>
      <c r="E344" s="36">
        <v>70.426000000000002</v>
      </c>
      <c r="F344" s="36">
        <v>72.403000000000006</v>
      </c>
      <c r="G344" s="36">
        <v>74.828999999999994</v>
      </c>
      <c r="H344" s="36">
        <v>77.254000000000005</v>
      </c>
      <c r="I344" s="36">
        <v>79.230999999999995</v>
      </c>
      <c r="J344" s="37" t="e">
        <f>_xlfn.XLOOKUP(A344,'Growth Tracker'!$B$20:$B$90,'Growth Tracker'!$F$20:$F$90,NA())</f>
        <v>#N/A</v>
      </c>
      <c r="K344" s="80" t="e">
        <f t="shared" si="5"/>
        <v>#N/A</v>
      </c>
    </row>
    <row r="345" spans="1:11" x14ac:dyDescent="0.2">
      <c r="A345" s="35">
        <v>343</v>
      </c>
      <c r="B345" s="36">
        <v>1</v>
      </c>
      <c r="C345" s="36">
        <v>74.868600000000001</v>
      </c>
      <c r="D345" s="36">
        <v>3.1280000000000002E-2</v>
      </c>
      <c r="E345" s="36">
        <v>70.463999999999999</v>
      </c>
      <c r="F345" s="36">
        <v>72.441000000000003</v>
      </c>
      <c r="G345" s="36">
        <v>74.869</v>
      </c>
      <c r="H345" s="36">
        <v>77.296000000000006</v>
      </c>
      <c r="I345" s="36">
        <v>79.272999999999996</v>
      </c>
      <c r="J345" s="37" t="e">
        <f>_xlfn.XLOOKUP(A345,'Growth Tracker'!$B$20:$B$90,'Growth Tracker'!$F$20:$F$90,NA())</f>
        <v>#N/A</v>
      </c>
      <c r="K345" s="80" t="e">
        <f t="shared" si="5"/>
        <v>#N/A</v>
      </c>
    </row>
    <row r="346" spans="1:11" x14ac:dyDescent="0.2">
      <c r="A346" s="35">
        <v>344</v>
      </c>
      <c r="B346" s="36">
        <v>1</v>
      </c>
      <c r="C346" s="36">
        <v>74.908600000000007</v>
      </c>
      <c r="D346" s="36">
        <v>3.1280000000000002E-2</v>
      </c>
      <c r="E346" s="36">
        <v>70.501999999999995</v>
      </c>
      <c r="F346" s="36">
        <v>72.48</v>
      </c>
      <c r="G346" s="36">
        <v>74.909000000000006</v>
      </c>
      <c r="H346" s="36">
        <v>77.337000000000003</v>
      </c>
      <c r="I346" s="36">
        <v>79.316000000000003</v>
      </c>
      <c r="J346" s="37" t="e">
        <f>_xlfn.XLOOKUP(A346,'Growth Tracker'!$B$20:$B$90,'Growth Tracker'!$F$20:$F$90,NA())</f>
        <v>#N/A</v>
      </c>
      <c r="K346" s="80" t="e">
        <f t="shared" si="5"/>
        <v>#N/A</v>
      </c>
    </row>
    <row r="347" spans="1:11" x14ac:dyDescent="0.2">
      <c r="A347" s="35">
        <v>345</v>
      </c>
      <c r="B347" s="36">
        <v>1</v>
      </c>
      <c r="C347" s="36">
        <v>74.948599999999999</v>
      </c>
      <c r="D347" s="36">
        <v>3.1289999999999998E-2</v>
      </c>
      <c r="E347" s="36">
        <v>70.537999999999997</v>
      </c>
      <c r="F347" s="36">
        <v>72.518000000000001</v>
      </c>
      <c r="G347" s="36">
        <v>74.948999999999998</v>
      </c>
      <c r="H347" s="36">
        <v>77.379000000000005</v>
      </c>
      <c r="I347" s="36">
        <v>79.358999999999995</v>
      </c>
      <c r="J347" s="37" t="e">
        <f>_xlfn.XLOOKUP(A347,'Growth Tracker'!$B$20:$B$90,'Growth Tracker'!$F$20:$F$90,NA())</f>
        <v>#N/A</v>
      </c>
      <c r="K347" s="80" t="e">
        <f t="shared" si="5"/>
        <v>#N/A</v>
      </c>
    </row>
    <row r="348" spans="1:11" x14ac:dyDescent="0.2">
      <c r="A348" s="35">
        <v>346</v>
      </c>
      <c r="B348" s="36">
        <v>1</v>
      </c>
      <c r="C348" s="36">
        <v>74.988600000000005</v>
      </c>
      <c r="D348" s="36">
        <v>3.1289999999999998E-2</v>
      </c>
      <c r="E348" s="36">
        <v>70.575999999999993</v>
      </c>
      <c r="F348" s="36">
        <v>72.557000000000002</v>
      </c>
      <c r="G348" s="36">
        <v>74.989000000000004</v>
      </c>
      <c r="H348" s="36">
        <v>77.42</v>
      </c>
      <c r="I348" s="36">
        <v>79.402000000000001</v>
      </c>
      <c r="J348" s="37" t="e">
        <f>_xlfn.XLOOKUP(A348,'Growth Tracker'!$B$20:$B$90,'Growth Tracker'!$F$20:$F$90,NA())</f>
        <v>#N/A</v>
      </c>
      <c r="K348" s="80" t="e">
        <f t="shared" si="5"/>
        <v>#N/A</v>
      </c>
    </row>
    <row r="349" spans="1:11" x14ac:dyDescent="0.2">
      <c r="A349" s="35">
        <v>347</v>
      </c>
      <c r="B349" s="36">
        <v>1</v>
      </c>
      <c r="C349" s="36">
        <v>75.028499999999994</v>
      </c>
      <c r="D349" s="36">
        <v>3.1300000000000001E-2</v>
      </c>
      <c r="E349" s="36">
        <v>70.611999999999995</v>
      </c>
      <c r="F349" s="36">
        <v>72.594999999999999</v>
      </c>
      <c r="G349" s="36">
        <v>75.028999999999996</v>
      </c>
      <c r="H349" s="36">
        <v>77.462000000000003</v>
      </c>
      <c r="I349" s="36">
        <v>79.444999999999993</v>
      </c>
      <c r="J349" s="37" t="e">
        <f>_xlfn.XLOOKUP(A349,'Growth Tracker'!$B$20:$B$90,'Growth Tracker'!$F$20:$F$90,NA())</f>
        <v>#N/A</v>
      </c>
      <c r="K349" s="80" t="e">
        <f t="shared" si="5"/>
        <v>#N/A</v>
      </c>
    </row>
    <row r="350" spans="1:11" x14ac:dyDescent="0.2">
      <c r="A350" s="35">
        <v>348</v>
      </c>
      <c r="B350" s="36">
        <v>1</v>
      </c>
      <c r="C350" s="36">
        <v>75.068299999999994</v>
      </c>
      <c r="D350" s="36">
        <v>3.1300000000000001E-2</v>
      </c>
      <c r="E350" s="36">
        <v>70.649000000000001</v>
      </c>
      <c r="F350" s="36">
        <v>72.632999999999996</v>
      </c>
      <c r="G350" s="36">
        <v>75.067999999999998</v>
      </c>
      <c r="H350" s="36">
        <v>77.504000000000005</v>
      </c>
      <c r="I350" s="36">
        <v>79.486999999999995</v>
      </c>
      <c r="J350" s="37" t="e">
        <f>_xlfn.XLOOKUP(A350,'Growth Tracker'!$B$20:$B$90,'Growth Tracker'!$F$20:$F$90,NA())</f>
        <v>#N/A</v>
      </c>
      <c r="K350" s="80" t="e">
        <f t="shared" si="5"/>
        <v>#N/A</v>
      </c>
    </row>
    <row r="351" spans="1:11" x14ac:dyDescent="0.2">
      <c r="A351" s="35">
        <v>349</v>
      </c>
      <c r="B351" s="36">
        <v>1</v>
      </c>
      <c r="C351" s="36">
        <v>75.108099999999993</v>
      </c>
      <c r="D351" s="36">
        <v>3.1300000000000001E-2</v>
      </c>
      <c r="E351" s="36">
        <v>70.686999999999998</v>
      </c>
      <c r="F351" s="36">
        <v>72.671999999999997</v>
      </c>
      <c r="G351" s="36">
        <v>75.108000000000004</v>
      </c>
      <c r="H351" s="36">
        <v>77.545000000000002</v>
      </c>
      <c r="I351" s="36">
        <v>79.53</v>
      </c>
      <c r="J351" s="37" t="e">
        <f>_xlfn.XLOOKUP(A351,'Growth Tracker'!$B$20:$B$90,'Growth Tracker'!$F$20:$F$90,NA())</f>
        <v>#N/A</v>
      </c>
      <c r="K351" s="80" t="e">
        <f t="shared" si="5"/>
        <v>#N/A</v>
      </c>
    </row>
    <row r="352" spans="1:11" x14ac:dyDescent="0.2">
      <c r="A352" s="35">
        <v>350</v>
      </c>
      <c r="B352" s="36">
        <v>1</v>
      </c>
      <c r="C352" s="36">
        <v>75.147900000000007</v>
      </c>
      <c r="D352" s="36">
        <v>3.1309999999999998E-2</v>
      </c>
      <c r="E352" s="36">
        <v>70.722999999999999</v>
      </c>
      <c r="F352" s="36">
        <v>72.709000000000003</v>
      </c>
      <c r="G352" s="36">
        <v>75.147999999999996</v>
      </c>
      <c r="H352" s="36">
        <v>77.587000000000003</v>
      </c>
      <c r="I352" s="36">
        <v>79.572999999999993</v>
      </c>
      <c r="J352" s="37" t="e">
        <f>_xlfn.XLOOKUP(A352,'Growth Tracker'!$B$20:$B$90,'Growth Tracker'!$F$20:$F$90,NA())</f>
        <v>#N/A</v>
      </c>
      <c r="K352" s="80" t="e">
        <f t="shared" si="5"/>
        <v>#N/A</v>
      </c>
    </row>
    <row r="353" spans="1:11" x14ac:dyDescent="0.2">
      <c r="A353" s="35">
        <v>351</v>
      </c>
      <c r="B353" s="36">
        <v>1</v>
      </c>
      <c r="C353" s="36">
        <v>75.187600000000003</v>
      </c>
      <c r="D353" s="36">
        <v>3.1309999999999998E-2</v>
      </c>
      <c r="E353" s="36">
        <v>70.760000000000005</v>
      </c>
      <c r="F353" s="36">
        <v>72.748000000000005</v>
      </c>
      <c r="G353" s="36">
        <v>75.188000000000002</v>
      </c>
      <c r="H353" s="36">
        <v>77.626999999999995</v>
      </c>
      <c r="I353" s="36">
        <v>79.614999999999995</v>
      </c>
      <c r="J353" s="37" t="e">
        <f>_xlfn.XLOOKUP(A353,'Growth Tracker'!$B$20:$B$90,'Growth Tracker'!$F$20:$F$90,NA())</f>
        <v>#N/A</v>
      </c>
      <c r="K353" s="80" t="e">
        <f t="shared" si="5"/>
        <v>#N/A</v>
      </c>
    </row>
    <row r="354" spans="1:11" x14ac:dyDescent="0.2">
      <c r="A354" s="35">
        <v>352</v>
      </c>
      <c r="B354" s="36">
        <v>1</v>
      </c>
      <c r="C354" s="36">
        <v>75.2273</v>
      </c>
      <c r="D354" s="36">
        <v>3.1320000000000001E-2</v>
      </c>
      <c r="E354" s="36">
        <v>70.796000000000006</v>
      </c>
      <c r="F354" s="36">
        <v>72.784999999999997</v>
      </c>
      <c r="G354" s="36">
        <v>75.227000000000004</v>
      </c>
      <c r="H354" s="36">
        <v>77.668999999999997</v>
      </c>
      <c r="I354" s="36">
        <v>79.659000000000006</v>
      </c>
      <c r="J354" s="37" t="e">
        <f>_xlfn.XLOOKUP(A354,'Growth Tracker'!$B$20:$B$90,'Growth Tracker'!$F$20:$F$90,NA())</f>
        <v>#N/A</v>
      </c>
      <c r="K354" s="80" t="e">
        <f t="shared" si="5"/>
        <v>#N/A</v>
      </c>
    </row>
    <row r="355" spans="1:11" x14ac:dyDescent="0.2">
      <c r="A355" s="35">
        <v>353</v>
      </c>
      <c r="B355" s="36">
        <v>1</v>
      </c>
      <c r="C355" s="36">
        <v>75.266900000000007</v>
      </c>
      <c r="D355" s="36">
        <v>3.1320000000000001E-2</v>
      </c>
      <c r="E355" s="36">
        <v>70.832999999999998</v>
      </c>
      <c r="F355" s="36">
        <v>72.823999999999998</v>
      </c>
      <c r="G355" s="36">
        <v>75.266999999999996</v>
      </c>
      <c r="H355" s="36">
        <v>77.709999999999994</v>
      </c>
      <c r="I355" s="36">
        <v>79.700999999999993</v>
      </c>
      <c r="J355" s="37" t="e">
        <f>_xlfn.XLOOKUP(A355,'Growth Tracker'!$B$20:$B$90,'Growth Tracker'!$F$20:$F$90,NA())</f>
        <v>#N/A</v>
      </c>
      <c r="K355" s="80" t="e">
        <f t="shared" si="5"/>
        <v>#N/A</v>
      </c>
    </row>
    <row r="356" spans="1:11" x14ac:dyDescent="0.2">
      <c r="A356" s="35">
        <v>354</v>
      </c>
      <c r="B356" s="36">
        <v>1</v>
      </c>
      <c r="C356" s="36">
        <v>75.3065</v>
      </c>
      <c r="D356" s="36">
        <v>3.1320000000000001E-2</v>
      </c>
      <c r="E356" s="36">
        <v>70.87</v>
      </c>
      <c r="F356" s="36">
        <v>72.861999999999995</v>
      </c>
      <c r="G356" s="36">
        <v>75.307000000000002</v>
      </c>
      <c r="H356" s="36">
        <v>77.751000000000005</v>
      </c>
      <c r="I356" s="36">
        <v>79.742999999999995</v>
      </c>
      <c r="J356" s="37" t="e">
        <f>_xlfn.XLOOKUP(A356,'Growth Tracker'!$B$20:$B$90,'Growth Tracker'!$F$20:$F$90,NA())</f>
        <v>#N/A</v>
      </c>
      <c r="K356" s="80" t="e">
        <f t="shared" si="5"/>
        <v>#N/A</v>
      </c>
    </row>
    <row r="357" spans="1:11" x14ac:dyDescent="0.2">
      <c r="A357" s="35">
        <v>355</v>
      </c>
      <c r="B357" s="36">
        <v>1</v>
      </c>
      <c r="C357" s="36">
        <v>75.346000000000004</v>
      </c>
      <c r="D357" s="36">
        <v>3.1329999999999997E-2</v>
      </c>
      <c r="E357" s="36">
        <v>70.906000000000006</v>
      </c>
      <c r="F357" s="36">
        <v>72.899000000000001</v>
      </c>
      <c r="G357" s="36">
        <v>75.346000000000004</v>
      </c>
      <c r="H357" s="36">
        <v>77.793000000000006</v>
      </c>
      <c r="I357" s="36">
        <v>79.786000000000001</v>
      </c>
      <c r="J357" s="37" t="e">
        <f>_xlfn.XLOOKUP(A357,'Growth Tracker'!$B$20:$B$90,'Growth Tracker'!$F$20:$F$90,NA())</f>
        <v>#N/A</v>
      </c>
      <c r="K357" s="80" t="e">
        <f t="shared" si="5"/>
        <v>#N/A</v>
      </c>
    </row>
    <row r="358" spans="1:11" x14ac:dyDescent="0.2">
      <c r="A358" s="35">
        <v>356</v>
      </c>
      <c r="B358" s="36">
        <v>1</v>
      </c>
      <c r="C358" s="36">
        <v>75.385499999999993</v>
      </c>
      <c r="D358" s="36">
        <v>3.1329999999999997E-2</v>
      </c>
      <c r="E358" s="36">
        <v>70.942999999999998</v>
      </c>
      <c r="F358" s="36">
        <v>72.938000000000002</v>
      </c>
      <c r="G358" s="36">
        <v>75.385999999999996</v>
      </c>
      <c r="H358" s="36">
        <v>77.832999999999998</v>
      </c>
      <c r="I358" s="36">
        <v>79.828000000000003</v>
      </c>
      <c r="J358" s="37" t="e">
        <f>_xlfn.XLOOKUP(A358,'Growth Tracker'!$B$20:$B$90,'Growth Tracker'!$F$20:$F$90,NA())</f>
        <v>#N/A</v>
      </c>
      <c r="K358" s="80" t="e">
        <f t="shared" si="5"/>
        <v>#N/A</v>
      </c>
    </row>
    <row r="359" spans="1:11" x14ac:dyDescent="0.2">
      <c r="A359" s="35">
        <v>357</v>
      </c>
      <c r="B359" s="36">
        <v>1</v>
      </c>
      <c r="C359" s="36">
        <v>75.424999999999997</v>
      </c>
      <c r="D359" s="36">
        <v>3.134E-2</v>
      </c>
      <c r="E359" s="36">
        <v>70.978999999999999</v>
      </c>
      <c r="F359" s="36">
        <v>72.974999999999994</v>
      </c>
      <c r="G359" s="36">
        <v>75.424999999999997</v>
      </c>
      <c r="H359" s="36">
        <v>77.875</v>
      </c>
      <c r="I359" s="36">
        <v>79.870999999999995</v>
      </c>
      <c r="J359" s="37" t="e">
        <f>_xlfn.XLOOKUP(A359,'Growth Tracker'!$B$20:$B$90,'Growth Tracker'!$F$20:$F$90,NA())</f>
        <v>#N/A</v>
      </c>
      <c r="K359" s="80" t="e">
        <f t="shared" si="5"/>
        <v>#N/A</v>
      </c>
    </row>
    <row r="360" spans="1:11" x14ac:dyDescent="0.2">
      <c r="A360" s="35">
        <v>358</v>
      </c>
      <c r="B360" s="36">
        <v>1</v>
      </c>
      <c r="C360" s="36">
        <v>75.464399999999998</v>
      </c>
      <c r="D360" s="36">
        <v>3.134E-2</v>
      </c>
      <c r="E360" s="36">
        <v>71.016000000000005</v>
      </c>
      <c r="F360" s="36">
        <v>73.013000000000005</v>
      </c>
      <c r="G360" s="36">
        <v>75.463999999999999</v>
      </c>
      <c r="H360" s="36">
        <v>77.915999999999997</v>
      </c>
      <c r="I360" s="36">
        <v>79.912999999999997</v>
      </c>
      <c r="J360" s="37" t="e">
        <f>_xlfn.XLOOKUP(A360,'Growth Tracker'!$B$20:$B$90,'Growth Tracker'!$F$20:$F$90,NA())</f>
        <v>#N/A</v>
      </c>
      <c r="K360" s="80" t="e">
        <f t="shared" si="5"/>
        <v>#N/A</v>
      </c>
    </row>
    <row r="361" spans="1:11" x14ac:dyDescent="0.2">
      <c r="A361" s="35">
        <v>359</v>
      </c>
      <c r="B361" s="36">
        <v>1</v>
      </c>
      <c r="C361" s="36">
        <v>75.503699999999995</v>
      </c>
      <c r="D361" s="36">
        <v>3.1350000000000003E-2</v>
      </c>
      <c r="E361" s="36">
        <v>71.052000000000007</v>
      </c>
      <c r="F361" s="36">
        <v>73.05</v>
      </c>
      <c r="G361" s="36">
        <v>75.504000000000005</v>
      </c>
      <c r="H361" s="36">
        <v>77.956999999999994</v>
      </c>
      <c r="I361" s="36">
        <v>79.956000000000003</v>
      </c>
      <c r="J361" s="37" t="e">
        <f>_xlfn.XLOOKUP(A361,'Growth Tracker'!$B$20:$B$90,'Growth Tracker'!$F$20:$F$90,NA())</f>
        <v>#N/A</v>
      </c>
      <c r="K361" s="80" t="e">
        <f t="shared" si="5"/>
        <v>#N/A</v>
      </c>
    </row>
    <row r="362" spans="1:11" x14ac:dyDescent="0.2">
      <c r="A362" s="35">
        <v>360</v>
      </c>
      <c r="B362" s="36">
        <v>1</v>
      </c>
      <c r="C362" s="36">
        <v>75.543099999999995</v>
      </c>
      <c r="D362" s="36">
        <v>3.1350000000000003E-2</v>
      </c>
      <c r="E362" s="36">
        <v>71.088999999999999</v>
      </c>
      <c r="F362" s="36">
        <v>73.088999999999999</v>
      </c>
      <c r="G362" s="36">
        <v>75.543000000000006</v>
      </c>
      <c r="H362" s="36">
        <v>77.998000000000005</v>
      </c>
      <c r="I362" s="36">
        <v>79.997</v>
      </c>
      <c r="J362" s="37" t="e">
        <f>_xlfn.XLOOKUP(A362,'Growth Tracker'!$B$20:$B$90,'Growth Tracker'!$F$20:$F$90,NA())</f>
        <v>#N/A</v>
      </c>
      <c r="K362" s="80" t="e">
        <f t="shared" si="5"/>
        <v>#N/A</v>
      </c>
    </row>
    <row r="363" spans="1:11" x14ac:dyDescent="0.2">
      <c r="A363" s="35">
        <v>361</v>
      </c>
      <c r="B363" s="36">
        <v>1</v>
      </c>
      <c r="C363" s="36">
        <v>75.582400000000007</v>
      </c>
      <c r="D363" s="36">
        <v>3.1359999999999999E-2</v>
      </c>
      <c r="E363" s="36">
        <v>71.123999999999995</v>
      </c>
      <c r="F363" s="36">
        <v>73.126000000000005</v>
      </c>
      <c r="G363" s="36">
        <v>75.581999999999994</v>
      </c>
      <c r="H363" s="36">
        <v>78.039000000000001</v>
      </c>
      <c r="I363" s="36">
        <v>80.040000000000006</v>
      </c>
      <c r="J363" s="37" t="e">
        <f>_xlfn.XLOOKUP(A363,'Growth Tracker'!$B$20:$B$90,'Growth Tracker'!$F$20:$F$90,NA())</f>
        <v>#N/A</v>
      </c>
      <c r="K363" s="80" t="e">
        <f t="shared" si="5"/>
        <v>#N/A</v>
      </c>
    </row>
    <row r="364" spans="1:11" x14ac:dyDescent="0.2">
      <c r="A364" s="35">
        <v>362</v>
      </c>
      <c r="B364" s="36">
        <v>1</v>
      </c>
      <c r="C364" s="36">
        <v>75.621600000000001</v>
      </c>
      <c r="D364" s="36">
        <v>3.1359999999999999E-2</v>
      </c>
      <c r="E364" s="36">
        <v>71.161000000000001</v>
      </c>
      <c r="F364" s="36">
        <v>73.164000000000001</v>
      </c>
      <c r="G364" s="36">
        <v>75.622</v>
      </c>
      <c r="H364" s="36">
        <v>78.078999999999994</v>
      </c>
      <c r="I364" s="36">
        <v>80.081999999999994</v>
      </c>
      <c r="J364" s="37" t="e">
        <f>_xlfn.XLOOKUP(A364,'Growth Tracker'!$B$20:$B$90,'Growth Tracker'!$F$20:$F$90,NA())</f>
        <v>#N/A</v>
      </c>
      <c r="K364" s="80" t="e">
        <f t="shared" si="5"/>
        <v>#N/A</v>
      </c>
    </row>
    <row r="365" spans="1:11" x14ac:dyDescent="0.2">
      <c r="A365" s="35">
        <v>363</v>
      </c>
      <c r="B365" s="36">
        <v>1</v>
      </c>
      <c r="C365" s="36">
        <v>75.660799999999995</v>
      </c>
      <c r="D365" s="36">
        <v>3.1359999999999999E-2</v>
      </c>
      <c r="E365" s="36">
        <v>71.197999999999993</v>
      </c>
      <c r="F365" s="36">
        <v>73.201999999999998</v>
      </c>
      <c r="G365" s="36">
        <v>75.661000000000001</v>
      </c>
      <c r="H365" s="36">
        <v>78.12</v>
      </c>
      <c r="I365" s="36">
        <v>80.123000000000005</v>
      </c>
      <c r="J365" s="37" t="e">
        <f>_xlfn.XLOOKUP(A365,'Growth Tracker'!$B$20:$B$90,'Growth Tracker'!$F$20:$F$90,NA())</f>
        <v>#N/A</v>
      </c>
      <c r="K365" s="80" t="e">
        <f t="shared" si="5"/>
        <v>#N/A</v>
      </c>
    </row>
    <row r="366" spans="1:11" x14ac:dyDescent="0.2">
      <c r="A366" s="35">
        <v>364</v>
      </c>
      <c r="B366" s="36">
        <v>1</v>
      </c>
      <c r="C366" s="36">
        <v>75.6999</v>
      </c>
      <c r="D366" s="36">
        <v>3.1370000000000002E-2</v>
      </c>
      <c r="E366" s="36">
        <v>71.233999999999995</v>
      </c>
      <c r="F366" s="36">
        <v>73.239000000000004</v>
      </c>
      <c r="G366" s="36">
        <v>75.7</v>
      </c>
      <c r="H366" s="36">
        <v>78.161000000000001</v>
      </c>
      <c r="I366" s="36">
        <v>80.165999999999997</v>
      </c>
      <c r="J366" s="37" t="e">
        <f>_xlfn.XLOOKUP(A366,'Growth Tracker'!$B$20:$B$90,'Growth Tracker'!$F$20:$F$90,NA())</f>
        <v>#N/A</v>
      </c>
      <c r="K366" s="80" t="e">
        <f t="shared" si="5"/>
        <v>#N/A</v>
      </c>
    </row>
    <row r="367" spans="1:11" x14ac:dyDescent="0.2">
      <c r="A367" s="35">
        <v>365</v>
      </c>
      <c r="B367" s="36">
        <v>1</v>
      </c>
      <c r="C367" s="36">
        <v>75.739099999999993</v>
      </c>
      <c r="D367" s="36">
        <v>3.1370000000000002E-2</v>
      </c>
      <c r="E367" s="36">
        <v>71.27</v>
      </c>
      <c r="F367" s="36">
        <v>73.277000000000001</v>
      </c>
      <c r="G367" s="36">
        <v>75.739000000000004</v>
      </c>
      <c r="H367" s="36">
        <v>78.201999999999998</v>
      </c>
      <c r="I367" s="36">
        <v>80.207999999999998</v>
      </c>
      <c r="J367" s="37" t="e">
        <f>_xlfn.XLOOKUP(A367,'Growth Tracker'!$B$20:$B$90,'Growth Tracker'!$F$20:$F$90,NA())</f>
        <v>#N/A</v>
      </c>
      <c r="K367" s="80" t="e">
        <f t="shared" si="5"/>
        <v>#N/A</v>
      </c>
    </row>
    <row r="368" spans="1:11" x14ac:dyDescent="0.2">
      <c r="A368" s="35">
        <v>366</v>
      </c>
      <c r="B368" s="36">
        <v>1</v>
      </c>
      <c r="C368" s="36">
        <v>75.778099999999995</v>
      </c>
      <c r="D368" s="36">
        <v>3.1379999999999998E-2</v>
      </c>
      <c r="E368" s="36">
        <v>71.305999999999997</v>
      </c>
      <c r="F368" s="36">
        <v>73.313999999999993</v>
      </c>
      <c r="G368" s="36">
        <v>75.778000000000006</v>
      </c>
      <c r="H368" s="36">
        <v>78.242999999999995</v>
      </c>
      <c r="I368" s="36">
        <v>80.25</v>
      </c>
      <c r="J368" s="37" t="e">
        <f>_xlfn.XLOOKUP(A368,'Growth Tracker'!$B$20:$B$90,'Growth Tracker'!$F$20:$F$90,NA())</f>
        <v>#N/A</v>
      </c>
      <c r="K368" s="80" t="e">
        <f t="shared" si="5"/>
        <v>#N/A</v>
      </c>
    </row>
    <row r="369" spans="1:11" x14ac:dyDescent="0.2">
      <c r="A369" s="35">
        <v>367</v>
      </c>
      <c r="B369" s="36">
        <v>1</v>
      </c>
      <c r="C369" s="36">
        <v>75.8172</v>
      </c>
      <c r="D369" s="36">
        <v>3.1379999999999998E-2</v>
      </c>
      <c r="E369" s="36">
        <v>71.343000000000004</v>
      </c>
      <c r="F369" s="36">
        <v>73.350999999999999</v>
      </c>
      <c r="G369" s="36">
        <v>75.816999999999993</v>
      </c>
      <c r="H369" s="36">
        <v>78.283000000000001</v>
      </c>
      <c r="I369" s="36">
        <v>80.292000000000002</v>
      </c>
      <c r="J369" s="37" t="e">
        <f>_xlfn.XLOOKUP(A369,'Growth Tracker'!$B$20:$B$90,'Growth Tracker'!$F$20:$F$90,NA())</f>
        <v>#N/A</v>
      </c>
      <c r="K369" s="80" t="e">
        <f t="shared" si="5"/>
        <v>#N/A</v>
      </c>
    </row>
    <row r="370" spans="1:11" x14ac:dyDescent="0.2">
      <c r="A370" s="35">
        <v>368</v>
      </c>
      <c r="B370" s="36">
        <v>1</v>
      </c>
      <c r="C370" s="36">
        <v>75.856200000000001</v>
      </c>
      <c r="D370" s="36">
        <v>3.1390000000000001E-2</v>
      </c>
      <c r="E370" s="36">
        <v>71.378</v>
      </c>
      <c r="F370" s="36">
        <v>73.388000000000005</v>
      </c>
      <c r="G370" s="36">
        <v>75.855999999999995</v>
      </c>
      <c r="H370" s="36">
        <v>78.323999999999998</v>
      </c>
      <c r="I370" s="36">
        <v>80.334999999999994</v>
      </c>
      <c r="J370" s="37" t="e">
        <f>_xlfn.XLOOKUP(A370,'Growth Tracker'!$B$20:$B$90,'Growth Tracker'!$F$20:$F$90,NA())</f>
        <v>#N/A</v>
      </c>
      <c r="K370" s="80" t="e">
        <f t="shared" si="5"/>
        <v>#N/A</v>
      </c>
    </row>
    <row r="371" spans="1:11" x14ac:dyDescent="0.2">
      <c r="A371" s="35">
        <v>369</v>
      </c>
      <c r="B371" s="36">
        <v>1</v>
      </c>
      <c r="C371" s="36">
        <v>75.895099999999999</v>
      </c>
      <c r="D371" s="36">
        <v>3.1390000000000001E-2</v>
      </c>
      <c r="E371" s="36">
        <v>71.414000000000001</v>
      </c>
      <c r="F371" s="36">
        <v>73.426000000000002</v>
      </c>
      <c r="G371" s="36">
        <v>75.894999999999996</v>
      </c>
      <c r="H371" s="36">
        <v>78.364000000000004</v>
      </c>
      <c r="I371" s="36">
        <v>80.376000000000005</v>
      </c>
      <c r="J371" s="37" t="e">
        <f>_xlfn.XLOOKUP(A371,'Growth Tracker'!$B$20:$B$90,'Growth Tracker'!$F$20:$F$90,NA())</f>
        <v>#N/A</v>
      </c>
      <c r="K371" s="80" t="e">
        <f t="shared" si="5"/>
        <v>#N/A</v>
      </c>
    </row>
    <row r="372" spans="1:11" x14ac:dyDescent="0.2">
      <c r="A372" s="35">
        <v>370</v>
      </c>
      <c r="B372" s="36">
        <v>1</v>
      </c>
      <c r="C372" s="36">
        <v>75.933999999999997</v>
      </c>
      <c r="D372" s="36">
        <v>3.1399999999999997E-2</v>
      </c>
      <c r="E372" s="36">
        <v>71.45</v>
      </c>
      <c r="F372" s="36">
        <v>73.462999999999994</v>
      </c>
      <c r="G372" s="36">
        <v>75.933999999999997</v>
      </c>
      <c r="H372" s="36">
        <v>78.405000000000001</v>
      </c>
      <c r="I372" s="36">
        <v>80.418000000000006</v>
      </c>
      <c r="J372" s="37" t="e">
        <f>_xlfn.XLOOKUP(A372,'Growth Tracker'!$B$20:$B$90,'Growth Tracker'!$F$20:$F$90,NA())</f>
        <v>#N/A</v>
      </c>
      <c r="K372" s="80" t="e">
        <f t="shared" si="5"/>
        <v>#N/A</v>
      </c>
    </row>
    <row r="373" spans="1:11" x14ac:dyDescent="0.2">
      <c r="A373" s="35">
        <v>371</v>
      </c>
      <c r="B373" s="36">
        <v>1</v>
      </c>
      <c r="C373" s="36">
        <v>75.972899999999996</v>
      </c>
      <c r="D373" s="36">
        <v>3.1399999999999997E-2</v>
      </c>
      <c r="E373" s="36">
        <v>71.486000000000004</v>
      </c>
      <c r="F373" s="36">
        <v>73.5</v>
      </c>
      <c r="G373" s="36">
        <v>75.972999999999999</v>
      </c>
      <c r="H373" s="36">
        <v>78.444999999999993</v>
      </c>
      <c r="I373" s="36">
        <v>80.459999999999994</v>
      </c>
      <c r="J373" s="37" t="e">
        <f>_xlfn.XLOOKUP(A373,'Growth Tracker'!$B$20:$B$90,'Growth Tracker'!$F$20:$F$90,NA())</f>
        <v>#N/A</v>
      </c>
      <c r="K373" s="80" t="e">
        <f t="shared" si="5"/>
        <v>#N/A</v>
      </c>
    </row>
    <row r="374" spans="1:11" x14ac:dyDescent="0.2">
      <c r="A374" s="35">
        <v>372</v>
      </c>
      <c r="B374" s="36">
        <v>1</v>
      </c>
      <c r="C374" s="36">
        <v>76.011700000000005</v>
      </c>
      <c r="D374" s="36">
        <v>3.141E-2</v>
      </c>
      <c r="E374" s="36">
        <v>71.521000000000001</v>
      </c>
      <c r="F374" s="36">
        <v>73.537000000000006</v>
      </c>
      <c r="G374" s="36">
        <v>76.012</v>
      </c>
      <c r="H374" s="36">
        <v>78.486000000000004</v>
      </c>
      <c r="I374" s="36">
        <v>80.501999999999995</v>
      </c>
      <c r="J374" s="37" t="e">
        <f>_xlfn.XLOOKUP(A374,'Growth Tracker'!$B$20:$B$90,'Growth Tracker'!$F$20:$F$90,NA())</f>
        <v>#N/A</v>
      </c>
      <c r="K374" s="80" t="e">
        <f t="shared" si="5"/>
        <v>#N/A</v>
      </c>
    </row>
    <row r="375" spans="1:11" x14ac:dyDescent="0.2">
      <c r="A375" s="35">
        <v>373</v>
      </c>
      <c r="B375" s="36">
        <v>1</v>
      </c>
      <c r="C375" s="36">
        <v>76.0505</v>
      </c>
      <c r="D375" s="36">
        <v>3.141E-2</v>
      </c>
      <c r="E375" s="36">
        <v>71.558000000000007</v>
      </c>
      <c r="F375" s="36">
        <v>73.575000000000003</v>
      </c>
      <c r="G375" s="36">
        <v>76.051000000000002</v>
      </c>
      <c r="H375" s="36">
        <v>78.525999999999996</v>
      </c>
      <c r="I375" s="36">
        <v>80.543000000000006</v>
      </c>
      <c r="J375" s="37" t="e">
        <f>_xlfn.XLOOKUP(A375,'Growth Tracker'!$B$20:$B$90,'Growth Tracker'!$F$20:$F$90,NA())</f>
        <v>#N/A</v>
      </c>
      <c r="K375" s="80" t="e">
        <f t="shared" si="5"/>
        <v>#N/A</v>
      </c>
    </row>
    <row r="376" spans="1:11" x14ac:dyDescent="0.2">
      <c r="A376" s="35">
        <v>374</v>
      </c>
      <c r="B376" s="36">
        <v>1</v>
      </c>
      <c r="C376" s="36">
        <v>76.089200000000005</v>
      </c>
      <c r="D376" s="36">
        <v>3.1419999999999997E-2</v>
      </c>
      <c r="E376" s="36">
        <v>71.593000000000004</v>
      </c>
      <c r="F376" s="36">
        <v>73.611000000000004</v>
      </c>
      <c r="G376" s="36">
        <v>76.088999999999999</v>
      </c>
      <c r="H376" s="36">
        <v>78.566999999999993</v>
      </c>
      <c r="I376" s="36">
        <v>80.585999999999999</v>
      </c>
      <c r="J376" s="37" t="e">
        <f>_xlfn.XLOOKUP(A376,'Growth Tracker'!$B$20:$B$90,'Growth Tracker'!$F$20:$F$90,NA())</f>
        <v>#N/A</v>
      </c>
      <c r="K376" s="80" t="e">
        <f t="shared" si="5"/>
        <v>#N/A</v>
      </c>
    </row>
    <row r="377" spans="1:11" x14ac:dyDescent="0.2">
      <c r="A377" s="35">
        <v>375</v>
      </c>
      <c r="B377" s="36">
        <v>1</v>
      </c>
      <c r="C377" s="36">
        <v>76.127899999999997</v>
      </c>
      <c r="D377" s="36">
        <v>3.1419999999999997E-2</v>
      </c>
      <c r="E377" s="36">
        <v>71.629000000000005</v>
      </c>
      <c r="F377" s="36">
        <v>73.649000000000001</v>
      </c>
      <c r="G377" s="36">
        <v>76.128</v>
      </c>
      <c r="H377" s="36">
        <v>78.606999999999999</v>
      </c>
      <c r="I377" s="36">
        <v>80.626999999999995</v>
      </c>
      <c r="J377" s="37" t="e">
        <f>_xlfn.XLOOKUP(A377,'Growth Tracker'!$B$20:$B$90,'Growth Tracker'!$F$20:$F$90,NA())</f>
        <v>#N/A</v>
      </c>
      <c r="K377" s="80" t="e">
        <f t="shared" si="5"/>
        <v>#N/A</v>
      </c>
    </row>
    <row r="378" spans="1:11" x14ac:dyDescent="0.2">
      <c r="A378" s="35">
        <v>376</v>
      </c>
      <c r="B378" s="36">
        <v>1</v>
      </c>
      <c r="C378" s="36">
        <v>76.166499999999999</v>
      </c>
      <c r="D378" s="36">
        <v>3.143E-2</v>
      </c>
      <c r="E378" s="36">
        <v>71.664000000000001</v>
      </c>
      <c r="F378" s="36">
        <v>73.685000000000002</v>
      </c>
      <c r="G378" s="36">
        <v>76.167000000000002</v>
      </c>
      <c r="H378" s="36">
        <v>78.647999999999996</v>
      </c>
      <c r="I378" s="36">
        <v>80.668999999999997</v>
      </c>
      <c r="J378" s="37" t="e">
        <f>_xlfn.XLOOKUP(A378,'Growth Tracker'!$B$20:$B$90,'Growth Tracker'!$F$20:$F$90,NA())</f>
        <v>#N/A</v>
      </c>
      <c r="K378" s="80" t="e">
        <f t="shared" si="5"/>
        <v>#N/A</v>
      </c>
    </row>
    <row r="379" spans="1:11" x14ac:dyDescent="0.2">
      <c r="A379" s="35">
        <v>377</v>
      </c>
      <c r="B379" s="36">
        <v>1</v>
      </c>
      <c r="C379" s="36">
        <v>76.205100000000002</v>
      </c>
      <c r="D379" s="36">
        <v>3.143E-2</v>
      </c>
      <c r="E379" s="36">
        <v>71.7</v>
      </c>
      <c r="F379" s="36">
        <v>73.722999999999999</v>
      </c>
      <c r="G379" s="36">
        <v>76.204999999999998</v>
      </c>
      <c r="H379" s="36">
        <v>78.686999999999998</v>
      </c>
      <c r="I379" s="36">
        <v>80.709999999999994</v>
      </c>
      <c r="J379" s="37" t="e">
        <f>_xlfn.XLOOKUP(A379,'Growth Tracker'!$B$20:$B$90,'Growth Tracker'!$F$20:$F$90,NA())</f>
        <v>#N/A</v>
      </c>
      <c r="K379" s="80" t="e">
        <f t="shared" si="5"/>
        <v>#N/A</v>
      </c>
    </row>
    <row r="380" spans="1:11" x14ac:dyDescent="0.2">
      <c r="A380" s="35">
        <v>378</v>
      </c>
      <c r="B380" s="36">
        <v>1</v>
      </c>
      <c r="C380" s="36">
        <v>76.243700000000004</v>
      </c>
      <c r="D380" s="36">
        <v>3.1440000000000003E-2</v>
      </c>
      <c r="E380" s="36">
        <v>71.734999999999999</v>
      </c>
      <c r="F380" s="36">
        <v>73.759</v>
      </c>
      <c r="G380" s="36">
        <v>76.244</v>
      </c>
      <c r="H380" s="36">
        <v>78.727999999999994</v>
      </c>
      <c r="I380" s="36">
        <v>80.751999999999995</v>
      </c>
      <c r="J380" s="37" t="e">
        <f>_xlfn.XLOOKUP(A380,'Growth Tracker'!$B$20:$B$90,'Growth Tracker'!$F$20:$F$90,NA())</f>
        <v>#N/A</v>
      </c>
      <c r="K380" s="80" t="e">
        <f t="shared" si="5"/>
        <v>#N/A</v>
      </c>
    </row>
    <row r="381" spans="1:11" x14ac:dyDescent="0.2">
      <c r="A381" s="35">
        <v>379</v>
      </c>
      <c r="B381" s="36">
        <v>1</v>
      </c>
      <c r="C381" s="36">
        <v>76.282200000000003</v>
      </c>
      <c r="D381" s="36">
        <v>3.1440000000000003E-2</v>
      </c>
      <c r="E381" s="36">
        <v>71.771000000000001</v>
      </c>
      <c r="F381" s="36">
        <v>73.796999999999997</v>
      </c>
      <c r="G381" s="36">
        <v>76.281999999999996</v>
      </c>
      <c r="H381" s="36">
        <v>78.768000000000001</v>
      </c>
      <c r="I381" s="36">
        <v>80.793000000000006</v>
      </c>
      <c r="J381" s="37" t="e">
        <f>_xlfn.XLOOKUP(A381,'Growth Tracker'!$B$20:$B$90,'Growth Tracker'!$F$20:$F$90,NA())</f>
        <v>#N/A</v>
      </c>
      <c r="K381" s="80" t="e">
        <f t="shared" si="5"/>
        <v>#N/A</v>
      </c>
    </row>
    <row r="382" spans="1:11" x14ac:dyDescent="0.2">
      <c r="A382" s="35">
        <v>380</v>
      </c>
      <c r="B382" s="36">
        <v>1</v>
      </c>
      <c r="C382" s="36">
        <v>76.320700000000002</v>
      </c>
      <c r="D382" s="36">
        <v>3.1449999999999999E-2</v>
      </c>
      <c r="E382" s="36">
        <v>71.805999999999997</v>
      </c>
      <c r="F382" s="36">
        <v>73.832999999999998</v>
      </c>
      <c r="G382" s="36">
        <v>76.320999999999998</v>
      </c>
      <c r="H382" s="36">
        <v>78.808000000000007</v>
      </c>
      <c r="I382" s="36">
        <v>80.834999999999994</v>
      </c>
      <c r="J382" s="37" t="e">
        <f>_xlfn.XLOOKUP(A382,'Growth Tracker'!$B$20:$B$90,'Growth Tracker'!$F$20:$F$90,NA())</f>
        <v>#N/A</v>
      </c>
      <c r="K382" s="80" t="e">
        <f t="shared" si="5"/>
        <v>#N/A</v>
      </c>
    </row>
    <row r="383" spans="1:11" x14ac:dyDescent="0.2">
      <c r="A383" s="35">
        <v>381</v>
      </c>
      <c r="B383" s="36">
        <v>1</v>
      </c>
      <c r="C383" s="36">
        <v>76.359099999999998</v>
      </c>
      <c r="D383" s="36">
        <v>3.1460000000000002E-2</v>
      </c>
      <c r="E383" s="36">
        <v>71.840999999999994</v>
      </c>
      <c r="F383" s="36">
        <v>73.869</v>
      </c>
      <c r="G383" s="36">
        <v>76.358999999999995</v>
      </c>
      <c r="H383" s="36">
        <v>78.849000000000004</v>
      </c>
      <c r="I383" s="36">
        <v>80.876999999999995</v>
      </c>
      <c r="J383" s="37" t="e">
        <f>_xlfn.XLOOKUP(A383,'Growth Tracker'!$B$20:$B$90,'Growth Tracker'!$F$20:$F$90,NA())</f>
        <v>#N/A</v>
      </c>
      <c r="K383" s="80" t="e">
        <f t="shared" si="5"/>
        <v>#N/A</v>
      </c>
    </row>
    <row r="384" spans="1:11" x14ac:dyDescent="0.2">
      <c r="A384" s="35">
        <v>382</v>
      </c>
      <c r="B384" s="36">
        <v>1</v>
      </c>
      <c r="C384" s="36">
        <v>76.397499999999994</v>
      </c>
      <c r="D384" s="36">
        <v>3.1460000000000002E-2</v>
      </c>
      <c r="E384" s="36">
        <v>71.876999999999995</v>
      </c>
      <c r="F384" s="36">
        <v>73.906000000000006</v>
      </c>
      <c r="G384" s="36">
        <v>76.397999999999996</v>
      </c>
      <c r="H384" s="36">
        <v>78.888999999999996</v>
      </c>
      <c r="I384" s="36">
        <v>80.918000000000006</v>
      </c>
      <c r="J384" s="37" t="e">
        <f>_xlfn.XLOOKUP(A384,'Growth Tracker'!$B$20:$B$90,'Growth Tracker'!$F$20:$F$90,NA())</f>
        <v>#N/A</v>
      </c>
      <c r="K384" s="80" t="e">
        <f t="shared" si="5"/>
        <v>#N/A</v>
      </c>
    </row>
    <row r="385" spans="1:11" x14ac:dyDescent="0.2">
      <c r="A385" s="35">
        <v>383</v>
      </c>
      <c r="B385" s="36">
        <v>1</v>
      </c>
      <c r="C385" s="36">
        <v>76.4358</v>
      </c>
      <c r="D385" s="36">
        <v>3.1469999999999998E-2</v>
      </c>
      <c r="E385" s="36">
        <v>71.912000000000006</v>
      </c>
      <c r="F385" s="36">
        <v>73.942999999999998</v>
      </c>
      <c r="G385" s="36">
        <v>76.436000000000007</v>
      </c>
      <c r="H385" s="36">
        <v>78.929000000000002</v>
      </c>
      <c r="I385" s="36">
        <v>80.959999999999994</v>
      </c>
      <c r="J385" s="37" t="e">
        <f>_xlfn.XLOOKUP(A385,'Growth Tracker'!$B$20:$B$90,'Growth Tracker'!$F$20:$F$90,NA())</f>
        <v>#N/A</v>
      </c>
      <c r="K385" s="80" t="e">
        <f t="shared" si="5"/>
        <v>#N/A</v>
      </c>
    </row>
    <row r="386" spans="1:11" x14ac:dyDescent="0.2">
      <c r="A386" s="35">
        <v>384</v>
      </c>
      <c r="B386" s="36">
        <v>1</v>
      </c>
      <c r="C386" s="36">
        <v>76.474100000000007</v>
      </c>
      <c r="D386" s="36">
        <v>3.1469999999999998E-2</v>
      </c>
      <c r="E386" s="36">
        <v>71.947999999999993</v>
      </c>
      <c r="F386" s="36">
        <v>73.98</v>
      </c>
      <c r="G386" s="36">
        <v>76.474000000000004</v>
      </c>
      <c r="H386" s="36">
        <v>78.968000000000004</v>
      </c>
      <c r="I386" s="36">
        <v>81</v>
      </c>
      <c r="J386" s="37" t="e">
        <f>_xlfn.XLOOKUP(A386,'Growth Tracker'!$B$20:$B$90,'Growth Tracker'!$F$20:$F$90,NA())</f>
        <v>#N/A</v>
      </c>
      <c r="K386" s="80" t="e">
        <f t="shared" si="5"/>
        <v>#N/A</v>
      </c>
    </row>
    <row r="387" spans="1:11" x14ac:dyDescent="0.2">
      <c r="A387" s="35">
        <v>385</v>
      </c>
      <c r="B387" s="36">
        <v>1</v>
      </c>
      <c r="C387" s="36">
        <v>76.5124</v>
      </c>
      <c r="D387" s="36">
        <v>3.1480000000000001E-2</v>
      </c>
      <c r="E387" s="36">
        <v>71.981999999999999</v>
      </c>
      <c r="F387" s="36">
        <v>74.016000000000005</v>
      </c>
      <c r="G387" s="36">
        <v>76.512</v>
      </c>
      <c r="H387" s="36">
        <v>79.009</v>
      </c>
      <c r="I387" s="36">
        <v>81.042000000000002</v>
      </c>
      <c r="J387" s="37" t="e">
        <f>_xlfn.XLOOKUP(A387,'Growth Tracker'!$B$20:$B$90,'Growth Tracker'!$F$20:$F$90,NA())</f>
        <v>#N/A</v>
      </c>
      <c r="K387" s="80" t="e">
        <f t="shared" ref="K387:K450" si="6">IF(ISERROR(J387),NA(),_xlfn.NORM.S.DIST(IF(B387=0,LN(J387/C387)/D387,((J387/C387)^B387-1)/(B387*D387)),TRUE))</f>
        <v>#N/A</v>
      </c>
    </row>
    <row r="388" spans="1:11" x14ac:dyDescent="0.2">
      <c r="A388" s="35">
        <v>386</v>
      </c>
      <c r="B388" s="36">
        <v>1</v>
      </c>
      <c r="C388" s="36">
        <v>76.550600000000003</v>
      </c>
      <c r="D388" s="36">
        <v>3.1480000000000001E-2</v>
      </c>
      <c r="E388" s="36">
        <v>72.018000000000001</v>
      </c>
      <c r="F388" s="36">
        <v>74.052999999999997</v>
      </c>
      <c r="G388" s="36">
        <v>76.551000000000002</v>
      </c>
      <c r="H388" s="36">
        <v>79.048000000000002</v>
      </c>
      <c r="I388" s="36">
        <v>81.082999999999998</v>
      </c>
      <c r="J388" s="37" t="e">
        <f>_xlfn.XLOOKUP(A388,'Growth Tracker'!$B$20:$B$90,'Growth Tracker'!$F$20:$F$90,NA())</f>
        <v>#N/A</v>
      </c>
      <c r="K388" s="80" t="e">
        <f t="shared" si="6"/>
        <v>#N/A</v>
      </c>
    </row>
    <row r="389" spans="1:11" x14ac:dyDescent="0.2">
      <c r="A389" s="35">
        <v>387</v>
      </c>
      <c r="B389" s="36">
        <v>1</v>
      </c>
      <c r="C389" s="36">
        <v>76.588800000000006</v>
      </c>
      <c r="D389" s="36">
        <v>3.1489999999999997E-2</v>
      </c>
      <c r="E389" s="36">
        <v>72.052999999999997</v>
      </c>
      <c r="F389" s="36">
        <v>74.088999999999999</v>
      </c>
      <c r="G389" s="36">
        <v>76.588999999999999</v>
      </c>
      <c r="H389" s="36">
        <v>79.087999999999994</v>
      </c>
      <c r="I389" s="36">
        <v>81.125</v>
      </c>
      <c r="J389" s="37" t="e">
        <f>_xlfn.XLOOKUP(A389,'Growth Tracker'!$B$20:$B$90,'Growth Tracker'!$F$20:$F$90,NA())</f>
        <v>#N/A</v>
      </c>
      <c r="K389" s="80" t="e">
        <f t="shared" si="6"/>
        <v>#N/A</v>
      </c>
    </row>
    <row r="390" spans="1:11" x14ac:dyDescent="0.2">
      <c r="A390" s="35">
        <v>388</v>
      </c>
      <c r="B390" s="36">
        <v>1</v>
      </c>
      <c r="C390" s="36">
        <v>76.626900000000006</v>
      </c>
      <c r="D390" s="36">
        <v>3.1489999999999997E-2</v>
      </c>
      <c r="E390" s="36">
        <v>72.088999999999999</v>
      </c>
      <c r="F390" s="36">
        <v>74.126000000000005</v>
      </c>
      <c r="G390" s="36">
        <v>76.626999999999995</v>
      </c>
      <c r="H390" s="36">
        <v>79.128</v>
      </c>
      <c r="I390" s="36">
        <v>81.165000000000006</v>
      </c>
      <c r="J390" s="37" t="e">
        <f>_xlfn.XLOOKUP(A390,'Growth Tracker'!$B$20:$B$90,'Growth Tracker'!$F$20:$F$90,NA())</f>
        <v>#N/A</v>
      </c>
      <c r="K390" s="80" t="e">
        <f t="shared" si="6"/>
        <v>#N/A</v>
      </c>
    </row>
    <row r="391" spans="1:11" x14ac:dyDescent="0.2">
      <c r="A391" s="35">
        <v>389</v>
      </c>
      <c r="B391" s="36">
        <v>1</v>
      </c>
      <c r="C391" s="36">
        <v>76.665000000000006</v>
      </c>
      <c r="D391" s="36">
        <v>3.15E-2</v>
      </c>
      <c r="E391" s="36">
        <v>72.123000000000005</v>
      </c>
      <c r="F391" s="36">
        <v>74.162000000000006</v>
      </c>
      <c r="G391" s="36">
        <v>76.665000000000006</v>
      </c>
      <c r="H391" s="36">
        <v>79.168000000000006</v>
      </c>
      <c r="I391" s="36">
        <v>81.206999999999994</v>
      </c>
      <c r="J391" s="37" t="e">
        <f>_xlfn.XLOOKUP(A391,'Growth Tracker'!$B$20:$B$90,'Growth Tracker'!$F$20:$F$90,NA())</f>
        <v>#N/A</v>
      </c>
      <c r="K391" s="80" t="e">
        <f t="shared" si="6"/>
        <v>#N/A</v>
      </c>
    </row>
    <row r="392" spans="1:11" x14ac:dyDescent="0.2">
      <c r="A392" s="35">
        <v>390</v>
      </c>
      <c r="B392" s="36">
        <v>1</v>
      </c>
      <c r="C392" s="36">
        <v>76.703000000000003</v>
      </c>
      <c r="D392" s="36">
        <v>3.1510000000000003E-2</v>
      </c>
      <c r="E392" s="36">
        <v>72.156999999999996</v>
      </c>
      <c r="F392" s="36">
        <v>74.197999999999993</v>
      </c>
      <c r="G392" s="36">
        <v>76.703000000000003</v>
      </c>
      <c r="H392" s="36">
        <v>79.207999999999998</v>
      </c>
      <c r="I392" s="36">
        <v>81.248999999999995</v>
      </c>
      <c r="J392" s="37" t="e">
        <f>_xlfn.XLOOKUP(A392,'Growth Tracker'!$B$20:$B$90,'Growth Tracker'!$F$20:$F$90,NA())</f>
        <v>#N/A</v>
      </c>
      <c r="K392" s="80" t="e">
        <f t="shared" si="6"/>
        <v>#N/A</v>
      </c>
    </row>
    <row r="393" spans="1:11" x14ac:dyDescent="0.2">
      <c r="A393" s="35">
        <v>391</v>
      </c>
      <c r="B393" s="36">
        <v>1</v>
      </c>
      <c r="C393" s="36">
        <v>76.741</v>
      </c>
      <c r="D393" s="36">
        <v>3.1510000000000003E-2</v>
      </c>
      <c r="E393" s="36">
        <v>72.192999999999998</v>
      </c>
      <c r="F393" s="36">
        <v>74.234999999999999</v>
      </c>
      <c r="G393" s="36">
        <v>76.741</v>
      </c>
      <c r="H393" s="36">
        <v>79.247</v>
      </c>
      <c r="I393" s="36">
        <v>81.289000000000001</v>
      </c>
      <c r="J393" s="37" t="e">
        <f>_xlfn.XLOOKUP(A393,'Growth Tracker'!$B$20:$B$90,'Growth Tracker'!$F$20:$F$90,NA())</f>
        <v>#N/A</v>
      </c>
      <c r="K393" s="80" t="e">
        <f t="shared" si="6"/>
        <v>#N/A</v>
      </c>
    </row>
    <row r="394" spans="1:11" x14ac:dyDescent="0.2">
      <c r="A394" s="35">
        <v>392</v>
      </c>
      <c r="B394" s="36">
        <v>1</v>
      </c>
      <c r="C394" s="36">
        <v>76.778999999999996</v>
      </c>
      <c r="D394" s="36">
        <v>3.1519999999999999E-2</v>
      </c>
      <c r="E394" s="36">
        <v>72.227000000000004</v>
      </c>
      <c r="F394" s="36">
        <v>74.271000000000001</v>
      </c>
      <c r="G394" s="36">
        <v>76.778999999999996</v>
      </c>
      <c r="H394" s="36">
        <v>79.287000000000006</v>
      </c>
      <c r="I394" s="36">
        <v>81.331000000000003</v>
      </c>
      <c r="J394" s="37" t="e">
        <f>_xlfn.XLOOKUP(A394,'Growth Tracker'!$B$20:$B$90,'Growth Tracker'!$F$20:$F$90,NA())</f>
        <v>#N/A</v>
      </c>
      <c r="K394" s="80" t="e">
        <f t="shared" si="6"/>
        <v>#N/A</v>
      </c>
    </row>
    <row r="395" spans="1:11" x14ac:dyDescent="0.2">
      <c r="A395" s="35">
        <v>393</v>
      </c>
      <c r="B395" s="36">
        <v>1</v>
      </c>
      <c r="C395" s="36">
        <v>76.816900000000004</v>
      </c>
      <c r="D395" s="36">
        <v>3.1519999999999999E-2</v>
      </c>
      <c r="E395" s="36">
        <v>72.263000000000005</v>
      </c>
      <c r="F395" s="36">
        <v>74.307000000000002</v>
      </c>
      <c r="G395" s="36">
        <v>76.816999999999993</v>
      </c>
      <c r="H395" s="36">
        <v>79.325999999999993</v>
      </c>
      <c r="I395" s="36">
        <v>81.370999999999995</v>
      </c>
      <c r="J395" s="37" t="e">
        <f>_xlfn.XLOOKUP(A395,'Growth Tracker'!$B$20:$B$90,'Growth Tracker'!$F$20:$F$90,NA())</f>
        <v>#N/A</v>
      </c>
      <c r="K395" s="80" t="e">
        <f t="shared" si="6"/>
        <v>#N/A</v>
      </c>
    </row>
    <row r="396" spans="1:11" x14ac:dyDescent="0.2">
      <c r="A396" s="35">
        <v>394</v>
      </c>
      <c r="B396" s="36">
        <v>1</v>
      </c>
      <c r="C396" s="36">
        <v>76.854799999999997</v>
      </c>
      <c r="D396" s="36">
        <v>3.1530000000000002E-2</v>
      </c>
      <c r="E396" s="36">
        <v>72.296999999999997</v>
      </c>
      <c r="F396" s="36">
        <v>74.343000000000004</v>
      </c>
      <c r="G396" s="36">
        <v>76.855000000000004</v>
      </c>
      <c r="H396" s="36">
        <v>79.366</v>
      </c>
      <c r="I396" s="36">
        <v>81.412000000000006</v>
      </c>
      <c r="J396" s="37" t="e">
        <f>_xlfn.XLOOKUP(A396,'Growth Tracker'!$B$20:$B$90,'Growth Tracker'!$F$20:$F$90,NA())</f>
        <v>#N/A</v>
      </c>
      <c r="K396" s="80" t="e">
        <f t="shared" si="6"/>
        <v>#N/A</v>
      </c>
    </row>
    <row r="397" spans="1:11" x14ac:dyDescent="0.2">
      <c r="A397" s="35">
        <v>395</v>
      </c>
      <c r="B397" s="36">
        <v>1</v>
      </c>
      <c r="C397" s="36">
        <v>76.892600000000002</v>
      </c>
      <c r="D397" s="36">
        <v>3.1539999999999999E-2</v>
      </c>
      <c r="E397" s="36">
        <v>72.331000000000003</v>
      </c>
      <c r="F397" s="36">
        <v>74.379000000000005</v>
      </c>
      <c r="G397" s="36">
        <v>76.893000000000001</v>
      </c>
      <c r="H397" s="36">
        <v>79.406000000000006</v>
      </c>
      <c r="I397" s="36">
        <v>81.453999999999994</v>
      </c>
      <c r="J397" s="37" t="e">
        <f>_xlfn.XLOOKUP(A397,'Growth Tracker'!$B$20:$B$90,'Growth Tracker'!$F$20:$F$90,NA())</f>
        <v>#N/A</v>
      </c>
      <c r="K397" s="80" t="e">
        <f t="shared" si="6"/>
        <v>#N/A</v>
      </c>
    </row>
    <row r="398" spans="1:11" x14ac:dyDescent="0.2">
      <c r="A398" s="35">
        <v>396</v>
      </c>
      <c r="B398" s="36">
        <v>1</v>
      </c>
      <c r="C398" s="36">
        <v>76.930400000000006</v>
      </c>
      <c r="D398" s="36">
        <v>3.1539999999999999E-2</v>
      </c>
      <c r="E398" s="36">
        <v>72.367000000000004</v>
      </c>
      <c r="F398" s="36">
        <v>74.415999999999997</v>
      </c>
      <c r="G398" s="36">
        <v>76.930000000000007</v>
      </c>
      <c r="H398" s="36">
        <v>79.444999999999993</v>
      </c>
      <c r="I398" s="36">
        <v>81.494</v>
      </c>
      <c r="J398" s="37" t="e">
        <f>_xlfn.XLOOKUP(A398,'Growth Tracker'!$B$20:$B$90,'Growth Tracker'!$F$20:$F$90,NA())</f>
        <v>#N/A</v>
      </c>
      <c r="K398" s="80" t="e">
        <f t="shared" si="6"/>
        <v>#N/A</v>
      </c>
    </row>
    <row r="399" spans="1:11" x14ac:dyDescent="0.2">
      <c r="A399" s="35">
        <v>397</v>
      </c>
      <c r="B399" s="36">
        <v>1</v>
      </c>
      <c r="C399" s="36">
        <v>76.968199999999996</v>
      </c>
      <c r="D399" s="36">
        <v>3.1550000000000002E-2</v>
      </c>
      <c r="E399" s="36">
        <v>72.400999999999996</v>
      </c>
      <c r="F399" s="36">
        <v>74.450999999999993</v>
      </c>
      <c r="G399" s="36">
        <v>76.968000000000004</v>
      </c>
      <c r="H399" s="36">
        <v>79.484999999999999</v>
      </c>
      <c r="I399" s="36">
        <v>81.534999999999997</v>
      </c>
      <c r="J399" s="37" t="e">
        <f>_xlfn.XLOOKUP(A399,'Growth Tracker'!$B$20:$B$90,'Growth Tracker'!$F$20:$F$90,NA())</f>
        <v>#N/A</v>
      </c>
      <c r="K399" s="80" t="e">
        <f t="shared" si="6"/>
        <v>#N/A</v>
      </c>
    </row>
    <row r="400" spans="1:11" x14ac:dyDescent="0.2">
      <c r="A400" s="35">
        <v>398</v>
      </c>
      <c r="B400" s="36">
        <v>1</v>
      </c>
      <c r="C400" s="36">
        <v>77.005899999999997</v>
      </c>
      <c r="D400" s="36">
        <v>3.1550000000000002E-2</v>
      </c>
      <c r="E400" s="36">
        <v>72.436000000000007</v>
      </c>
      <c r="F400" s="36">
        <v>74.488</v>
      </c>
      <c r="G400" s="36">
        <v>77.006</v>
      </c>
      <c r="H400" s="36">
        <v>79.524000000000001</v>
      </c>
      <c r="I400" s="36">
        <v>81.575000000000003</v>
      </c>
      <c r="J400" s="37" t="e">
        <f>_xlfn.XLOOKUP(A400,'Growth Tracker'!$B$20:$B$90,'Growth Tracker'!$F$20:$F$90,NA())</f>
        <v>#N/A</v>
      </c>
      <c r="K400" s="80" t="e">
        <f t="shared" si="6"/>
        <v>#N/A</v>
      </c>
    </row>
    <row r="401" spans="1:11" x14ac:dyDescent="0.2">
      <c r="A401" s="35">
        <v>399</v>
      </c>
      <c r="B401" s="36">
        <v>1</v>
      </c>
      <c r="C401" s="36">
        <v>77.043499999999995</v>
      </c>
      <c r="D401" s="36">
        <v>3.1559999999999998E-2</v>
      </c>
      <c r="E401" s="36">
        <v>72.47</v>
      </c>
      <c r="F401" s="36">
        <v>74.522999999999996</v>
      </c>
      <c r="G401" s="36">
        <v>77.043999999999997</v>
      </c>
      <c r="H401" s="36">
        <v>79.563999999999993</v>
      </c>
      <c r="I401" s="36">
        <v>81.617000000000004</v>
      </c>
      <c r="J401" s="37" t="e">
        <f>_xlfn.XLOOKUP(A401,'Growth Tracker'!$B$20:$B$90,'Growth Tracker'!$F$20:$F$90,NA())</f>
        <v>#N/A</v>
      </c>
      <c r="K401" s="80" t="e">
        <f t="shared" si="6"/>
        <v>#N/A</v>
      </c>
    </row>
    <row r="402" spans="1:11" x14ac:dyDescent="0.2">
      <c r="A402" s="35">
        <v>400</v>
      </c>
      <c r="B402" s="36">
        <v>1</v>
      </c>
      <c r="C402" s="36">
        <v>77.081199999999995</v>
      </c>
      <c r="D402" s="36">
        <v>3.1570000000000001E-2</v>
      </c>
      <c r="E402" s="36">
        <v>72.504000000000005</v>
      </c>
      <c r="F402" s="36">
        <v>74.558999999999997</v>
      </c>
      <c r="G402" s="36">
        <v>77.081000000000003</v>
      </c>
      <c r="H402" s="36">
        <v>79.602999999999994</v>
      </c>
      <c r="I402" s="36">
        <v>81.658000000000001</v>
      </c>
      <c r="J402" s="37" t="e">
        <f>_xlfn.XLOOKUP(A402,'Growth Tracker'!$B$20:$B$90,'Growth Tracker'!$F$20:$F$90,NA())</f>
        <v>#N/A</v>
      </c>
      <c r="K402" s="80" t="e">
        <f t="shared" si="6"/>
        <v>#N/A</v>
      </c>
    </row>
    <row r="403" spans="1:11" x14ac:dyDescent="0.2">
      <c r="A403" s="35">
        <v>401</v>
      </c>
      <c r="B403" s="36">
        <v>1</v>
      </c>
      <c r="C403" s="36">
        <v>77.118700000000004</v>
      </c>
      <c r="D403" s="36">
        <v>3.1570000000000001E-2</v>
      </c>
      <c r="E403" s="36">
        <v>72.540000000000006</v>
      </c>
      <c r="F403" s="36">
        <v>74.594999999999999</v>
      </c>
      <c r="G403" s="36">
        <v>77.119</v>
      </c>
      <c r="H403" s="36">
        <v>79.641999999999996</v>
      </c>
      <c r="I403" s="36">
        <v>81.697999999999993</v>
      </c>
      <c r="J403" s="37" t="e">
        <f>_xlfn.XLOOKUP(A403,'Growth Tracker'!$B$20:$B$90,'Growth Tracker'!$F$20:$F$90,NA())</f>
        <v>#N/A</v>
      </c>
      <c r="K403" s="80" t="e">
        <f t="shared" si="6"/>
        <v>#N/A</v>
      </c>
    </row>
    <row r="404" spans="1:11" x14ac:dyDescent="0.2">
      <c r="A404" s="35">
        <v>402</v>
      </c>
      <c r="B404" s="36">
        <v>1</v>
      </c>
      <c r="C404" s="36">
        <v>77.156300000000002</v>
      </c>
      <c r="D404" s="36">
        <v>3.1579999999999997E-2</v>
      </c>
      <c r="E404" s="36">
        <v>72.573999999999998</v>
      </c>
      <c r="F404" s="36">
        <v>74.631</v>
      </c>
      <c r="G404" s="36">
        <v>77.156000000000006</v>
      </c>
      <c r="H404" s="36">
        <v>79.682000000000002</v>
      </c>
      <c r="I404" s="36">
        <v>81.739000000000004</v>
      </c>
      <c r="J404" s="37" t="e">
        <f>_xlfn.XLOOKUP(A404,'Growth Tracker'!$B$20:$B$90,'Growth Tracker'!$F$20:$F$90,NA())</f>
        <v>#N/A</v>
      </c>
      <c r="K404" s="80" t="e">
        <f t="shared" si="6"/>
        <v>#N/A</v>
      </c>
    </row>
    <row r="405" spans="1:11" x14ac:dyDescent="0.2">
      <c r="A405" s="35">
        <v>403</v>
      </c>
      <c r="B405" s="36">
        <v>1</v>
      </c>
      <c r="C405" s="36">
        <v>77.193799999999996</v>
      </c>
      <c r="D405" s="36">
        <v>3.159E-2</v>
      </c>
      <c r="E405" s="36">
        <v>72.606999999999999</v>
      </c>
      <c r="F405" s="36">
        <v>74.665999999999997</v>
      </c>
      <c r="G405" s="36">
        <v>77.194000000000003</v>
      </c>
      <c r="H405" s="36">
        <v>79.721000000000004</v>
      </c>
      <c r="I405" s="36">
        <v>81.78</v>
      </c>
      <c r="J405" s="37" t="e">
        <f>_xlfn.XLOOKUP(A405,'Growth Tracker'!$B$20:$B$90,'Growth Tracker'!$F$20:$F$90,NA())</f>
        <v>#N/A</v>
      </c>
      <c r="K405" s="80" t="e">
        <f t="shared" si="6"/>
        <v>#N/A</v>
      </c>
    </row>
    <row r="406" spans="1:11" x14ac:dyDescent="0.2">
      <c r="A406" s="35">
        <v>404</v>
      </c>
      <c r="B406" s="36">
        <v>1</v>
      </c>
      <c r="C406" s="36">
        <v>77.231300000000005</v>
      </c>
      <c r="D406" s="36">
        <v>3.159E-2</v>
      </c>
      <c r="E406" s="36">
        <v>72.643000000000001</v>
      </c>
      <c r="F406" s="36">
        <v>74.703000000000003</v>
      </c>
      <c r="G406" s="36">
        <v>77.230999999999995</v>
      </c>
      <c r="H406" s="36">
        <v>79.760000000000005</v>
      </c>
      <c r="I406" s="36">
        <v>81.819999999999993</v>
      </c>
      <c r="J406" s="37" t="e">
        <f>_xlfn.XLOOKUP(A406,'Growth Tracker'!$B$20:$B$90,'Growth Tracker'!$F$20:$F$90,NA())</f>
        <v>#N/A</v>
      </c>
      <c r="K406" s="80" t="e">
        <f t="shared" si="6"/>
        <v>#N/A</v>
      </c>
    </row>
    <row r="407" spans="1:11" x14ac:dyDescent="0.2">
      <c r="A407" s="35">
        <v>405</v>
      </c>
      <c r="B407" s="36">
        <v>1</v>
      </c>
      <c r="C407" s="36">
        <v>77.268699999999995</v>
      </c>
      <c r="D407" s="36">
        <v>3.1600000000000003E-2</v>
      </c>
      <c r="E407" s="36">
        <v>72.676000000000002</v>
      </c>
      <c r="F407" s="36">
        <v>74.738</v>
      </c>
      <c r="G407" s="36">
        <v>77.269000000000005</v>
      </c>
      <c r="H407" s="36">
        <v>79.799000000000007</v>
      </c>
      <c r="I407" s="36">
        <v>81.861000000000004</v>
      </c>
      <c r="J407" s="37" t="e">
        <f>_xlfn.XLOOKUP(A407,'Growth Tracker'!$B$20:$B$90,'Growth Tracker'!$F$20:$F$90,NA())</f>
        <v>#N/A</v>
      </c>
      <c r="K407" s="80" t="e">
        <f t="shared" si="6"/>
        <v>#N/A</v>
      </c>
    </row>
    <row r="408" spans="1:11" x14ac:dyDescent="0.2">
      <c r="A408" s="35">
        <v>406</v>
      </c>
      <c r="B408" s="36">
        <v>1</v>
      </c>
      <c r="C408" s="36">
        <v>77.305999999999997</v>
      </c>
      <c r="D408" s="36">
        <v>3.1600000000000003E-2</v>
      </c>
      <c r="E408" s="36">
        <v>72.710999999999999</v>
      </c>
      <c r="F408" s="36">
        <v>74.774000000000001</v>
      </c>
      <c r="G408" s="36">
        <v>77.305999999999997</v>
      </c>
      <c r="H408" s="36">
        <v>79.837999999999994</v>
      </c>
      <c r="I408" s="36">
        <v>81.900999999999996</v>
      </c>
      <c r="J408" s="37" t="e">
        <f>_xlfn.XLOOKUP(A408,'Growth Tracker'!$B$20:$B$90,'Growth Tracker'!$F$20:$F$90,NA())</f>
        <v>#N/A</v>
      </c>
      <c r="K408" s="80" t="e">
        <f t="shared" si="6"/>
        <v>#N/A</v>
      </c>
    </row>
    <row r="409" spans="1:11" x14ac:dyDescent="0.2">
      <c r="A409" s="35">
        <v>407</v>
      </c>
      <c r="B409" s="36">
        <v>1</v>
      </c>
      <c r="C409" s="36">
        <v>77.343400000000003</v>
      </c>
      <c r="D409" s="36">
        <v>3.1609999999999999E-2</v>
      </c>
      <c r="E409" s="36">
        <v>72.745000000000005</v>
      </c>
      <c r="F409" s="36">
        <v>74.81</v>
      </c>
      <c r="G409" s="36">
        <v>77.343000000000004</v>
      </c>
      <c r="H409" s="36">
        <v>79.876999999999995</v>
      </c>
      <c r="I409" s="36">
        <v>81.941999999999993</v>
      </c>
      <c r="J409" s="37" t="e">
        <f>_xlfn.XLOOKUP(A409,'Growth Tracker'!$B$20:$B$90,'Growth Tracker'!$F$20:$F$90,NA())</f>
        <v>#N/A</v>
      </c>
      <c r="K409" s="80" t="e">
        <f t="shared" si="6"/>
        <v>#N/A</v>
      </c>
    </row>
    <row r="410" spans="1:11" x14ac:dyDescent="0.2">
      <c r="A410" s="35">
        <v>408</v>
      </c>
      <c r="B410" s="36">
        <v>1</v>
      </c>
      <c r="C410" s="36">
        <v>77.380700000000004</v>
      </c>
      <c r="D410" s="36">
        <v>3.1620000000000002E-2</v>
      </c>
      <c r="E410" s="36">
        <v>72.778999999999996</v>
      </c>
      <c r="F410" s="36">
        <v>74.844999999999999</v>
      </c>
      <c r="G410" s="36">
        <v>77.381</v>
      </c>
      <c r="H410" s="36">
        <v>79.917000000000002</v>
      </c>
      <c r="I410" s="36">
        <v>81.983000000000004</v>
      </c>
      <c r="J410" s="37" t="e">
        <f>_xlfn.XLOOKUP(A410,'Growth Tracker'!$B$20:$B$90,'Growth Tracker'!$F$20:$F$90,NA())</f>
        <v>#N/A</v>
      </c>
      <c r="K410" s="80" t="e">
        <f t="shared" si="6"/>
        <v>#N/A</v>
      </c>
    </row>
    <row r="411" spans="1:11" x14ac:dyDescent="0.2">
      <c r="A411" s="35">
        <v>409</v>
      </c>
      <c r="B411" s="36">
        <v>1</v>
      </c>
      <c r="C411" s="36">
        <v>77.417900000000003</v>
      </c>
      <c r="D411" s="36">
        <v>3.1620000000000002E-2</v>
      </c>
      <c r="E411" s="36">
        <v>72.813999999999993</v>
      </c>
      <c r="F411" s="36">
        <v>74.881</v>
      </c>
      <c r="G411" s="36">
        <v>77.418000000000006</v>
      </c>
      <c r="H411" s="36">
        <v>79.954999999999998</v>
      </c>
      <c r="I411" s="36">
        <v>82.022000000000006</v>
      </c>
      <c r="J411" s="37" t="e">
        <f>_xlfn.XLOOKUP(A411,'Growth Tracker'!$B$20:$B$90,'Growth Tracker'!$F$20:$F$90,NA())</f>
        <v>#N/A</v>
      </c>
      <c r="K411" s="80" t="e">
        <f t="shared" si="6"/>
        <v>#N/A</v>
      </c>
    </row>
    <row r="412" spans="1:11" x14ac:dyDescent="0.2">
      <c r="A412" s="35">
        <v>410</v>
      </c>
      <c r="B412" s="36">
        <v>1</v>
      </c>
      <c r="C412" s="36">
        <v>77.455100000000002</v>
      </c>
      <c r="D412" s="36">
        <v>3.1629999999999998E-2</v>
      </c>
      <c r="E412" s="36">
        <v>72.846999999999994</v>
      </c>
      <c r="F412" s="36">
        <v>74.915999999999997</v>
      </c>
      <c r="G412" s="36">
        <v>77.454999999999998</v>
      </c>
      <c r="H412" s="36">
        <v>79.994</v>
      </c>
      <c r="I412" s="36">
        <v>82.063000000000002</v>
      </c>
      <c r="J412" s="37" t="e">
        <f>_xlfn.XLOOKUP(A412,'Growth Tracker'!$B$20:$B$90,'Growth Tracker'!$F$20:$F$90,NA())</f>
        <v>#N/A</v>
      </c>
      <c r="K412" s="80" t="e">
        <f t="shared" si="6"/>
        <v>#N/A</v>
      </c>
    </row>
    <row r="413" spans="1:11" x14ac:dyDescent="0.2">
      <c r="A413" s="35">
        <v>411</v>
      </c>
      <c r="B413" s="36">
        <v>1</v>
      </c>
      <c r="C413" s="36">
        <v>77.4923</v>
      </c>
      <c r="D413" s="36">
        <v>3.1640000000000001E-2</v>
      </c>
      <c r="E413" s="36">
        <v>72.881</v>
      </c>
      <c r="F413" s="36">
        <v>74.950999999999993</v>
      </c>
      <c r="G413" s="36">
        <v>77.492000000000004</v>
      </c>
      <c r="H413" s="36">
        <v>80.033000000000001</v>
      </c>
      <c r="I413" s="36">
        <v>82.103999999999999</v>
      </c>
      <c r="J413" s="37" t="e">
        <f>_xlfn.XLOOKUP(A413,'Growth Tracker'!$B$20:$B$90,'Growth Tracker'!$F$20:$F$90,NA())</f>
        <v>#N/A</v>
      </c>
      <c r="K413" s="80" t="e">
        <f t="shared" si="6"/>
        <v>#N/A</v>
      </c>
    </row>
    <row r="414" spans="1:11" x14ac:dyDescent="0.2">
      <c r="A414" s="35">
        <v>412</v>
      </c>
      <c r="B414" s="36">
        <v>1</v>
      </c>
      <c r="C414" s="36">
        <v>77.529499999999999</v>
      </c>
      <c r="D414" s="36">
        <v>3.1640000000000001E-2</v>
      </c>
      <c r="E414" s="36">
        <v>72.915999999999997</v>
      </c>
      <c r="F414" s="36">
        <v>74.986999999999995</v>
      </c>
      <c r="G414" s="36">
        <v>77.53</v>
      </c>
      <c r="H414" s="36">
        <v>80.072000000000003</v>
      </c>
      <c r="I414" s="36">
        <v>82.143000000000001</v>
      </c>
      <c r="J414" s="37" t="e">
        <f>_xlfn.XLOOKUP(A414,'Growth Tracker'!$B$20:$B$90,'Growth Tracker'!$F$20:$F$90,NA())</f>
        <v>#N/A</v>
      </c>
      <c r="K414" s="80" t="e">
        <f t="shared" si="6"/>
        <v>#N/A</v>
      </c>
    </row>
    <row r="415" spans="1:11" x14ac:dyDescent="0.2">
      <c r="A415" s="35">
        <v>413</v>
      </c>
      <c r="B415" s="36">
        <v>1</v>
      </c>
      <c r="C415" s="36">
        <v>77.566500000000005</v>
      </c>
      <c r="D415" s="36">
        <v>3.1649999999999998E-2</v>
      </c>
      <c r="E415" s="36">
        <v>72.948999999999998</v>
      </c>
      <c r="F415" s="36">
        <v>75.022000000000006</v>
      </c>
      <c r="G415" s="36">
        <v>77.566999999999993</v>
      </c>
      <c r="H415" s="36">
        <v>80.111000000000004</v>
      </c>
      <c r="I415" s="36">
        <v>82.183999999999997</v>
      </c>
      <c r="J415" s="37" t="e">
        <f>_xlfn.XLOOKUP(A415,'Growth Tracker'!$B$20:$B$90,'Growth Tracker'!$F$20:$F$90,NA())</f>
        <v>#N/A</v>
      </c>
      <c r="K415" s="80" t="e">
        <f t="shared" si="6"/>
        <v>#N/A</v>
      </c>
    </row>
    <row r="416" spans="1:11" x14ac:dyDescent="0.2">
      <c r="A416" s="35">
        <v>414</v>
      </c>
      <c r="B416" s="36">
        <v>1</v>
      </c>
      <c r="C416" s="36">
        <v>77.6036</v>
      </c>
      <c r="D416" s="36">
        <v>3.1660000000000001E-2</v>
      </c>
      <c r="E416" s="36">
        <v>72.983000000000004</v>
      </c>
      <c r="F416" s="36">
        <v>75.057000000000002</v>
      </c>
      <c r="G416" s="36">
        <v>77.603999999999999</v>
      </c>
      <c r="H416" s="36">
        <v>80.150000000000006</v>
      </c>
      <c r="I416" s="36">
        <v>82.224999999999994</v>
      </c>
      <c r="J416" s="37" t="e">
        <f>_xlfn.XLOOKUP(A416,'Growth Tracker'!$B$20:$B$90,'Growth Tracker'!$F$20:$F$90,NA())</f>
        <v>#N/A</v>
      </c>
      <c r="K416" s="80" t="e">
        <f t="shared" si="6"/>
        <v>#N/A</v>
      </c>
    </row>
    <row r="417" spans="1:11" x14ac:dyDescent="0.2">
      <c r="A417" s="35">
        <v>415</v>
      </c>
      <c r="B417" s="36">
        <v>1</v>
      </c>
      <c r="C417" s="36">
        <v>77.640600000000006</v>
      </c>
      <c r="D417" s="36">
        <v>3.1660000000000001E-2</v>
      </c>
      <c r="E417" s="36">
        <v>73.016999999999996</v>
      </c>
      <c r="F417" s="36">
        <v>75.093000000000004</v>
      </c>
      <c r="G417" s="36">
        <v>77.641000000000005</v>
      </c>
      <c r="H417" s="36">
        <v>80.188000000000002</v>
      </c>
      <c r="I417" s="36">
        <v>82.263999999999996</v>
      </c>
      <c r="J417" s="37" t="e">
        <f>_xlfn.XLOOKUP(A417,'Growth Tracker'!$B$20:$B$90,'Growth Tracker'!$F$20:$F$90,NA())</f>
        <v>#N/A</v>
      </c>
      <c r="K417" s="80" t="e">
        <f t="shared" si="6"/>
        <v>#N/A</v>
      </c>
    </row>
    <row r="418" spans="1:11" x14ac:dyDescent="0.2">
      <c r="A418" s="35">
        <v>416</v>
      </c>
      <c r="B418" s="36">
        <v>1</v>
      </c>
      <c r="C418" s="36">
        <v>77.677599999999998</v>
      </c>
      <c r="D418" s="36">
        <v>3.1669999999999997E-2</v>
      </c>
      <c r="E418" s="36">
        <v>73.051000000000002</v>
      </c>
      <c r="F418" s="36">
        <v>75.128</v>
      </c>
      <c r="G418" s="36">
        <v>77.677999999999997</v>
      </c>
      <c r="H418" s="36">
        <v>80.227000000000004</v>
      </c>
      <c r="I418" s="36">
        <v>82.304000000000002</v>
      </c>
      <c r="J418" s="37" t="e">
        <f>_xlfn.XLOOKUP(A418,'Growth Tracker'!$B$20:$B$90,'Growth Tracker'!$F$20:$F$90,NA())</f>
        <v>#N/A</v>
      </c>
      <c r="K418" s="80" t="e">
        <f t="shared" si="6"/>
        <v>#N/A</v>
      </c>
    </row>
    <row r="419" spans="1:11" x14ac:dyDescent="0.2">
      <c r="A419" s="35">
        <v>417</v>
      </c>
      <c r="B419" s="36">
        <v>1</v>
      </c>
      <c r="C419" s="36">
        <v>77.714500000000001</v>
      </c>
      <c r="D419" s="36">
        <v>3.168E-2</v>
      </c>
      <c r="E419" s="36">
        <v>73.084000000000003</v>
      </c>
      <c r="F419" s="36">
        <v>75.162999999999997</v>
      </c>
      <c r="G419" s="36">
        <v>77.715000000000003</v>
      </c>
      <c r="H419" s="36">
        <v>80.266000000000005</v>
      </c>
      <c r="I419" s="36">
        <v>82.344999999999999</v>
      </c>
      <c r="J419" s="37" t="e">
        <f>_xlfn.XLOOKUP(A419,'Growth Tracker'!$B$20:$B$90,'Growth Tracker'!$F$20:$F$90,NA())</f>
        <v>#N/A</v>
      </c>
      <c r="K419" s="80" t="e">
        <f t="shared" si="6"/>
        <v>#N/A</v>
      </c>
    </row>
    <row r="420" spans="1:11" x14ac:dyDescent="0.2">
      <c r="A420" s="35">
        <v>418</v>
      </c>
      <c r="B420" s="36">
        <v>1</v>
      </c>
      <c r="C420" s="36">
        <v>77.751400000000004</v>
      </c>
      <c r="D420" s="36">
        <v>3.168E-2</v>
      </c>
      <c r="E420" s="36">
        <v>73.119</v>
      </c>
      <c r="F420" s="36">
        <v>75.197999999999993</v>
      </c>
      <c r="G420" s="36">
        <v>77.751000000000005</v>
      </c>
      <c r="H420" s="36">
        <v>80.304000000000002</v>
      </c>
      <c r="I420" s="36">
        <v>82.384</v>
      </c>
      <c r="J420" s="37" t="e">
        <f>_xlfn.XLOOKUP(A420,'Growth Tracker'!$B$20:$B$90,'Growth Tracker'!$F$20:$F$90,NA())</f>
        <v>#N/A</v>
      </c>
      <c r="K420" s="80" t="e">
        <f t="shared" si="6"/>
        <v>#N/A</v>
      </c>
    </row>
    <row r="421" spans="1:11" x14ac:dyDescent="0.2">
      <c r="A421" s="35">
        <v>419</v>
      </c>
      <c r="B421" s="36">
        <v>1</v>
      </c>
      <c r="C421" s="36">
        <v>77.788300000000007</v>
      </c>
      <c r="D421" s="36">
        <v>3.1690000000000003E-2</v>
      </c>
      <c r="E421" s="36">
        <v>73.152000000000001</v>
      </c>
      <c r="F421" s="36">
        <v>75.233000000000004</v>
      </c>
      <c r="G421" s="36">
        <v>77.787999999999997</v>
      </c>
      <c r="H421" s="36">
        <v>80.343000000000004</v>
      </c>
      <c r="I421" s="36">
        <v>82.424999999999997</v>
      </c>
      <c r="J421" s="37" t="e">
        <f>_xlfn.XLOOKUP(A421,'Growth Tracker'!$B$20:$B$90,'Growth Tracker'!$F$20:$F$90,NA())</f>
        <v>#N/A</v>
      </c>
      <c r="K421" s="80" t="e">
        <f t="shared" si="6"/>
        <v>#N/A</v>
      </c>
    </row>
    <row r="422" spans="1:11" x14ac:dyDescent="0.2">
      <c r="A422" s="35">
        <v>420</v>
      </c>
      <c r="B422" s="36">
        <v>1</v>
      </c>
      <c r="C422" s="36">
        <v>77.825100000000006</v>
      </c>
      <c r="D422" s="36">
        <v>3.1699999999999999E-2</v>
      </c>
      <c r="E422" s="36">
        <v>73.185000000000002</v>
      </c>
      <c r="F422" s="36">
        <v>75.268000000000001</v>
      </c>
      <c r="G422" s="36">
        <v>77.825000000000003</v>
      </c>
      <c r="H422" s="36">
        <v>80.382000000000005</v>
      </c>
      <c r="I422" s="36">
        <v>82.465000000000003</v>
      </c>
      <c r="J422" s="37" t="e">
        <f>_xlfn.XLOOKUP(A422,'Growth Tracker'!$B$20:$B$90,'Growth Tracker'!$F$20:$F$90,NA())</f>
        <v>#N/A</v>
      </c>
      <c r="K422" s="80" t="e">
        <f t="shared" si="6"/>
        <v>#N/A</v>
      </c>
    </row>
    <row r="423" spans="1:11" x14ac:dyDescent="0.2">
      <c r="A423" s="35">
        <v>421</v>
      </c>
      <c r="B423" s="36">
        <v>1</v>
      </c>
      <c r="C423" s="36">
        <v>77.861800000000002</v>
      </c>
      <c r="D423" s="36">
        <v>3.1699999999999999E-2</v>
      </c>
      <c r="E423" s="36">
        <v>73.22</v>
      </c>
      <c r="F423" s="36">
        <v>75.304000000000002</v>
      </c>
      <c r="G423" s="36">
        <v>77.861999999999995</v>
      </c>
      <c r="H423" s="36">
        <v>80.42</v>
      </c>
      <c r="I423" s="36">
        <v>82.504000000000005</v>
      </c>
      <c r="J423" s="37" t="e">
        <f>_xlfn.XLOOKUP(A423,'Growth Tracker'!$B$20:$B$90,'Growth Tracker'!$F$20:$F$90,NA())</f>
        <v>#N/A</v>
      </c>
      <c r="K423" s="80" t="e">
        <f t="shared" si="6"/>
        <v>#N/A</v>
      </c>
    </row>
    <row r="424" spans="1:11" x14ac:dyDescent="0.2">
      <c r="A424" s="35">
        <v>422</v>
      </c>
      <c r="B424" s="36">
        <v>1</v>
      </c>
      <c r="C424" s="36">
        <v>77.898600000000002</v>
      </c>
      <c r="D424" s="36">
        <v>3.1710000000000002E-2</v>
      </c>
      <c r="E424" s="36">
        <v>73.253</v>
      </c>
      <c r="F424" s="36">
        <v>75.337999999999994</v>
      </c>
      <c r="G424" s="36">
        <v>77.899000000000001</v>
      </c>
      <c r="H424" s="36">
        <v>80.459000000000003</v>
      </c>
      <c r="I424" s="36">
        <v>82.543999999999997</v>
      </c>
      <c r="J424" s="37" t="e">
        <f>_xlfn.XLOOKUP(A424,'Growth Tracker'!$B$20:$B$90,'Growth Tracker'!$F$20:$F$90,NA())</f>
        <v>#N/A</v>
      </c>
      <c r="K424" s="80" t="e">
        <f t="shared" si="6"/>
        <v>#N/A</v>
      </c>
    </row>
    <row r="425" spans="1:11" x14ac:dyDescent="0.2">
      <c r="A425" s="35">
        <v>423</v>
      </c>
      <c r="B425" s="36">
        <v>1</v>
      </c>
      <c r="C425" s="36">
        <v>77.935299999999998</v>
      </c>
      <c r="D425" s="36">
        <v>3.1719999999999998E-2</v>
      </c>
      <c r="E425" s="36">
        <v>73.286000000000001</v>
      </c>
      <c r="F425" s="36">
        <v>75.373000000000005</v>
      </c>
      <c r="G425" s="36">
        <v>77.935000000000002</v>
      </c>
      <c r="H425" s="36">
        <v>80.497</v>
      </c>
      <c r="I425" s="36">
        <v>82.584999999999994</v>
      </c>
      <c r="J425" s="37" t="e">
        <f>_xlfn.XLOOKUP(A425,'Growth Tracker'!$B$20:$B$90,'Growth Tracker'!$F$20:$F$90,NA())</f>
        <v>#N/A</v>
      </c>
      <c r="K425" s="80" t="e">
        <f t="shared" si="6"/>
        <v>#N/A</v>
      </c>
    </row>
    <row r="426" spans="1:11" x14ac:dyDescent="0.2">
      <c r="A426" s="35">
        <v>424</v>
      </c>
      <c r="B426" s="36">
        <v>1</v>
      </c>
      <c r="C426" s="36">
        <v>77.971900000000005</v>
      </c>
      <c r="D426" s="36">
        <v>3.1719999999999998E-2</v>
      </c>
      <c r="E426" s="36">
        <v>73.319999999999993</v>
      </c>
      <c r="F426" s="36">
        <v>75.409000000000006</v>
      </c>
      <c r="G426" s="36">
        <v>77.971999999999994</v>
      </c>
      <c r="H426" s="36">
        <v>80.534999999999997</v>
      </c>
      <c r="I426" s="36">
        <v>82.623999999999995</v>
      </c>
      <c r="J426" s="37" t="e">
        <f>_xlfn.XLOOKUP(A426,'Growth Tracker'!$B$20:$B$90,'Growth Tracker'!$F$20:$F$90,NA())</f>
        <v>#N/A</v>
      </c>
      <c r="K426" s="80" t="e">
        <f t="shared" si="6"/>
        <v>#N/A</v>
      </c>
    </row>
    <row r="427" spans="1:11" x14ac:dyDescent="0.2">
      <c r="A427" s="35">
        <v>425</v>
      </c>
      <c r="B427" s="36">
        <v>1</v>
      </c>
      <c r="C427" s="36">
        <v>78.008499999999998</v>
      </c>
      <c r="D427" s="36">
        <v>3.1730000000000001E-2</v>
      </c>
      <c r="E427" s="36">
        <v>73.352999999999994</v>
      </c>
      <c r="F427" s="36">
        <v>75.442999999999998</v>
      </c>
      <c r="G427" s="36">
        <v>78.009</v>
      </c>
      <c r="H427" s="36">
        <v>80.573999999999998</v>
      </c>
      <c r="I427" s="36">
        <v>82.664000000000001</v>
      </c>
      <c r="J427" s="37" t="e">
        <f>_xlfn.XLOOKUP(A427,'Growth Tracker'!$B$20:$B$90,'Growth Tracker'!$F$20:$F$90,NA())</f>
        <v>#N/A</v>
      </c>
      <c r="K427" s="80" t="e">
        <f t="shared" si="6"/>
        <v>#N/A</v>
      </c>
    </row>
    <row r="428" spans="1:11" x14ac:dyDescent="0.2">
      <c r="A428" s="35">
        <v>426</v>
      </c>
      <c r="B428" s="36">
        <v>1</v>
      </c>
      <c r="C428" s="36">
        <v>78.045100000000005</v>
      </c>
      <c r="D428" s="36">
        <v>3.1739999999999997E-2</v>
      </c>
      <c r="E428" s="36">
        <v>73.385999999999996</v>
      </c>
      <c r="F428" s="36">
        <v>75.477999999999994</v>
      </c>
      <c r="G428" s="36">
        <v>78.045000000000002</v>
      </c>
      <c r="H428" s="36">
        <v>80.613</v>
      </c>
      <c r="I428" s="36">
        <v>82.703999999999994</v>
      </c>
      <c r="J428" s="37" t="e">
        <f>_xlfn.XLOOKUP(A428,'Growth Tracker'!$B$20:$B$90,'Growth Tracker'!$F$20:$F$90,NA())</f>
        <v>#N/A</v>
      </c>
      <c r="K428" s="80" t="e">
        <f t="shared" si="6"/>
        <v>#N/A</v>
      </c>
    </row>
    <row r="429" spans="1:11" x14ac:dyDescent="0.2">
      <c r="A429" s="35">
        <v>427</v>
      </c>
      <c r="B429" s="36">
        <v>1</v>
      </c>
      <c r="C429" s="36">
        <v>78.081699999999998</v>
      </c>
      <c r="D429" s="36">
        <v>3.175E-2</v>
      </c>
      <c r="E429" s="36">
        <v>73.418999999999997</v>
      </c>
      <c r="F429" s="36">
        <v>75.512</v>
      </c>
      <c r="G429" s="36">
        <v>78.081999999999994</v>
      </c>
      <c r="H429" s="36">
        <v>80.650999999999996</v>
      </c>
      <c r="I429" s="36">
        <v>82.744</v>
      </c>
      <c r="J429" s="37" t="e">
        <f>_xlfn.XLOOKUP(A429,'Growth Tracker'!$B$20:$B$90,'Growth Tracker'!$F$20:$F$90,NA())</f>
        <v>#N/A</v>
      </c>
      <c r="K429" s="80" t="e">
        <f t="shared" si="6"/>
        <v>#N/A</v>
      </c>
    </row>
    <row r="430" spans="1:11" x14ac:dyDescent="0.2">
      <c r="A430" s="35">
        <v>428</v>
      </c>
      <c r="B430" s="36">
        <v>1</v>
      </c>
      <c r="C430" s="36">
        <v>78.118200000000002</v>
      </c>
      <c r="D430" s="36">
        <v>3.175E-2</v>
      </c>
      <c r="E430" s="36">
        <v>73.453000000000003</v>
      </c>
      <c r="F430" s="36">
        <v>75.548000000000002</v>
      </c>
      <c r="G430" s="36">
        <v>78.117999999999995</v>
      </c>
      <c r="H430" s="36">
        <v>80.688999999999993</v>
      </c>
      <c r="I430" s="36">
        <v>82.783000000000001</v>
      </c>
      <c r="J430" s="37" t="e">
        <f>_xlfn.XLOOKUP(A430,'Growth Tracker'!$B$20:$B$90,'Growth Tracker'!$F$20:$F$90,NA())</f>
        <v>#N/A</v>
      </c>
      <c r="K430" s="80" t="e">
        <f t="shared" si="6"/>
        <v>#N/A</v>
      </c>
    </row>
    <row r="431" spans="1:11" x14ac:dyDescent="0.2">
      <c r="A431" s="35">
        <v>429</v>
      </c>
      <c r="B431" s="36">
        <v>1</v>
      </c>
      <c r="C431" s="36">
        <v>78.154600000000002</v>
      </c>
      <c r="D431" s="36">
        <v>3.1759999999999997E-2</v>
      </c>
      <c r="E431" s="36">
        <v>73.486000000000004</v>
      </c>
      <c r="F431" s="36">
        <v>75.581999999999994</v>
      </c>
      <c r="G431" s="36">
        <v>78.155000000000001</v>
      </c>
      <c r="H431" s="36">
        <v>80.727000000000004</v>
      </c>
      <c r="I431" s="36">
        <v>82.822999999999993</v>
      </c>
      <c r="J431" s="37" t="e">
        <f>_xlfn.XLOOKUP(A431,'Growth Tracker'!$B$20:$B$90,'Growth Tracker'!$F$20:$F$90,NA())</f>
        <v>#N/A</v>
      </c>
      <c r="K431" s="80" t="e">
        <f t="shared" si="6"/>
        <v>#N/A</v>
      </c>
    </row>
    <row r="432" spans="1:11" x14ac:dyDescent="0.2">
      <c r="A432" s="35">
        <v>430</v>
      </c>
      <c r="B432" s="36">
        <v>1</v>
      </c>
      <c r="C432" s="36">
        <v>78.191100000000006</v>
      </c>
      <c r="D432" s="36">
        <v>3.177E-2</v>
      </c>
      <c r="E432" s="36">
        <v>73.519000000000005</v>
      </c>
      <c r="F432" s="36">
        <v>75.616</v>
      </c>
      <c r="G432" s="36">
        <v>78.191000000000003</v>
      </c>
      <c r="H432" s="36">
        <v>80.766000000000005</v>
      </c>
      <c r="I432" s="36">
        <v>82.863</v>
      </c>
      <c r="J432" s="37" t="e">
        <f>_xlfn.XLOOKUP(A432,'Growth Tracker'!$B$20:$B$90,'Growth Tracker'!$F$20:$F$90,NA())</f>
        <v>#N/A</v>
      </c>
      <c r="K432" s="80" t="e">
        <f t="shared" si="6"/>
        <v>#N/A</v>
      </c>
    </row>
    <row r="433" spans="1:11" x14ac:dyDescent="0.2">
      <c r="A433" s="35">
        <v>431</v>
      </c>
      <c r="B433" s="36">
        <v>1</v>
      </c>
      <c r="C433" s="36">
        <v>78.227500000000006</v>
      </c>
      <c r="D433" s="36">
        <v>3.177E-2</v>
      </c>
      <c r="E433" s="36">
        <v>73.552999999999997</v>
      </c>
      <c r="F433" s="36">
        <v>75.652000000000001</v>
      </c>
      <c r="G433" s="36">
        <v>78.227999999999994</v>
      </c>
      <c r="H433" s="36">
        <v>80.802999999999997</v>
      </c>
      <c r="I433" s="36">
        <v>82.902000000000001</v>
      </c>
      <c r="J433" s="37" t="e">
        <f>_xlfn.XLOOKUP(A433,'Growth Tracker'!$B$20:$B$90,'Growth Tracker'!$F$20:$F$90,NA())</f>
        <v>#N/A</v>
      </c>
      <c r="K433" s="80" t="e">
        <f t="shared" si="6"/>
        <v>#N/A</v>
      </c>
    </row>
    <row r="434" spans="1:11" x14ac:dyDescent="0.2">
      <c r="A434" s="35">
        <v>432</v>
      </c>
      <c r="B434" s="36">
        <v>1</v>
      </c>
      <c r="C434" s="36">
        <v>78.263800000000003</v>
      </c>
      <c r="D434" s="36">
        <v>3.1780000000000003E-2</v>
      </c>
      <c r="E434" s="36">
        <v>73.585999999999999</v>
      </c>
      <c r="F434" s="36">
        <v>75.686000000000007</v>
      </c>
      <c r="G434" s="36">
        <v>78.263999999999996</v>
      </c>
      <c r="H434" s="36">
        <v>80.841999999999999</v>
      </c>
      <c r="I434" s="36">
        <v>82.941999999999993</v>
      </c>
      <c r="J434" s="37" t="e">
        <f>_xlfn.XLOOKUP(A434,'Growth Tracker'!$B$20:$B$90,'Growth Tracker'!$F$20:$F$90,NA())</f>
        <v>#N/A</v>
      </c>
      <c r="K434" s="80" t="e">
        <f t="shared" si="6"/>
        <v>#N/A</v>
      </c>
    </row>
    <row r="435" spans="1:11" x14ac:dyDescent="0.2">
      <c r="A435" s="35">
        <v>433</v>
      </c>
      <c r="B435" s="36">
        <v>1</v>
      </c>
      <c r="C435" s="36">
        <v>78.3001</v>
      </c>
      <c r="D435" s="36">
        <v>3.1789999999999999E-2</v>
      </c>
      <c r="E435" s="36">
        <v>73.619</v>
      </c>
      <c r="F435" s="36">
        <v>75.72</v>
      </c>
      <c r="G435" s="36">
        <v>78.3</v>
      </c>
      <c r="H435" s="36">
        <v>80.88</v>
      </c>
      <c r="I435" s="36">
        <v>82.981999999999999</v>
      </c>
      <c r="J435" s="37" t="e">
        <f>_xlfn.XLOOKUP(A435,'Growth Tracker'!$B$20:$B$90,'Growth Tracker'!$F$20:$F$90,NA())</f>
        <v>#N/A</v>
      </c>
      <c r="K435" s="80" t="e">
        <f t="shared" si="6"/>
        <v>#N/A</v>
      </c>
    </row>
    <row r="436" spans="1:11" x14ac:dyDescent="0.2">
      <c r="A436" s="35">
        <v>434</v>
      </c>
      <c r="B436" s="36">
        <v>1</v>
      </c>
      <c r="C436" s="36">
        <v>78.336399999999998</v>
      </c>
      <c r="D436" s="36">
        <v>3.1800000000000002E-2</v>
      </c>
      <c r="E436" s="36">
        <v>73.650999999999996</v>
      </c>
      <c r="F436" s="36">
        <v>75.754999999999995</v>
      </c>
      <c r="G436" s="36">
        <v>78.335999999999999</v>
      </c>
      <c r="H436" s="36">
        <v>80.918000000000006</v>
      </c>
      <c r="I436" s="36">
        <v>83.022000000000006</v>
      </c>
      <c r="J436" s="37" t="e">
        <f>_xlfn.XLOOKUP(A436,'Growth Tracker'!$B$20:$B$90,'Growth Tracker'!$F$20:$F$90,NA())</f>
        <v>#N/A</v>
      </c>
      <c r="K436" s="80" t="e">
        <f t="shared" si="6"/>
        <v>#N/A</v>
      </c>
    </row>
    <row r="437" spans="1:11" x14ac:dyDescent="0.2">
      <c r="A437" s="35">
        <v>435</v>
      </c>
      <c r="B437" s="36">
        <v>1</v>
      </c>
      <c r="C437" s="36">
        <v>78.372699999999995</v>
      </c>
      <c r="D437" s="36">
        <v>3.1800000000000002E-2</v>
      </c>
      <c r="E437" s="36">
        <v>73.685000000000002</v>
      </c>
      <c r="F437" s="36">
        <v>75.790000000000006</v>
      </c>
      <c r="G437" s="36">
        <v>78.373000000000005</v>
      </c>
      <c r="H437" s="36">
        <v>80.956000000000003</v>
      </c>
      <c r="I437" s="36">
        <v>83.06</v>
      </c>
      <c r="J437" s="37" t="e">
        <f>_xlfn.XLOOKUP(A437,'Growth Tracker'!$B$20:$B$90,'Growth Tracker'!$F$20:$F$90,NA())</f>
        <v>#N/A</v>
      </c>
      <c r="K437" s="80" t="e">
        <f t="shared" si="6"/>
        <v>#N/A</v>
      </c>
    </row>
    <row r="438" spans="1:11" x14ac:dyDescent="0.2">
      <c r="A438" s="35">
        <v>436</v>
      </c>
      <c r="B438" s="36">
        <v>1</v>
      </c>
      <c r="C438" s="36">
        <v>78.408900000000003</v>
      </c>
      <c r="D438" s="36">
        <v>3.1809999999999998E-2</v>
      </c>
      <c r="E438" s="36">
        <v>73.718000000000004</v>
      </c>
      <c r="F438" s="36">
        <v>75.823999999999998</v>
      </c>
      <c r="G438" s="36">
        <v>78.409000000000006</v>
      </c>
      <c r="H438" s="36">
        <v>80.994</v>
      </c>
      <c r="I438" s="36">
        <v>83.1</v>
      </c>
      <c r="J438" s="37" t="e">
        <f>_xlfn.XLOOKUP(A438,'Growth Tracker'!$B$20:$B$90,'Growth Tracker'!$F$20:$F$90,NA())</f>
        <v>#N/A</v>
      </c>
      <c r="K438" s="80" t="e">
        <f t="shared" si="6"/>
        <v>#N/A</v>
      </c>
    </row>
    <row r="439" spans="1:11" x14ac:dyDescent="0.2">
      <c r="A439" s="35">
        <v>437</v>
      </c>
      <c r="B439" s="36">
        <v>1</v>
      </c>
      <c r="C439" s="36">
        <v>78.445099999999996</v>
      </c>
      <c r="D439" s="36">
        <v>3.1820000000000001E-2</v>
      </c>
      <c r="E439" s="36">
        <v>73.75</v>
      </c>
      <c r="F439" s="36">
        <v>75.858000000000004</v>
      </c>
      <c r="G439" s="36">
        <v>78.444999999999993</v>
      </c>
      <c r="H439" s="36">
        <v>81.031999999999996</v>
      </c>
      <c r="I439" s="36">
        <v>83.14</v>
      </c>
      <c r="J439" s="37" t="e">
        <f>_xlfn.XLOOKUP(A439,'Growth Tracker'!$B$20:$B$90,'Growth Tracker'!$F$20:$F$90,NA())</f>
        <v>#N/A</v>
      </c>
      <c r="K439" s="80" t="e">
        <f t="shared" si="6"/>
        <v>#N/A</v>
      </c>
    </row>
    <row r="440" spans="1:11" x14ac:dyDescent="0.2">
      <c r="A440" s="35">
        <v>438</v>
      </c>
      <c r="B440" s="36">
        <v>1</v>
      </c>
      <c r="C440" s="36">
        <v>78.481200000000001</v>
      </c>
      <c r="D440" s="36">
        <v>3.1829999999999997E-2</v>
      </c>
      <c r="E440" s="36">
        <v>73.783000000000001</v>
      </c>
      <c r="F440" s="36">
        <v>75.891999999999996</v>
      </c>
      <c r="G440" s="36">
        <v>78.480999999999995</v>
      </c>
      <c r="H440" s="36">
        <v>81.069999999999993</v>
      </c>
      <c r="I440" s="36">
        <v>83.18</v>
      </c>
      <c r="J440" s="37" t="e">
        <f>_xlfn.XLOOKUP(A440,'Growth Tracker'!$B$20:$B$90,'Growth Tracker'!$F$20:$F$90,NA())</f>
        <v>#N/A</v>
      </c>
      <c r="K440" s="80" t="e">
        <f t="shared" si="6"/>
        <v>#N/A</v>
      </c>
    </row>
    <row r="441" spans="1:11" x14ac:dyDescent="0.2">
      <c r="A441" s="35">
        <v>439</v>
      </c>
      <c r="B441" s="36">
        <v>1</v>
      </c>
      <c r="C441" s="36">
        <v>78.517300000000006</v>
      </c>
      <c r="D441" s="36">
        <v>3.1829999999999997E-2</v>
      </c>
      <c r="E441" s="36">
        <v>73.816999999999993</v>
      </c>
      <c r="F441" s="36">
        <v>75.927000000000007</v>
      </c>
      <c r="G441" s="36">
        <v>78.516999999999996</v>
      </c>
      <c r="H441" s="36">
        <v>81.108000000000004</v>
      </c>
      <c r="I441" s="36">
        <v>83.218000000000004</v>
      </c>
      <c r="J441" s="37" t="e">
        <f>_xlfn.XLOOKUP(A441,'Growth Tracker'!$B$20:$B$90,'Growth Tracker'!$F$20:$F$90,NA())</f>
        <v>#N/A</v>
      </c>
      <c r="K441" s="80" t="e">
        <f t="shared" si="6"/>
        <v>#N/A</v>
      </c>
    </row>
    <row r="442" spans="1:11" x14ac:dyDescent="0.2">
      <c r="A442" s="35">
        <v>440</v>
      </c>
      <c r="B442" s="36">
        <v>1</v>
      </c>
      <c r="C442" s="36">
        <v>78.553399999999996</v>
      </c>
      <c r="D442" s="36">
        <v>3.184E-2</v>
      </c>
      <c r="E442" s="36">
        <v>73.849000000000004</v>
      </c>
      <c r="F442" s="36">
        <v>75.960999999999999</v>
      </c>
      <c r="G442" s="36">
        <v>78.552999999999997</v>
      </c>
      <c r="H442" s="36">
        <v>81.146000000000001</v>
      </c>
      <c r="I442" s="36">
        <v>83.257999999999996</v>
      </c>
      <c r="J442" s="37" t="e">
        <f>_xlfn.XLOOKUP(A442,'Growth Tracker'!$B$20:$B$90,'Growth Tracker'!$F$20:$F$90,NA())</f>
        <v>#N/A</v>
      </c>
      <c r="K442" s="80" t="e">
        <f t="shared" si="6"/>
        <v>#N/A</v>
      </c>
    </row>
    <row r="443" spans="1:11" x14ac:dyDescent="0.2">
      <c r="A443" s="35">
        <v>441</v>
      </c>
      <c r="B443" s="36">
        <v>1</v>
      </c>
      <c r="C443" s="36">
        <v>78.589399999999998</v>
      </c>
      <c r="D443" s="36">
        <v>3.1850000000000003E-2</v>
      </c>
      <c r="E443" s="36">
        <v>73.882000000000005</v>
      </c>
      <c r="F443" s="36">
        <v>75.995000000000005</v>
      </c>
      <c r="G443" s="36">
        <v>78.588999999999999</v>
      </c>
      <c r="H443" s="36">
        <v>81.183999999999997</v>
      </c>
      <c r="I443" s="36">
        <v>83.296999999999997</v>
      </c>
      <c r="J443" s="37" t="e">
        <f>_xlfn.XLOOKUP(A443,'Growth Tracker'!$B$20:$B$90,'Growth Tracker'!$F$20:$F$90,NA())</f>
        <v>#N/A</v>
      </c>
      <c r="K443" s="80" t="e">
        <f t="shared" si="6"/>
        <v>#N/A</v>
      </c>
    </row>
    <row r="444" spans="1:11" x14ac:dyDescent="0.2">
      <c r="A444" s="35">
        <v>442</v>
      </c>
      <c r="B444" s="36">
        <v>1</v>
      </c>
      <c r="C444" s="36">
        <v>78.625399999999999</v>
      </c>
      <c r="D444" s="36">
        <v>3.1859999999999999E-2</v>
      </c>
      <c r="E444" s="36">
        <v>73.914000000000001</v>
      </c>
      <c r="F444" s="36">
        <v>76.028999999999996</v>
      </c>
      <c r="G444" s="36">
        <v>78.625</v>
      </c>
      <c r="H444" s="36">
        <v>81.221999999999994</v>
      </c>
      <c r="I444" s="36">
        <v>83.337000000000003</v>
      </c>
      <c r="J444" s="37" t="e">
        <f>_xlfn.XLOOKUP(A444,'Growth Tracker'!$B$20:$B$90,'Growth Tracker'!$F$20:$F$90,NA())</f>
        <v>#N/A</v>
      </c>
      <c r="K444" s="80" t="e">
        <f t="shared" si="6"/>
        <v>#N/A</v>
      </c>
    </row>
    <row r="445" spans="1:11" x14ac:dyDescent="0.2">
      <c r="A445" s="35">
        <v>443</v>
      </c>
      <c r="B445" s="36">
        <v>1</v>
      </c>
      <c r="C445" s="36">
        <v>78.6614</v>
      </c>
      <c r="D445" s="36">
        <v>3.1859999999999999E-2</v>
      </c>
      <c r="E445" s="36">
        <v>73.947999999999993</v>
      </c>
      <c r="F445" s="36">
        <v>76.063999999999993</v>
      </c>
      <c r="G445" s="36">
        <v>78.661000000000001</v>
      </c>
      <c r="H445" s="36">
        <v>81.259</v>
      </c>
      <c r="I445" s="36">
        <v>83.375</v>
      </c>
      <c r="J445" s="37" t="e">
        <f>_xlfn.XLOOKUP(A445,'Growth Tracker'!$B$20:$B$90,'Growth Tracker'!$F$20:$F$90,NA())</f>
        <v>#N/A</v>
      </c>
      <c r="K445" s="80" t="e">
        <f t="shared" si="6"/>
        <v>#N/A</v>
      </c>
    </row>
    <row r="446" spans="1:11" x14ac:dyDescent="0.2">
      <c r="A446" s="35">
        <v>444</v>
      </c>
      <c r="B446" s="36">
        <v>1</v>
      </c>
      <c r="C446" s="36">
        <v>78.697299999999998</v>
      </c>
      <c r="D446" s="36">
        <v>3.1870000000000002E-2</v>
      </c>
      <c r="E446" s="36">
        <v>73.98</v>
      </c>
      <c r="F446" s="36">
        <v>76.097999999999999</v>
      </c>
      <c r="G446" s="36">
        <v>78.697000000000003</v>
      </c>
      <c r="H446" s="36">
        <v>81.296999999999997</v>
      </c>
      <c r="I446" s="36">
        <v>83.414000000000001</v>
      </c>
      <c r="J446" s="37" t="e">
        <f>_xlfn.XLOOKUP(A446,'Growth Tracker'!$B$20:$B$90,'Growth Tracker'!$F$20:$F$90,NA())</f>
        <v>#N/A</v>
      </c>
      <c r="K446" s="80" t="e">
        <f t="shared" si="6"/>
        <v>#N/A</v>
      </c>
    </row>
    <row r="447" spans="1:11" x14ac:dyDescent="0.2">
      <c r="A447" s="35">
        <v>445</v>
      </c>
      <c r="B447" s="36">
        <v>1</v>
      </c>
      <c r="C447" s="36">
        <v>78.733199999999997</v>
      </c>
      <c r="D447" s="36">
        <v>3.1879999999999999E-2</v>
      </c>
      <c r="E447" s="36">
        <v>74.012</v>
      </c>
      <c r="F447" s="36">
        <v>76.132000000000005</v>
      </c>
      <c r="G447" s="36">
        <v>78.733000000000004</v>
      </c>
      <c r="H447" s="36">
        <v>81.334999999999994</v>
      </c>
      <c r="I447" s="36">
        <v>83.453999999999994</v>
      </c>
      <c r="J447" s="37" t="e">
        <f>_xlfn.XLOOKUP(A447,'Growth Tracker'!$B$20:$B$90,'Growth Tracker'!$F$20:$F$90,NA())</f>
        <v>#N/A</v>
      </c>
      <c r="K447" s="80" t="e">
        <f t="shared" si="6"/>
        <v>#N/A</v>
      </c>
    </row>
    <row r="448" spans="1:11" x14ac:dyDescent="0.2">
      <c r="A448" s="35">
        <v>446</v>
      </c>
      <c r="B448" s="36">
        <v>1</v>
      </c>
      <c r="C448" s="36">
        <v>78.769099999999995</v>
      </c>
      <c r="D448" s="36">
        <v>3.1890000000000002E-2</v>
      </c>
      <c r="E448" s="36">
        <v>74.045000000000002</v>
      </c>
      <c r="F448" s="36">
        <v>76.165999999999997</v>
      </c>
      <c r="G448" s="36">
        <v>78.769000000000005</v>
      </c>
      <c r="H448" s="36">
        <v>81.373000000000005</v>
      </c>
      <c r="I448" s="36">
        <v>83.494</v>
      </c>
      <c r="J448" s="37" t="e">
        <f>_xlfn.XLOOKUP(A448,'Growth Tracker'!$B$20:$B$90,'Growth Tracker'!$F$20:$F$90,NA())</f>
        <v>#N/A</v>
      </c>
      <c r="K448" s="80" t="e">
        <f t="shared" si="6"/>
        <v>#N/A</v>
      </c>
    </row>
    <row r="449" spans="1:11" x14ac:dyDescent="0.2">
      <c r="A449" s="35">
        <v>447</v>
      </c>
      <c r="B449" s="36">
        <v>1</v>
      </c>
      <c r="C449" s="36">
        <v>78.804900000000004</v>
      </c>
      <c r="D449" s="36">
        <v>3.1890000000000002E-2</v>
      </c>
      <c r="E449" s="36">
        <v>74.078000000000003</v>
      </c>
      <c r="F449" s="36">
        <v>76.2</v>
      </c>
      <c r="G449" s="36">
        <v>78.805000000000007</v>
      </c>
      <c r="H449" s="36">
        <v>81.41</v>
      </c>
      <c r="I449" s="36">
        <v>83.531999999999996</v>
      </c>
      <c r="J449" s="37" t="e">
        <f>_xlfn.XLOOKUP(A449,'Growth Tracker'!$B$20:$B$90,'Growth Tracker'!$F$20:$F$90,NA())</f>
        <v>#N/A</v>
      </c>
      <c r="K449" s="80" t="e">
        <f t="shared" si="6"/>
        <v>#N/A</v>
      </c>
    </row>
    <row r="450" spans="1:11" x14ac:dyDescent="0.2">
      <c r="A450" s="35">
        <v>448</v>
      </c>
      <c r="B450" s="36">
        <v>1</v>
      </c>
      <c r="C450" s="36">
        <v>78.840699999999998</v>
      </c>
      <c r="D450" s="36">
        <v>3.1899999999999998E-2</v>
      </c>
      <c r="E450" s="36">
        <v>74.11</v>
      </c>
      <c r="F450" s="36">
        <v>76.233999999999995</v>
      </c>
      <c r="G450" s="36">
        <v>78.840999999999994</v>
      </c>
      <c r="H450" s="36">
        <v>81.447000000000003</v>
      </c>
      <c r="I450" s="36">
        <v>83.570999999999998</v>
      </c>
      <c r="J450" s="37" t="e">
        <f>_xlfn.XLOOKUP(A450,'Growth Tracker'!$B$20:$B$90,'Growth Tracker'!$F$20:$F$90,NA())</f>
        <v>#N/A</v>
      </c>
      <c r="K450" s="80" t="e">
        <f t="shared" si="6"/>
        <v>#N/A</v>
      </c>
    </row>
    <row r="451" spans="1:11" x14ac:dyDescent="0.2">
      <c r="A451" s="35">
        <v>449</v>
      </c>
      <c r="B451" s="36">
        <v>1</v>
      </c>
      <c r="C451" s="36">
        <v>78.876400000000004</v>
      </c>
      <c r="D451" s="36">
        <v>3.1910000000000001E-2</v>
      </c>
      <c r="E451" s="36">
        <v>74.143000000000001</v>
      </c>
      <c r="F451" s="36">
        <v>76.268000000000001</v>
      </c>
      <c r="G451" s="36">
        <v>78.876000000000005</v>
      </c>
      <c r="H451" s="36">
        <v>81.484999999999999</v>
      </c>
      <c r="I451" s="36">
        <v>83.61</v>
      </c>
      <c r="J451" s="37" t="e">
        <f>_xlfn.XLOOKUP(A451,'Growth Tracker'!$B$20:$B$90,'Growth Tracker'!$F$20:$F$90,NA())</f>
        <v>#N/A</v>
      </c>
      <c r="K451" s="80" t="e">
        <f t="shared" ref="K451:K514" si="7">IF(ISERROR(J451),NA(),_xlfn.NORM.S.DIST(IF(B451=0,LN(J451/C451)/D451,((J451/C451)^B451-1)/(B451*D451)),TRUE))</f>
        <v>#N/A</v>
      </c>
    </row>
    <row r="452" spans="1:11" x14ac:dyDescent="0.2">
      <c r="A452" s="35">
        <v>450</v>
      </c>
      <c r="B452" s="36">
        <v>1</v>
      </c>
      <c r="C452" s="36">
        <v>78.912199999999999</v>
      </c>
      <c r="D452" s="36">
        <v>3.1919999999999997E-2</v>
      </c>
      <c r="E452" s="36">
        <v>74.174999999999997</v>
      </c>
      <c r="F452" s="36">
        <v>76.302000000000007</v>
      </c>
      <c r="G452" s="36">
        <v>78.912000000000006</v>
      </c>
      <c r="H452" s="36">
        <v>81.522999999999996</v>
      </c>
      <c r="I452" s="36">
        <v>83.65</v>
      </c>
      <c r="J452" s="37" t="e">
        <f>_xlfn.XLOOKUP(A452,'Growth Tracker'!$B$20:$B$90,'Growth Tracker'!$F$20:$F$90,NA())</f>
        <v>#N/A</v>
      </c>
      <c r="K452" s="80" t="e">
        <f t="shared" si="7"/>
        <v>#N/A</v>
      </c>
    </row>
    <row r="453" spans="1:11" x14ac:dyDescent="0.2">
      <c r="A453" s="35">
        <v>451</v>
      </c>
      <c r="B453" s="36">
        <v>1</v>
      </c>
      <c r="C453" s="36">
        <v>78.947900000000004</v>
      </c>
      <c r="D453" s="36">
        <v>3.1919999999999997E-2</v>
      </c>
      <c r="E453" s="36">
        <v>74.207999999999998</v>
      </c>
      <c r="F453" s="36">
        <v>76.335999999999999</v>
      </c>
      <c r="G453" s="36">
        <v>78.947999999999993</v>
      </c>
      <c r="H453" s="36">
        <v>81.56</v>
      </c>
      <c r="I453" s="36">
        <v>83.688000000000002</v>
      </c>
      <c r="J453" s="37" t="e">
        <f>_xlfn.XLOOKUP(A453,'Growth Tracker'!$B$20:$B$90,'Growth Tracker'!$F$20:$F$90,NA())</f>
        <v>#N/A</v>
      </c>
      <c r="K453" s="80" t="e">
        <f t="shared" si="7"/>
        <v>#N/A</v>
      </c>
    </row>
    <row r="454" spans="1:11" x14ac:dyDescent="0.2">
      <c r="A454" s="35">
        <v>452</v>
      </c>
      <c r="B454" s="36">
        <v>1</v>
      </c>
      <c r="C454" s="36">
        <v>78.983500000000006</v>
      </c>
      <c r="D454" s="36">
        <v>3.193E-2</v>
      </c>
      <c r="E454" s="36">
        <v>74.239999999999995</v>
      </c>
      <c r="F454" s="36">
        <v>76.37</v>
      </c>
      <c r="G454" s="36">
        <v>78.983999999999995</v>
      </c>
      <c r="H454" s="36">
        <v>81.596999999999994</v>
      </c>
      <c r="I454" s="36">
        <v>83.727000000000004</v>
      </c>
      <c r="J454" s="37" t="e">
        <f>_xlfn.XLOOKUP(A454,'Growth Tracker'!$B$20:$B$90,'Growth Tracker'!$F$20:$F$90,NA())</f>
        <v>#N/A</v>
      </c>
      <c r="K454" s="80" t="e">
        <f t="shared" si="7"/>
        <v>#N/A</v>
      </c>
    </row>
    <row r="455" spans="1:11" x14ac:dyDescent="0.2">
      <c r="A455" s="35">
        <v>453</v>
      </c>
      <c r="B455" s="36">
        <v>1</v>
      </c>
      <c r="C455" s="36">
        <v>79.019099999999995</v>
      </c>
      <c r="D455" s="36">
        <v>3.1940000000000003E-2</v>
      </c>
      <c r="E455" s="36">
        <v>74.272000000000006</v>
      </c>
      <c r="F455" s="36">
        <v>76.403000000000006</v>
      </c>
      <c r="G455" s="36">
        <v>79.019000000000005</v>
      </c>
      <c r="H455" s="36">
        <v>81.635000000000005</v>
      </c>
      <c r="I455" s="36">
        <v>83.766000000000005</v>
      </c>
      <c r="J455" s="37" t="e">
        <f>_xlfn.XLOOKUP(A455,'Growth Tracker'!$B$20:$B$90,'Growth Tracker'!$F$20:$F$90,NA())</f>
        <v>#N/A</v>
      </c>
      <c r="K455" s="80" t="e">
        <f t="shared" si="7"/>
        <v>#N/A</v>
      </c>
    </row>
    <row r="456" spans="1:11" x14ac:dyDescent="0.2">
      <c r="A456" s="35">
        <v>454</v>
      </c>
      <c r="B456" s="36">
        <v>1</v>
      </c>
      <c r="C456" s="36">
        <v>79.054699999999997</v>
      </c>
      <c r="D456" s="36">
        <v>3.1949999999999999E-2</v>
      </c>
      <c r="E456" s="36">
        <v>74.304000000000002</v>
      </c>
      <c r="F456" s="36">
        <v>76.436999999999998</v>
      </c>
      <c r="G456" s="36">
        <v>79.055000000000007</v>
      </c>
      <c r="H456" s="36">
        <v>81.673000000000002</v>
      </c>
      <c r="I456" s="36">
        <v>83.805000000000007</v>
      </c>
      <c r="J456" s="37" t="e">
        <f>_xlfn.XLOOKUP(A456,'Growth Tracker'!$B$20:$B$90,'Growth Tracker'!$F$20:$F$90,NA())</f>
        <v>#N/A</v>
      </c>
      <c r="K456" s="80" t="e">
        <f t="shared" si="7"/>
        <v>#N/A</v>
      </c>
    </row>
    <row r="457" spans="1:11" x14ac:dyDescent="0.2">
      <c r="A457" s="35">
        <v>455</v>
      </c>
      <c r="B457" s="36">
        <v>1</v>
      </c>
      <c r="C457" s="36">
        <v>79.090299999999999</v>
      </c>
      <c r="D457" s="36">
        <v>3.1960000000000002E-2</v>
      </c>
      <c r="E457" s="36">
        <v>74.335999999999999</v>
      </c>
      <c r="F457" s="36">
        <v>76.47</v>
      </c>
      <c r="G457" s="36">
        <v>79.09</v>
      </c>
      <c r="H457" s="36">
        <v>81.709999999999994</v>
      </c>
      <c r="I457" s="36">
        <v>83.843999999999994</v>
      </c>
      <c r="J457" s="37" t="e">
        <f>_xlfn.XLOOKUP(A457,'Growth Tracker'!$B$20:$B$90,'Growth Tracker'!$F$20:$F$90,NA())</f>
        <v>#N/A</v>
      </c>
      <c r="K457" s="80" t="e">
        <f t="shared" si="7"/>
        <v>#N/A</v>
      </c>
    </row>
    <row r="458" spans="1:11" x14ac:dyDescent="0.2">
      <c r="A458" s="35">
        <v>456</v>
      </c>
      <c r="B458" s="36">
        <v>1</v>
      </c>
      <c r="C458" s="36">
        <v>79.125799999999998</v>
      </c>
      <c r="D458" s="36">
        <v>3.1960000000000002E-2</v>
      </c>
      <c r="E458" s="36">
        <v>74.37</v>
      </c>
      <c r="F458" s="36">
        <v>76.504999999999995</v>
      </c>
      <c r="G458" s="36">
        <v>79.126000000000005</v>
      </c>
      <c r="H458" s="36">
        <v>81.747</v>
      </c>
      <c r="I458" s="36">
        <v>83.882000000000005</v>
      </c>
      <c r="J458" s="37" t="e">
        <f>_xlfn.XLOOKUP(A458,'Growth Tracker'!$B$20:$B$90,'Growth Tracker'!$F$20:$F$90,NA())</f>
        <v>#N/A</v>
      </c>
      <c r="K458" s="80" t="e">
        <f t="shared" si="7"/>
        <v>#N/A</v>
      </c>
    </row>
    <row r="459" spans="1:11" x14ac:dyDescent="0.2">
      <c r="A459" s="35">
        <v>457</v>
      </c>
      <c r="B459" s="36">
        <v>1</v>
      </c>
      <c r="C459" s="36">
        <v>79.161299999999997</v>
      </c>
      <c r="D459" s="36">
        <v>3.1969999999999998E-2</v>
      </c>
      <c r="E459" s="36">
        <v>74.400999999999996</v>
      </c>
      <c r="F459" s="36">
        <v>76.537999999999997</v>
      </c>
      <c r="G459" s="36">
        <v>79.161000000000001</v>
      </c>
      <c r="H459" s="36">
        <v>81.784000000000006</v>
      </c>
      <c r="I459" s="36">
        <v>83.921000000000006</v>
      </c>
      <c r="J459" s="37" t="e">
        <f>_xlfn.XLOOKUP(A459,'Growth Tracker'!$B$20:$B$90,'Growth Tracker'!$F$20:$F$90,NA())</f>
        <v>#N/A</v>
      </c>
      <c r="K459" s="80" t="e">
        <f t="shared" si="7"/>
        <v>#N/A</v>
      </c>
    </row>
    <row r="460" spans="1:11" x14ac:dyDescent="0.2">
      <c r="A460" s="35">
        <v>458</v>
      </c>
      <c r="B460" s="36">
        <v>1</v>
      </c>
      <c r="C460" s="36">
        <v>79.196799999999996</v>
      </c>
      <c r="D460" s="36">
        <v>3.1980000000000001E-2</v>
      </c>
      <c r="E460" s="36">
        <v>74.433000000000007</v>
      </c>
      <c r="F460" s="36">
        <v>76.572000000000003</v>
      </c>
      <c r="G460" s="36">
        <v>79.197000000000003</v>
      </c>
      <c r="H460" s="36">
        <v>81.822000000000003</v>
      </c>
      <c r="I460" s="36">
        <v>83.96</v>
      </c>
      <c r="J460" s="37" t="e">
        <f>_xlfn.XLOOKUP(A460,'Growth Tracker'!$B$20:$B$90,'Growth Tracker'!$F$20:$F$90,NA())</f>
        <v>#N/A</v>
      </c>
      <c r="K460" s="80" t="e">
        <f t="shared" si="7"/>
        <v>#N/A</v>
      </c>
    </row>
    <row r="461" spans="1:11" x14ac:dyDescent="0.2">
      <c r="A461" s="35">
        <v>459</v>
      </c>
      <c r="B461" s="36">
        <v>1</v>
      </c>
      <c r="C461" s="36">
        <v>79.232200000000006</v>
      </c>
      <c r="D461" s="36">
        <v>3.1989999999999998E-2</v>
      </c>
      <c r="E461" s="36">
        <v>74.465000000000003</v>
      </c>
      <c r="F461" s="36">
        <v>76.605000000000004</v>
      </c>
      <c r="G461" s="36">
        <v>79.231999999999999</v>
      </c>
      <c r="H461" s="36">
        <v>81.858999999999995</v>
      </c>
      <c r="I461" s="36">
        <v>83.998999999999995</v>
      </c>
      <c r="J461" s="37" t="e">
        <f>_xlfn.XLOOKUP(A461,'Growth Tracker'!$B$20:$B$90,'Growth Tracker'!$F$20:$F$90,NA())</f>
        <v>#N/A</v>
      </c>
      <c r="K461" s="80" t="e">
        <f t="shared" si="7"/>
        <v>#N/A</v>
      </c>
    </row>
    <row r="462" spans="1:11" x14ac:dyDescent="0.2">
      <c r="A462" s="35">
        <v>460</v>
      </c>
      <c r="B462" s="36">
        <v>1</v>
      </c>
      <c r="C462" s="36">
        <v>79.267600000000002</v>
      </c>
      <c r="D462" s="36">
        <v>3.2000000000000001E-2</v>
      </c>
      <c r="E462" s="36">
        <v>74.497</v>
      </c>
      <c r="F462" s="36">
        <v>76.638999999999996</v>
      </c>
      <c r="G462" s="36">
        <v>79.268000000000001</v>
      </c>
      <c r="H462" s="36">
        <v>81.897000000000006</v>
      </c>
      <c r="I462" s="36">
        <v>84.037999999999997</v>
      </c>
      <c r="J462" s="37" t="e">
        <f>_xlfn.XLOOKUP(A462,'Growth Tracker'!$B$20:$B$90,'Growth Tracker'!$F$20:$F$90,NA())</f>
        <v>#N/A</v>
      </c>
      <c r="K462" s="80" t="e">
        <f t="shared" si="7"/>
        <v>#N/A</v>
      </c>
    </row>
    <row r="463" spans="1:11" x14ac:dyDescent="0.2">
      <c r="A463" s="35">
        <v>461</v>
      </c>
      <c r="B463" s="36">
        <v>1</v>
      </c>
      <c r="C463" s="36">
        <v>79.302999999999997</v>
      </c>
      <c r="D463" s="36">
        <v>3.2000000000000001E-2</v>
      </c>
      <c r="E463" s="36">
        <v>74.53</v>
      </c>
      <c r="F463" s="36">
        <v>76.673000000000002</v>
      </c>
      <c r="G463" s="36">
        <v>79.302999999999997</v>
      </c>
      <c r="H463" s="36">
        <v>81.933000000000007</v>
      </c>
      <c r="I463" s="36">
        <v>84.075999999999993</v>
      </c>
      <c r="J463" s="37" t="e">
        <f>_xlfn.XLOOKUP(A463,'Growth Tracker'!$B$20:$B$90,'Growth Tracker'!$F$20:$F$90,NA())</f>
        <v>#N/A</v>
      </c>
      <c r="K463" s="80" t="e">
        <f t="shared" si="7"/>
        <v>#N/A</v>
      </c>
    </row>
    <row r="464" spans="1:11" x14ac:dyDescent="0.2">
      <c r="A464" s="35">
        <v>462</v>
      </c>
      <c r="B464" s="36">
        <v>1</v>
      </c>
      <c r="C464" s="36">
        <v>79.338300000000004</v>
      </c>
      <c r="D464" s="36">
        <v>3.2009999999999997E-2</v>
      </c>
      <c r="E464" s="36">
        <v>74.561999999999998</v>
      </c>
      <c r="F464" s="36">
        <v>76.706000000000003</v>
      </c>
      <c r="G464" s="36">
        <v>79.337999999999994</v>
      </c>
      <c r="H464" s="36">
        <v>81.97</v>
      </c>
      <c r="I464" s="36">
        <v>84.114999999999995</v>
      </c>
      <c r="J464" s="37" t="e">
        <f>_xlfn.XLOOKUP(A464,'Growth Tracker'!$B$20:$B$90,'Growth Tracker'!$F$20:$F$90,NA())</f>
        <v>#N/A</v>
      </c>
      <c r="K464" s="80" t="e">
        <f t="shared" si="7"/>
        <v>#N/A</v>
      </c>
    </row>
    <row r="465" spans="1:11" x14ac:dyDescent="0.2">
      <c r="A465" s="35">
        <v>463</v>
      </c>
      <c r="B465" s="36">
        <v>1</v>
      </c>
      <c r="C465" s="36">
        <v>79.373599999999996</v>
      </c>
      <c r="D465" s="36">
        <v>3.202E-2</v>
      </c>
      <c r="E465" s="36">
        <v>74.593000000000004</v>
      </c>
      <c r="F465" s="36">
        <v>76.739000000000004</v>
      </c>
      <c r="G465" s="36">
        <v>79.373999999999995</v>
      </c>
      <c r="H465" s="36">
        <v>82.007999999999996</v>
      </c>
      <c r="I465" s="36">
        <v>84.153999999999996</v>
      </c>
      <c r="J465" s="37" t="e">
        <f>_xlfn.XLOOKUP(A465,'Growth Tracker'!$B$20:$B$90,'Growth Tracker'!$F$20:$F$90,NA())</f>
        <v>#N/A</v>
      </c>
      <c r="K465" s="80" t="e">
        <f t="shared" si="7"/>
        <v>#N/A</v>
      </c>
    </row>
    <row r="466" spans="1:11" x14ac:dyDescent="0.2">
      <c r="A466" s="35">
        <v>464</v>
      </c>
      <c r="B466" s="36">
        <v>1</v>
      </c>
      <c r="C466" s="36">
        <v>79.408900000000003</v>
      </c>
      <c r="D466" s="36">
        <v>3.2030000000000003E-2</v>
      </c>
      <c r="E466" s="36">
        <v>74.625</v>
      </c>
      <c r="F466" s="36">
        <v>76.772999999999996</v>
      </c>
      <c r="G466" s="36">
        <v>79.409000000000006</v>
      </c>
      <c r="H466" s="36">
        <v>82.045000000000002</v>
      </c>
      <c r="I466" s="36">
        <v>84.192999999999998</v>
      </c>
      <c r="J466" s="37" t="e">
        <f>_xlfn.XLOOKUP(A466,'Growth Tracker'!$B$20:$B$90,'Growth Tracker'!$F$20:$F$90,NA())</f>
        <v>#N/A</v>
      </c>
      <c r="K466" s="80" t="e">
        <f t="shared" si="7"/>
        <v>#N/A</v>
      </c>
    </row>
    <row r="467" spans="1:11" x14ac:dyDescent="0.2">
      <c r="A467" s="35">
        <v>465</v>
      </c>
      <c r="B467" s="36">
        <v>1</v>
      </c>
      <c r="C467" s="36">
        <v>79.444100000000006</v>
      </c>
      <c r="D467" s="36">
        <v>3.2039999999999999E-2</v>
      </c>
      <c r="E467" s="36">
        <v>74.656999999999996</v>
      </c>
      <c r="F467" s="36">
        <v>76.805999999999997</v>
      </c>
      <c r="G467" s="36">
        <v>79.444000000000003</v>
      </c>
      <c r="H467" s="36">
        <v>82.081999999999994</v>
      </c>
      <c r="I467" s="36">
        <v>84.230999999999995</v>
      </c>
      <c r="J467" s="37" t="e">
        <f>_xlfn.XLOOKUP(A467,'Growth Tracker'!$B$20:$B$90,'Growth Tracker'!$F$20:$F$90,NA())</f>
        <v>#N/A</v>
      </c>
      <c r="K467" s="80" t="e">
        <f t="shared" si="7"/>
        <v>#N/A</v>
      </c>
    </row>
    <row r="468" spans="1:11" x14ac:dyDescent="0.2">
      <c r="A468" s="35">
        <v>466</v>
      </c>
      <c r="B468" s="36">
        <v>1</v>
      </c>
      <c r="C468" s="36">
        <v>79.479299999999995</v>
      </c>
      <c r="D468" s="36">
        <v>3.2039999999999999E-2</v>
      </c>
      <c r="E468" s="36">
        <v>74.69</v>
      </c>
      <c r="F468" s="36">
        <v>76.84</v>
      </c>
      <c r="G468" s="36">
        <v>79.478999999999999</v>
      </c>
      <c r="H468" s="36">
        <v>82.119</v>
      </c>
      <c r="I468" s="36">
        <v>84.269000000000005</v>
      </c>
      <c r="J468" s="37" t="e">
        <f>_xlfn.XLOOKUP(A468,'Growth Tracker'!$B$20:$B$90,'Growth Tracker'!$F$20:$F$90,NA())</f>
        <v>#N/A</v>
      </c>
      <c r="K468" s="80" t="e">
        <f t="shared" si="7"/>
        <v>#N/A</v>
      </c>
    </row>
    <row r="469" spans="1:11" x14ac:dyDescent="0.2">
      <c r="A469" s="35">
        <v>467</v>
      </c>
      <c r="B469" s="36">
        <v>1</v>
      </c>
      <c r="C469" s="36">
        <v>79.514499999999998</v>
      </c>
      <c r="D469" s="36">
        <v>3.2050000000000002E-2</v>
      </c>
      <c r="E469" s="36">
        <v>74.721000000000004</v>
      </c>
      <c r="F469" s="36">
        <v>76.873000000000005</v>
      </c>
      <c r="G469" s="36">
        <v>79.515000000000001</v>
      </c>
      <c r="H469" s="36">
        <v>82.156000000000006</v>
      </c>
      <c r="I469" s="36">
        <v>84.308000000000007</v>
      </c>
      <c r="J469" s="37" t="e">
        <f>_xlfn.XLOOKUP(A469,'Growth Tracker'!$B$20:$B$90,'Growth Tracker'!$F$20:$F$90,NA())</f>
        <v>#N/A</v>
      </c>
      <c r="K469" s="80" t="e">
        <f t="shared" si="7"/>
        <v>#N/A</v>
      </c>
    </row>
    <row r="470" spans="1:11" x14ac:dyDescent="0.2">
      <c r="A470" s="35">
        <v>468</v>
      </c>
      <c r="B470" s="36">
        <v>1</v>
      </c>
      <c r="C470" s="36">
        <v>79.549599999999998</v>
      </c>
      <c r="D470" s="36">
        <v>3.2059999999999998E-2</v>
      </c>
      <c r="E470" s="36">
        <v>74.753</v>
      </c>
      <c r="F470" s="36">
        <v>76.906000000000006</v>
      </c>
      <c r="G470" s="36">
        <v>79.55</v>
      </c>
      <c r="H470" s="36">
        <v>82.192999999999998</v>
      </c>
      <c r="I470" s="36">
        <v>84.346000000000004</v>
      </c>
      <c r="J470" s="37" t="e">
        <f>_xlfn.XLOOKUP(A470,'Growth Tracker'!$B$20:$B$90,'Growth Tracker'!$F$20:$F$90,NA())</f>
        <v>#N/A</v>
      </c>
      <c r="K470" s="80" t="e">
        <f t="shared" si="7"/>
        <v>#N/A</v>
      </c>
    </row>
    <row r="471" spans="1:11" x14ac:dyDescent="0.2">
      <c r="A471" s="35">
        <v>469</v>
      </c>
      <c r="B471" s="36">
        <v>1</v>
      </c>
      <c r="C471" s="36">
        <v>79.584699999999998</v>
      </c>
      <c r="D471" s="36">
        <v>3.2070000000000001E-2</v>
      </c>
      <c r="E471" s="36">
        <v>74.784000000000006</v>
      </c>
      <c r="F471" s="36">
        <v>76.938999999999993</v>
      </c>
      <c r="G471" s="36">
        <v>79.584999999999994</v>
      </c>
      <c r="H471" s="36">
        <v>82.23</v>
      </c>
      <c r="I471" s="36">
        <v>84.385000000000005</v>
      </c>
      <c r="J471" s="37" t="e">
        <f>_xlfn.XLOOKUP(A471,'Growth Tracker'!$B$20:$B$90,'Growth Tracker'!$F$20:$F$90,NA())</f>
        <v>#N/A</v>
      </c>
      <c r="K471" s="80" t="e">
        <f t="shared" si="7"/>
        <v>#N/A</v>
      </c>
    </row>
    <row r="472" spans="1:11" x14ac:dyDescent="0.2">
      <c r="A472" s="35">
        <v>470</v>
      </c>
      <c r="B472" s="36">
        <v>1</v>
      </c>
      <c r="C472" s="36">
        <v>79.619799999999998</v>
      </c>
      <c r="D472" s="36">
        <v>3.2079999999999997E-2</v>
      </c>
      <c r="E472" s="36">
        <v>74.816000000000003</v>
      </c>
      <c r="F472" s="36">
        <v>76.972999999999999</v>
      </c>
      <c r="G472" s="36">
        <v>79.62</v>
      </c>
      <c r="H472" s="36">
        <v>82.266999999999996</v>
      </c>
      <c r="I472" s="36">
        <v>84.424000000000007</v>
      </c>
      <c r="J472" s="37" t="e">
        <f>_xlfn.XLOOKUP(A472,'Growth Tracker'!$B$20:$B$90,'Growth Tracker'!$F$20:$F$90,NA())</f>
        <v>#N/A</v>
      </c>
      <c r="K472" s="80" t="e">
        <f t="shared" si="7"/>
        <v>#N/A</v>
      </c>
    </row>
    <row r="473" spans="1:11" x14ac:dyDescent="0.2">
      <c r="A473" s="35">
        <v>471</v>
      </c>
      <c r="B473" s="36">
        <v>1</v>
      </c>
      <c r="C473" s="36">
        <v>79.654799999999994</v>
      </c>
      <c r="D473" s="36">
        <v>3.209E-2</v>
      </c>
      <c r="E473" s="36">
        <v>74.846999999999994</v>
      </c>
      <c r="F473" s="36">
        <v>77.006</v>
      </c>
      <c r="G473" s="36">
        <v>79.655000000000001</v>
      </c>
      <c r="H473" s="36">
        <v>82.304000000000002</v>
      </c>
      <c r="I473" s="36">
        <v>84.462000000000003</v>
      </c>
      <c r="J473" s="37" t="e">
        <f>_xlfn.XLOOKUP(A473,'Growth Tracker'!$B$20:$B$90,'Growth Tracker'!$F$20:$F$90,NA())</f>
        <v>#N/A</v>
      </c>
      <c r="K473" s="80" t="e">
        <f t="shared" si="7"/>
        <v>#N/A</v>
      </c>
    </row>
    <row r="474" spans="1:11" x14ac:dyDescent="0.2">
      <c r="A474" s="35">
        <v>472</v>
      </c>
      <c r="B474" s="36">
        <v>1</v>
      </c>
      <c r="C474" s="36">
        <v>79.689800000000005</v>
      </c>
      <c r="D474" s="36">
        <v>3.209E-2</v>
      </c>
      <c r="E474" s="36">
        <v>74.88</v>
      </c>
      <c r="F474" s="36">
        <v>77.039000000000001</v>
      </c>
      <c r="G474" s="36">
        <v>79.69</v>
      </c>
      <c r="H474" s="36">
        <v>82.34</v>
      </c>
      <c r="I474" s="36">
        <v>84.498999999999995</v>
      </c>
      <c r="J474" s="37" t="e">
        <f>_xlfn.XLOOKUP(A474,'Growth Tracker'!$B$20:$B$90,'Growth Tracker'!$F$20:$F$90,NA())</f>
        <v>#N/A</v>
      </c>
      <c r="K474" s="80" t="e">
        <f t="shared" si="7"/>
        <v>#N/A</v>
      </c>
    </row>
    <row r="475" spans="1:11" x14ac:dyDescent="0.2">
      <c r="A475" s="35">
        <v>473</v>
      </c>
      <c r="B475" s="36">
        <v>1</v>
      </c>
      <c r="C475" s="36">
        <v>79.724800000000002</v>
      </c>
      <c r="D475" s="36">
        <v>3.2099999999999997E-2</v>
      </c>
      <c r="E475" s="36">
        <v>74.912000000000006</v>
      </c>
      <c r="F475" s="36">
        <v>77.072000000000003</v>
      </c>
      <c r="G475" s="36">
        <v>79.724999999999994</v>
      </c>
      <c r="H475" s="36">
        <v>82.376999999999995</v>
      </c>
      <c r="I475" s="36">
        <v>84.537999999999997</v>
      </c>
      <c r="J475" s="37" t="e">
        <f>_xlfn.XLOOKUP(A475,'Growth Tracker'!$B$20:$B$90,'Growth Tracker'!$F$20:$F$90,NA())</f>
        <v>#N/A</v>
      </c>
      <c r="K475" s="80" t="e">
        <f t="shared" si="7"/>
        <v>#N/A</v>
      </c>
    </row>
    <row r="476" spans="1:11" x14ac:dyDescent="0.2">
      <c r="A476" s="35">
        <v>474</v>
      </c>
      <c r="B476" s="36">
        <v>1</v>
      </c>
      <c r="C476" s="36">
        <v>79.759799999999998</v>
      </c>
      <c r="D476" s="36">
        <v>3.211E-2</v>
      </c>
      <c r="E476" s="36">
        <v>74.942999999999998</v>
      </c>
      <c r="F476" s="36">
        <v>77.105000000000004</v>
      </c>
      <c r="G476" s="36">
        <v>79.760000000000005</v>
      </c>
      <c r="H476" s="36">
        <v>82.414000000000001</v>
      </c>
      <c r="I476" s="36">
        <v>84.576999999999998</v>
      </c>
      <c r="J476" s="37" t="e">
        <f>_xlfn.XLOOKUP(A476,'Growth Tracker'!$B$20:$B$90,'Growth Tracker'!$F$20:$F$90,NA())</f>
        <v>#N/A</v>
      </c>
      <c r="K476" s="80" t="e">
        <f t="shared" si="7"/>
        <v>#N/A</v>
      </c>
    </row>
    <row r="477" spans="1:11" x14ac:dyDescent="0.2">
      <c r="A477" s="35">
        <v>475</v>
      </c>
      <c r="B477" s="36">
        <v>1</v>
      </c>
      <c r="C477" s="36">
        <v>79.794700000000006</v>
      </c>
      <c r="D477" s="36">
        <v>3.2120000000000003E-2</v>
      </c>
      <c r="E477" s="36">
        <v>74.974000000000004</v>
      </c>
      <c r="F477" s="36">
        <v>77.138000000000005</v>
      </c>
      <c r="G477" s="36">
        <v>79.795000000000002</v>
      </c>
      <c r="H477" s="36">
        <v>82.450999999999993</v>
      </c>
      <c r="I477" s="36">
        <v>84.614999999999995</v>
      </c>
      <c r="J477" s="37" t="e">
        <f>_xlfn.XLOOKUP(A477,'Growth Tracker'!$B$20:$B$90,'Growth Tracker'!$F$20:$F$90,NA())</f>
        <v>#N/A</v>
      </c>
      <c r="K477" s="80" t="e">
        <f t="shared" si="7"/>
        <v>#N/A</v>
      </c>
    </row>
    <row r="478" spans="1:11" x14ac:dyDescent="0.2">
      <c r="A478" s="35">
        <v>476</v>
      </c>
      <c r="B478" s="36">
        <v>1</v>
      </c>
      <c r="C478" s="36">
        <v>79.829599999999999</v>
      </c>
      <c r="D478" s="36">
        <v>3.2129999999999999E-2</v>
      </c>
      <c r="E478" s="36">
        <v>75.006</v>
      </c>
      <c r="F478" s="36">
        <v>77.171000000000006</v>
      </c>
      <c r="G478" s="36">
        <v>79.83</v>
      </c>
      <c r="H478" s="36">
        <v>82.488</v>
      </c>
      <c r="I478" s="36">
        <v>84.653999999999996</v>
      </c>
      <c r="J478" s="37" t="e">
        <f>_xlfn.XLOOKUP(A478,'Growth Tracker'!$B$20:$B$90,'Growth Tracker'!$F$20:$F$90,NA())</f>
        <v>#N/A</v>
      </c>
      <c r="K478" s="80" t="e">
        <f t="shared" si="7"/>
        <v>#N/A</v>
      </c>
    </row>
    <row r="479" spans="1:11" x14ac:dyDescent="0.2">
      <c r="A479" s="35">
        <v>477</v>
      </c>
      <c r="B479" s="36">
        <v>1</v>
      </c>
      <c r="C479" s="36">
        <v>79.864400000000003</v>
      </c>
      <c r="D479" s="36">
        <v>3.2140000000000002E-2</v>
      </c>
      <c r="E479" s="36">
        <v>75.037000000000006</v>
      </c>
      <c r="F479" s="36">
        <v>77.203999999999994</v>
      </c>
      <c r="G479" s="36">
        <v>79.864000000000004</v>
      </c>
      <c r="H479" s="36">
        <v>82.525000000000006</v>
      </c>
      <c r="I479" s="36">
        <v>84.691999999999993</v>
      </c>
      <c r="J479" s="37" t="e">
        <f>_xlfn.XLOOKUP(A479,'Growth Tracker'!$B$20:$B$90,'Growth Tracker'!$F$20:$F$90,NA())</f>
        <v>#N/A</v>
      </c>
      <c r="K479" s="80" t="e">
        <f t="shared" si="7"/>
        <v>#N/A</v>
      </c>
    </row>
    <row r="480" spans="1:11" x14ac:dyDescent="0.2">
      <c r="A480" s="35">
        <v>478</v>
      </c>
      <c r="B480" s="36">
        <v>1</v>
      </c>
      <c r="C480" s="36">
        <v>79.899299999999997</v>
      </c>
      <c r="D480" s="36">
        <v>3.2140000000000002E-2</v>
      </c>
      <c r="E480" s="36">
        <v>75.069000000000003</v>
      </c>
      <c r="F480" s="36">
        <v>77.238</v>
      </c>
      <c r="G480" s="36">
        <v>79.899000000000001</v>
      </c>
      <c r="H480" s="36">
        <v>82.561000000000007</v>
      </c>
      <c r="I480" s="36">
        <v>84.728999999999999</v>
      </c>
      <c r="J480" s="37" t="e">
        <f>_xlfn.XLOOKUP(A480,'Growth Tracker'!$B$20:$B$90,'Growth Tracker'!$F$20:$F$90,NA())</f>
        <v>#N/A</v>
      </c>
      <c r="K480" s="80" t="e">
        <f t="shared" si="7"/>
        <v>#N/A</v>
      </c>
    </row>
    <row r="481" spans="1:11" x14ac:dyDescent="0.2">
      <c r="A481" s="35">
        <v>479</v>
      </c>
      <c r="B481" s="36">
        <v>1</v>
      </c>
      <c r="C481" s="36">
        <v>79.934100000000001</v>
      </c>
      <c r="D481" s="36">
        <v>3.2149999999999998E-2</v>
      </c>
      <c r="E481" s="36">
        <v>75.100999999999999</v>
      </c>
      <c r="F481" s="36">
        <v>77.271000000000001</v>
      </c>
      <c r="G481" s="36">
        <v>79.933999999999997</v>
      </c>
      <c r="H481" s="36">
        <v>82.597999999999999</v>
      </c>
      <c r="I481" s="36">
        <v>84.768000000000001</v>
      </c>
      <c r="J481" s="37" t="e">
        <f>_xlfn.XLOOKUP(A481,'Growth Tracker'!$B$20:$B$90,'Growth Tracker'!$F$20:$F$90,NA())</f>
        <v>#N/A</v>
      </c>
      <c r="K481" s="80" t="e">
        <f t="shared" si="7"/>
        <v>#N/A</v>
      </c>
    </row>
    <row r="482" spans="1:11" x14ac:dyDescent="0.2">
      <c r="A482" s="35">
        <v>480</v>
      </c>
      <c r="B482" s="36">
        <v>1</v>
      </c>
      <c r="C482" s="36">
        <v>79.968800000000002</v>
      </c>
      <c r="D482" s="36">
        <v>3.2160000000000001E-2</v>
      </c>
      <c r="E482" s="36">
        <v>75.132000000000005</v>
      </c>
      <c r="F482" s="36">
        <v>77.302999999999997</v>
      </c>
      <c r="G482" s="36">
        <v>79.968999999999994</v>
      </c>
      <c r="H482" s="36">
        <v>82.634</v>
      </c>
      <c r="I482" s="36">
        <v>84.805999999999997</v>
      </c>
      <c r="J482" s="37" t="e">
        <f>_xlfn.XLOOKUP(A482,'Growth Tracker'!$B$20:$B$90,'Growth Tracker'!$F$20:$F$90,NA())</f>
        <v>#N/A</v>
      </c>
      <c r="K482" s="80" t="e">
        <f t="shared" si="7"/>
        <v>#N/A</v>
      </c>
    </row>
    <row r="483" spans="1:11" x14ac:dyDescent="0.2">
      <c r="A483" s="35">
        <v>481</v>
      </c>
      <c r="B483" s="36">
        <v>1</v>
      </c>
      <c r="C483" s="36">
        <v>80.003600000000006</v>
      </c>
      <c r="D483" s="36">
        <v>3.2169999999999997E-2</v>
      </c>
      <c r="E483" s="36">
        <v>75.162999999999997</v>
      </c>
      <c r="F483" s="36">
        <v>77.335999999999999</v>
      </c>
      <c r="G483" s="36">
        <v>80.004000000000005</v>
      </c>
      <c r="H483" s="36">
        <v>82.671000000000006</v>
      </c>
      <c r="I483" s="36">
        <v>84.843999999999994</v>
      </c>
      <c r="J483" s="37" t="e">
        <f>_xlfn.XLOOKUP(A483,'Growth Tracker'!$B$20:$B$90,'Growth Tracker'!$F$20:$F$90,NA())</f>
        <v>#N/A</v>
      </c>
      <c r="K483" s="80" t="e">
        <f t="shared" si="7"/>
        <v>#N/A</v>
      </c>
    </row>
    <row r="484" spans="1:11" x14ac:dyDescent="0.2">
      <c r="A484" s="35">
        <v>482</v>
      </c>
      <c r="B484" s="36">
        <v>1</v>
      </c>
      <c r="C484" s="36">
        <v>80.038300000000007</v>
      </c>
      <c r="D484" s="36">
        <v>3.218E-2</v>
      </c>
      <c r="E484" s="36">
        <v>75.194000000000003</v>
      </c>
      <c r="F484" s="36">
        <v>77.369</v>
      </c>
      <c r="G484" s="36">
        <v>80.037999999999997</v>
      </c>
      <c r="H484" s="36">
        <v>82.707999999999998</v>
      </c>
      <c r="I484" s="36">
        <v>84.882999999999996</v>
      </c>
      <c r="J484" s="37" t="e">
        <f>_xlfn.XLOOKUP(A484,'Growth Tracker'!$B$20:$B$90,'Growth Tracker'!$F$20:$F$90,NA())</f>
        <v>#N/A</v>
      </c>
      <c r="K484" s="80" t="e">
        <f t="shared" si="7"/>
        <v>#N/A</v>
      </c>
    </row>
    <row r="485" spans="1:11" x14ac:dyDescent="0.2">
      <c r="A485" s="35">
        <v>483</v>
      </c>
      <c r="B485" s="36">
        <v>1</v>
      </c>
      <c r="C485" s="36">
        <v>80.072900000000004</v>
      </c>
      <c r="D485" s="36">
        <v>3.2190000000000003E-2</v>
      </c>
      <c r="E485" s="36">
        <v>75.224999999999994</v>
      </c>
      <c r="F485" s="36">
        <v>77.400999999999996</v>
      </c>
      <c r="G485" s="36">
        <v>80.072999999999993</v>
      </c>
      <c r="H485" s="36">
        <v>82.744</v>
      </c>
      <c r="I485" s="36">
        <v>84.921000000000006</v>
      </c>
      <c r="J485" s="37" t="e">
        <f>_xlfn.XLOOKUP(A485,'Growth Tracker'!$B$20:$B$90,'Growth Tracker'!$F$20:$F$90,NA())</f>
        <v>#N/A</v>
      </c>
      <c r="K485" s="80" t="e">
        <f t="shared" si="7"/>
        <v>#N/A</v>
      </c>
    </row>
    <row r="486" spans="1:11" x14ac:dyDescent="0.2">
      <c r="A486" s="35">
        <v>484</v>
      </c>
      <c r="B486" s="36">
        <v>1</v>
      </c>
      <c r="C486" s="36">
        <v>80.107600000000005</v>
      </c>
      <c r="D486" s="36">
        <v>3.2199999999999999E-2</v>
      </c>
      <c r="E486" s="36">
        <v>75.256</v>
      </c>
      <c r="F486" s="36">
        <v>77.433999999999997</v>
      </c>
      <c r="G486" s="36">
        <v>80.108000000000004</v>
      </c>
      <c r="H486" s="36">
        <v>82.781000000000006</v>
      </c>
      <c r="I486" s="36">
        <v>84.959000000000003</v>
      </c>
      <c r="J486" s="37" t="e">
        <f>_xlfn.XLOOKUP(A486,'Growth Tracker'!$B$20:$B$90,'Growth Tracker'!$F$20:$F$90,NA())</f>
        <v>#N/A</v>
      </c>
      <c r="K486" s="80" t="e">
        <f t="shared" si="7"/>
        <v>#N/A</v>
      </c>
    </row>
    <row r="487" spans="1:11" x14ac:dyDescent="0.2">
      <c r="A487" s="35">
        <v>485</v>
      </c>
      <c r="B487" s="36">
        <v>1</v>
      </c>
      <c r="C487" s="36">
        <v>80.142200000000003</v>
      </c>
      <c r="D487" s="36">
        <v>3.2199999999999999E-2</v>
      </c>
      <c r="E487" s="36">
        <v>75.289000000000001</v>
      </c>
      <c r="F487" s="36">
        <v>77.468000000000004</v>
      </c>
      <c r="G487" s="36">
        <v>80.141999999999996</v>
      </c>
      <c r="H487" s="36">
        <v>82.816999999999993</v>
      </c>
      <c r="I487" s="36">
        <v>84.995999999999995</v>
      </c>
      <c r="J487" s="37" t="e">
        <f>_xlfn.XLOOKUP(A487,'Growth Tracker'!$B$20:$B$90,'Growth Tracker'!$F$20:$F$90,NA())</f>
        <v>#N/A</v>
      </c>
      <c r="K487" s="80" t="e">
        <f t="shared" si="7"/>
        <v>#N/A</v>
      </c>
    </row>
    <row r="488" spans="1:11" x14ac:dyDescent="0.2">
      <c r="A488" s="35">
        <v>486</v>
      </c>
      <c r="B488" s="36">
        <v>1</v>
      </c>
      <c r="C488" s="36">
        <v>80.1768</v>
      </c>
      <c r="D488" s="36">
        <v>3.2210000000000003E-2</v>
      </c>
      <c r="E488" s="36">
        <v>75.319999999999993</v>
      </c>
      <c r="F488" s="36">
        <v>77.5</v>
      </c>
      <c r="G488" s="36">
        <v>80.177000000000007</v>
      </c>
      <c r="H488" s="36">
        <v>82.852999999999994</v>
      </c>
      <c r="I488" s="36">
        <v>85.034000000000006</v>
      </c>
      <c r="J488" s="37" t="e">
        <f>_xlfn.XLOOKUP(A488,'Growth Tracker'!$B$20:$B$90,'Growth Tracker'!$F$20:$F$90,NA())</f>
        <v>#N/A</v>
      </c>
      <c r="K488" s="80" t="e">
        <f t="shared" si="7"/>
        <v>#N/A</v>
      </c>
    </row>
    <row r="489" spans="1:11" x14ac:dyDescent="0.2">
      <c r="A489" s="35">
        <v>487</v>
      </c>
      <c r="B489" s="36">
        <v>1</v>
      </c>
      <c r="C489" s="36">
        <v>80.211299999999994</v>
      </c>
      <c r="D489" s="36">
        <v>3.2219999999999999E-2</v>
      </c>
      <c r="E489" s="36">
        <v>75.350999999999999</v>
      </c>
      <c r="F489" s="36">
        <v>77.533000000000001</v>
      </c>
      <c r="G489" s="36">
        <v>80.210999999999999</v>
      </c>
      <c r="H489" s="36">
        <v>82.89</v>
      </c>
      <c r="I489" s="36">
        <v>85.072000000000003</v>
      </c>
      <c r="J489" s="37" t="e">
        <f>_xlfn.XLOOKUP(A489,'Growth Tracker'!$B$20:$B$90,'Growth Tracker'!$F$20:$F$90,NA())</f>
        <v>#N/A</v>
      </c>
      <c r="K489" s="80" t="e">
        <f t="shared" si="7"/>
        <v>#N/A</v>
      </c>
    </row>
    <row r="490" spans="1:11" x14ac:dyDescent="0.2">
      <c r="A490" s="35">
        <v>488</v>
      </c>
      <c r="B490" s="36">
        <v>1</v>
      </c>
      <c r="C490" s="36">
        <v>80.245900000000006</v>
      </c>
      <c r="D490" s="36">
        <v>3.2230000000000002E-2</v>
      </c>
      <c r="E490" s="36">
        <v>75.382000000000005</v>
      </c>
      <c r="F490" s="36">
        <v>77.564999999999998</v>
      </c>
      <c r="G490" s="36">
        <v>80.245999999999995</v>
      </c>
      <c r="H490" s="36">
        <v>82.926000000000002</v>
      </c>
      <c r="I490" s="36">
        <v>85.11</v>
      </c>
      <c r="J490" s="37" t="e">
        <f>_xlfn.XLOOKUP(A490,'Growth Tracker'!$B$20:$B$90,'Growth Tracker'!$F$20:$F$90,NA())</f>
        <v>#N/A</v>
      </c>
      <c r="K490" s="80" t="e">
        <f t="shared" si="7"/>
        <v>#N/A</v>
      </c>
    </row>
    <row r="491" spans="1:11" x14ac:dyDescent="0.2">
      <c r="A491" s="35">
        <v>489</v>
      </c>
      <c r="B491" s="36">
        <v>1</v>
      </c>
      <c r="C491" s="36">
        <v>80.2804</v>
      </c>
      <c r="D491" s="36">
        <v>3.2239999999999998E-2</v>
      </c>
      <c r="E491" s="36">
        <v>75.412000000000006</v>
      </c>
      <c r="F491" s="36">
        <v>77.597999999999999</v>
      </c>
      <c r="G491" s="36">
        <v>80.28</v>
      </c>
      <c r="H491" s="36">
        <v>82.962999999999994</v>
      </c>
      <c r="I491" s="36">
        <v>85.147999999999996</v>
      </c>
      <c r="J491" s="37" t="e">
        <f>_xlfn.XLOOKUP(A491,'Growth Tracker'!$B$20:$B$90,'Growth Tracker'!$F$20:$F$90,NA())</f>
        <v>#N/A</v>
      </c>
      <c r="K491" s="80" t="e">
        <f t="shared" si="7"/>
        <v>#N/A</v>
      </c>
    </row>
    <row r="492" spans="1:11" x14ac:dyDescent="0.2">
      <c r="A492" s="35">
        <v>490</v>
      </c>
      <c r="B492" s="36">
        <v>1</v>
      </c>
      <c r="C492" s="36">
        <v>80.314800000000005</v>
      </c>
      <c r="D492" s="36">
        <v>3.2250000000000001E-2</v>
      </c>
      <c r="E492" s="36">
        <v>75.442999999999998</v>
      </c>
      <c r="F492" s="36">
        <v>77.63</v>
      </c>
      <c r="G492" s="36">
        <v>80.314999999999998</v>
      </c>
      <c r="H492" s="36">
        <v>82.998999999999995</v>
      </c>
      <c r="I492" s="36">
        <v>85.186000000000007</v>
      </c>
      <c r="J492" s="37" t="e">
        <f>_xlfn.XLOOKUP(A492,'Growth Tracker'!$B$20:$B$90,'Growth Tracker'!$F$20:$F$90,NA())</f>
        <v>#N/A</v>
      </c>
      <c r="K492" s="80" t="e">
        <f t="shared" si="7"/>
        <v>#N/A</v>
      </c>
    </row>
    <row r="493" spans="1:11" x14ac:dyDescent="0.2">
      <c r="A493" s="35">
        <v>491</v>
      </c>
      <c r="B493" s="36">
        <v>1</v>
      </c>
      <c r="C493" s="36">
        <v>80.349299999999999</v>
      </c>
      <c r="D493" s="36">
        <v>3.2259999999999997E-2</v>
      </c>
      <c r="E493" s="36">
        <v>75.474000000000004</v>
      </c>
      <c r="F493" s="36">
        <v>77.662999999999997</v>
      </c>
      <c r="G493" s="36">
        <v>80.349000000000004</v>
      </c>
      <c r="H493" s="36">
        <v>83.036000000000001</v>
      </c>
      <c r="I493" s="36">
        <v>85.224000000000004</v>
      </c>
      <c r="J493" s="37" t="e">
        <f>_xlfn.XLOOKUP(A493,'Growth Tracker'!$B$20:$B$90,'Growth Tracker'!$F$20:$F$90,NA())</f>
        <v>#N/A</v>
      </c>
      <c r="K493" s="80" t="e">
        <f t="shared" si="7"/>
        <v>#N/A</v>
      </c>
    </row>
    <row r="494" spans="1:11" x14ac:dyDescent="0.2">
      <c r="A494" s="35">
        <v>492</v>
      </c>
      <c r="B494" s="36">
        <v>1</v>
      </c>
      <c r="C494" s="36">
        <v>80.383700000000005</v>
      </c>
      <c r="D494" s="36">
        <v>3.2259999999999997E-2</v>
      </c>
      <c r="E494" s="36">
        <v>75.506</v>
      </c>
      <c r="F494" s="36">
        <v>77.695999999999998</v>
      </c>
      <c r="G494" s="36">
        <v>80.384</v>
      </c>
      <c r="H494" s="36">
        <v>83.070999999999998</v>
      </c>
      <c r="I494" s="36">
        <v>85.260999999999996</v>
      </c>
      <c r="J494" s="37" t="e">
        <f>_xlfn.XLOOKUP(A494,'Growth Tracker'!$B$20:$B$90,'Growth Tracker'!$F$20:$F$90,NA())</f>
        <v>#N/A</v>
      </c>
      <c r="K494" s="80" t="e">
        <f t="shared" si="7"/>
        <v>#N/A</v>
      </c>
    </row>
    <row r="495" spans="1:11" x14ac:dyDescent="0.2">
      <c r="A495" s="35">
        <v>493</v>
      </c>
      <c r="B495" s="36">
        <v>1</v>
      </c>
      <c r="C495" s="36">
        <v>80.418099999999995</v>
      </c>
      <c r="D495" s="36">
        <v>3.227E-2</v>
      </c>
      <c r="E495" s="36">
        <v>75.537000000000006</v>
      </c>
      <c r="F495" s="36">
        <v>77.727999999999994</v>
      </c>
      <c r="G495" s="36">
        <v>80.418000000000006</v>
      </c>
      <c r="H495" s="36">
        <v>83.108000000000004</v>
      </c>
      <c r="I495" s="36">
        <v>85.299000000000007</v>
      </c>
      <c r="J495" s="37" t="e">
        <f>_xlfn.XLOOKUP(A495,'Growth Tracker'!$B$20:$B$90,'Growth Tracker'!$F$20:$F$90,NA())</f>
        <v>#N/A</v>
      </c>
      <c r="K495" s="80" t="e">
        <f t="shared" si="7"/>
        <v>#N/A</v>
      </c>
    </row>
    <row r="496" spans="1:11" x14ac:dyDescent="0.2">
      <c r="A496" s="35">
        <v>494</v>
      </c>
      <c r="B496" s="36">
        <v>1</v>
      </c>
      <c r="C496" s="36">
        <v>80.452399999999997</v>
      </c>
      <c r="D496" s="36">
        <v>3.2280000000000003E-2</v>
      </c>
      <c r="E496" s="36">
        <v>75.567999999999998</v>
      </c>
      <c r="F496" s="36">
        <v>77.760999999999996</v>
      </c>
      <c r="G496" s="36">
        <v>80.451999999999998</v>
      </c>
      <c r="H496" s="36">
        <v>83.144000000000005</v>
      </c>
      <c r="I496" s="36">
        <v>85.337000000000003</v>
      </c>
      <c r="J496" s="37" t="e">
        <f>_xlfn.XLOOKUP(A496,'Growth Tracker'!$B$20:$B$90,'Growth Tracker'!$F$20:$F$90,NA())</f>
        <v>#N/A</v>
      </c>
      <c r="K496" s="80" t="e">
        <f t="shared" si="7"/>
        <v>#N/A</v>
      </c>
    </row>
    <row r="497" spans="1:11" x14ac:dyDescent="0.2">
      <c r="A497" s="35">
        <v>495</v>
      </c>
      <c r="B497" s="36">
        <v>1</v>
      </c>
      <c r="C497" s="36">
        <v>80.486699999999999</v>
      </c>
      <c r="D497" s="36">
        <v>3.2289999999999999E-2</v>
      </c>
      <c r="E497" s="36">
        <v>75.599000000000004</v>
      </c>
      <c r="F497" s="36">
        <v>77.793000000000006</v>
      </c>
      <c r="G497" s="36">
        <v>80.486999999999995</v>
      </c>
      <c r="H497" s="36">
        <v>83.18</v>
      </c>
      <c r="I497" s="36">
        <v>85.375</v>
      </c>
      <c r="J497" s="37" t="e">
        <f>_xlfn.XLOOKUP(A497,'Growth Tracker'!$B$20:$B$90,'Growth Tracker'!$F$20:$F$90,NA())</f>
        <v>#N/A</v>
      </c>
      <c r="K497" s="80" t="e">
        <f t="shared" si="7"/>
        <v>#N/A</v>
      </c>
    </row>
    <row r="498" spans="1:11" x14ac:dyDescent="0.2">
      <c r="A498" s="35">
        <v>496</v>
      </c>
      <c r="B498" s="36">
        <v>1</v>
      </c>
      <c r="C498" s="36">
        <v>80.521000000000001</v>
      </c>
      <c r="D498" s="36">
        <v>3.2300000000000002E-2</v>
      </c>
      <c r="E498" s="36">
        <v>75.629000000000005</v>
      </c>
      <c r="F498" s="36">
        <v>77.825000000000003</v>
      </c>
      <c r="G498" s="36">
        <v>80.521000000000001</v>
      </c>
      <c r="H498" s="36">
        <v>83.216999999999999</v>
      </c>
      <c r="I498" s="36">
        <v>85.412999999999997</v>
      </c>
      <c r="J498" s="37" t="e">
        <f>_xlfn.XLOOKUP(A498,'Growth Tracker'!$B$20:$B$90,'Growth Tracker'!$F$20:$F$90,NA())</f>
        <v>#N/A</v>
      </c>
      <c r="K498" s="80" t="e">
        <f t="shared" si="7"/>
        <v>#N/A</v>
      </c>
    </row>
    <row r="499" spans="1:11" x14ac:dyDescent="0.2">
      <c r="A499" s="35">
        <v>497</v>
      </c>
      <c r="B499" s="36">
        <v>1</v>
      </c>
      <c r="C499" s="36">
        <v>80.555300000000003</v>
      </c>
      <c r="D499" s="36">
        <v>3.2309999999999998E-2</v>
      </c>
      <c r="E499" s="36">
        <v>75.66</v>
      </c>
      <c r="F499" s="36">
        <v>77.858000000000004</v>
      </c>
      <c r="G499" s="36">
        <v>80.555000000000007</v>
      </c>
      <c r="H499" s="36">
        <v>83.253</v>
      </c>
      <c r="I499" s="36">
        <v>85.450999999999993</v>
      </c>
      <c r="J499" s="37" t="e">
        <f>_xlfn.XLOOKUP(A499,'Growth Tracker'!$B$20:$B$90,'Growth Tracker'!$F$20:$F$90,NA())</f>
        <v>#N/A</v>
      </c>
      <c r="K499" s="80" t="e">
        <f t="shared" si="7"/>
        <v>#N/A</v>
      </c>
    </row>
    <row r="500" spans="1:11" x14ac:dyDescent="0.2">
      <c r="A500" s="35">
        <v>498</v>
      </c>
      <c r="B500" s="36">
        <v>1</v>
      </c>
      <c r="C500" s="36">
        <v>80.589500000000001</v>
      </c>
      <c r="D500" s="36">
        <v>3.2320000000000002E-2</v>
      </c>
      <c r="E500" s="36">
        <v>75.691000000000003</v>
      </c>
      <c r="F500" s="36">
        <v>77.89</v>
      </c>
      <c r="G500" s="36">
        <v>80.59</v>
      </c>
      <c r="H500" s="36">
        <v>83.289000000000001</v>
      </c>
      <c r="I500" s="36">
        <v>85.488</v>
      </c>
      <c r="J500" s="37" t="e">
        <f>_xlfn.XLOOKUP(A500,'Growth Tracker'!$B$20:$B$90,'Growth Tracker'!$F$20:$F$90,NA())</f>
        <v>#N/A</v>
      </c>
      <c r="K500" s="80" t="e">
        <f t="shared" si="7"/>
        <v>#N/A</v>
      </c>
    </row>
    <row r="501" spans="1:11" x14ac:dyDescent="0.2">
      <c r="A501" s="35">
        <v>499</v>
      </c>
      <c r="B501" s="36">
        <v>1</v>
      </c>
      <c r="C501" s="36">
        <v>80.623699999999999</v>
      </c>
      <c r="D501" s="36">
        <v>3.2329999999999998E-2</v>
      </c>
      <c r="E501" s="36">
        <v>75.721000000000004</v>
      </c>
      <c r="F501" s="36">
        <v>77.921999999999997</v>
      </c>
      <c r="G501" s="36">
        <v>80.623999999999995</v>
      </c>
      <c r="H501" s="36">
        <v>83.325000000000003</v>
      </c>
      <c r="I501" s="36">
        <v>85.525999999999996</v>
      </c>
      <c r="J501" s="37" t="e">
        <f>_xlfn.XLOOKUP(A501,'Growth Tracker'!$B$20:$B$90,'Growth Tracker'!$F$20:$F$90,NA())</f>
        <v>#N/A</v>
      </c>
      <c r="K501" s="80" t="e">
        <f t="shared" si="7"/>
        <v>#N/A</v>
      </c>
    </row>
    <row r="502" spans="1:11" x14ac:dyDescent="0.2">
      <c r="A502" s="35">
        <v>500</v>
      </c>
      <c r="B502" s="36">
        <v>1</v>
      </c>
      <c r="C502" s="36">
        <v>80.657799999999995</v>
      </c>
      <c r="D502" s="36">
        <v>3.2340000000000001E-2</v>
      </c>
      <c r="E502" s="36">
        <v>75.751999999999995</v>
      </c>
      <c r="F502" s="36">
        <v>77.953999999999994</v>
      </c>
      <c r="G502" s="36">
        <v>80.658000000000001</v>
      </c>
      <c r="H502" s="36">
        <v>83.361000000000004</v>
      </c>
      <c r="I502" s="36">
        <v>85.563999999999993</v>
      </c>
      <c r="J502" s="37" t="e">
        <f>_xlfn.XLOOKUP(A502,'Growth Tracker'!$B$20:$B$90,'Growth Tracker'!$F$20:$F$90,NA())</f>
        <v>#N/A</v>
      </c>
      <c r="K502" s="80" t="e">
        <f t="shared" si="7"/>
        <v>#N/A</v>
      </c>
    </row>
    <row r="503" spans="1:11" x14ac:dyDescent="0.2">
      <c r="A503" s="35">
        <v>501</v>
      </c>
      <c r="B503" s="36">
        <v>1</v>
      </c>
      <c r="C503" s="36">
        <v>80.691999999999993</v>
      </c>
      <c r="D503" s="36">
        <v>3.2340000000000001E-2</v>
      </c>
      <c r="E503" s="36">
        <v>75.784000000000006</v>
      </c>
      <c r="F503" s="36">
        <v>77.986999999999995</v>
      </c>
      <c r="G503" s="36">
        <v>80.691999999999993</v>
      </c>
      <c r="H503" s="36">
        <v>83.397000000000006</v>
      </c>
      <c r="I503" s="36">
        <v>85.6</v>
      </c>
      <c r="J503" s="37" t="e">
        <f>_xlfn.XLOOKUP(A503,'Growth Tracker'!$B$20:$B$90,'Growth Tracker'!$F$20:$F$90,NA())</f>
        <v>#N/A</v>
      </c>
      <c r="K503" s="80" t="e">
        <f t="shared" si="7"/>
        <v>#N/A</v>
      </c>
    </row>
    <row r="504" spans="1:11" x14ac:dyDescent="0.2">
      <c r="A504" s="35">
        <v>502</v>
      </c>
      <c r="B504" s="36">
        <v>1</v>
      </c>
      <c r="C504" s="36">
        <v>80.726100000000002</v>
      </c>
      <c r="D504" s="36">
        <v>3.2349999999999997E-2</v>
      </c>
      <c r="E504" s="36">
        <v>75.813999999999993</v>
      </c>
      <c r="F504" s="36">
        <v>78.019000000000005</v>
      </c>
      <c r="G504" s="36">
        <v>80.725999999999999</v>
      </c>
      <c r="H504" s="36">
        <v>83.433000000000007</v>
      </c>
      <c r="I504" s="36">
        <v>85.638000000000005</v>
      </c>
      <c r="J504" s="37" t="e">
        <f>_xlfn.XLOOKUP(A504,'Growth Tracker'!$B$20:$B$90,'Growth Tracker'!$F$20:$F$90,NA())</f>
        <v>#N/A</v>
      </c>
      <c r="K504" s="80" t="e">
        <f t="shared" si="7"/>
        <v>#N/A</v>
      </c>
    </row>
    <row r="505" spans="1:11" x14ac:dyDescent="0.2">
      <c r="A505" s="35">
        <v>503</v>
      </c>
      <c r="B505" s="36">
        <v>1</v>
      </c>
      <c r="C505" s="36">
        <v>80.760199999999998</v>
      </c>
      <c r="D505" s="36">
        <v>3.236E-2</v>
      </c>
      <c r="E505" s="36">
        <v>75.844999999999999</v>
      </c>
      <c r="F505" s="36">
        <v>78.052000000000007</v>
      </c>
      <c r="G505" s="36">
        <v>80.760000000000005</v>
      </c>
      <c r="H505" s="36">
        <v>83.468999999999994</v>
      </c>
      <c r="I505" s="36">
        <v>85.674999999999997</v>
      </c>
      <c r="J505" s="37" t="e">
        <f>_xlfn.XLOOKUP(A505,'Growth Tracker'!$B$20:$B$90,'Growth Tracker'!$F$20:$F$90,NA())</f>
        <v>#N/A</v>
      </c>
      <c r="K505" s="80" t="e">
        <f t="shared" si="7"/>
        <v>#N/A</v>
      </c>
    </row>
    <row r="506" spans="1:11" x14ac:dyDescent="0.2">
      <c r="A506" s="35">
        <v>504</v>
      </c>
      <c r="B506" s="36">
        <v>1</v>
      </c>
      <c r="C506" s="36">
        <v>80.794200000000004</v>
      </c>
      <c r="D506" s="36">
        <v>3.2370000000000003E-2</v>
      </c>
      <c r="E506" s="36">
        <v>75.875</v>
      </c>
      <c r="F506" s="36">
        <v>78.084000000000003</v>
      </c>
      <c r="G506" s="36">
        <v>80.793999999999997</v>
      </c>
      <c r="H506" s="36">
        <v>83.504999999999995</v>
      </c>
      <c r="I506" s="36">
        <v>85.712999999999994</v>
      </c>
      <c r="J506" s="37" t="e">
        <f>_xlfn.XLOOKUP(A506,'Growth Tracker'!$B$20:$B$90,'Growth Tracker'!$F$20:$F$90,NA())</f>
        <v>#N/A</v>
      </c>
      <c r="K506" s="80" t="e">
        <f t="shared" si="7"/>
        <v>#N/A</v>
      </c>
    </row>
    <row r="507" spans="1:11" x14ac:dyDescent="0.2">
      <c r="A507" s="35">
        <v>505</v>
      </c>
      <c r="B507" s="36">
        <v>1</v>
      </c>
      <c r="C507" s="36">
        <v>80.828199999999995</v>
      </c>
      <c r="D507" s="36">
        <v>3.2379999999999999E-2</v>
      </c>
      <c r="E507" s="36">
        <v>75.906000000000006</v>
      </c>
      <c r="F507" s="36">
        <v>78.116</v>
      </c>
      <c r="G507" s="36">
        <v>80.828000000000003</v>
      </c>
      <c r="H507" s="36">
        <v>83.540999999999997</v>
      </c>
      <c r="I507" s="36">
        <v>85.751000000000005</v>
      </c>
      <c r="J507" s="37" t="e">
        <f>_xlfn.XLOOKUP(A507,'Growth Tracker'!$B$20:$B$90,'Growth Tracker'!$F$20:$F$90,NA())</f>
        <v>#N/A</v>
      </c>
      <c r="K507" s="80" t="e">
        <f t="shared" si="7"/>
        <v>#N/A</v>
      </c>
    </row>
    <row r="508" spans="1:11" x14ac:dyDescent="0.2">
      <c r="A508" s="35">
        <v>506</v>
      </c>
      <c r="B508" s="36">
        <v>1</v>
      </c>
      <c r="C508" s="36">
        <v>80.862200000000001</v>
      </c>
      <c r="D508" s="36">
        <v>3.2390000000000002E-2</v>
      </c>
      <c r="E508" s="36">
        <v>75.936000000000007</v>
      </c>
      <c r="F508" s="36">
        <v>78.147999999999996</v>
      </c>
      <c r="G508" s="36">
        <v>80.861999999999995</v>
      </c>
      <c r="H508" s="36">
        <v>83.576999999999998</v>
      </c>
      <c r="I508" s="36">
        <v>85.787999999999997</v>
      </c>
      <c r="J508" s="37" t="e">
        <f>_xlfn.XLOOKUP(A508,'Growth Tracker'!$B$20:$B$90,'Growth Tracker'!$F$20:$F$90,NA())</f>
        <v>#N/A</v>
      </c>
      <c r="K508" s="80" t="e">
        <f t="shared" si="7"/>
        <v>#N/A</v>
      </c>
    </row>
    <row r="509" spans="1:11" x14ac:dyDescent="0.2">
      <c r="A509" s="35">
        <v>507</v>
      </c>
      <c r="B509" s="36">
        <v>1</v>
      </c>
      <c r="C509" s="36">
        <v>80.896100000000004</v>
      </c>
      <c r="D509" s="36">
        <v>3.2399999999999998E-2</v>
      </c>
      <c r="E509" s="36">
        <v>75.965999999999994</v>
      </c>
      <c r="F509" s="36">
        <v>78.180000000000007</v>
      </c>
      <c r="G509" s="36">
        <v>80.896000000000001</v>
      </c>
      <c r="H509" s="36">
        <v>83.613</v>
      </c>
      <c r="I509" s="36">
        <v>85.825999999999993</v>
      </c>
      <c r="J509" s="37" t="e">
        <f>_xlfn.XLOOKUP(A509,'Growth Tracker'!$B$20:$B$90,'Growth Tracker'!$F$20:$F$90,NA())</f>
        <v>#N/A</v>
      </c>
      <c r="K509" s="80" t="e">
        <f t="shared" si="7"/>
        <v>#N/A</v>
      </c>
    </row>
    <row r="510" spans="1:11" x14ac:dyDescent="0.2">
      <c r="A510" s="35">
        <v>508</v>
      </c>
      <c r="B510" s="36">
        <v>1</v>
      </c>
      <c r="C510" s="36">
        <v>80.930099999999996</v>
      </c>
      <c r="D510" s="36">
        <v>3.2410000000000001E-2</v>
      </c>
      <c r="E510" s="36">
        <v>75.997</v>
      </c>
      <c r="F510" s="36">
        <v>78.212000000000003</v>
      </c>
      <c r="G510" s="36">
        <v>80.930000000000007</v>
      </c>
      <c r="H510" s="36">
        <v>83.649000000000001</v>
      </c>
      <c r="I510" s="36">
        <v>85.863</v>
      </c>
      <c r="J510" s="37" t="e">
        <f>_xlfn.XLOOKUP(A510,'Growth Tracker'!$B$20:$B$90,'Growth Tracker'!$F$20:$F$90,NA())</f>
        <v>#N/A</v>
      </c>
      <c r="K510" s="80" t="e">
        <f t="shared" si="7"/>
        <v>#N/A</v>
      </c>
    </row>
    <row r="511" spans="1:11" x14ac:dyDescent="0.2">
      <c r="A511" s="35">
        <v>509</v>
      </c>
      <c r="B511" s="36">
        <v>1</v>
      </c>
      <c r="C511" s="36">
        <v>80.963999999999999</v>
      </c>
      <c r="D511" s="36">
        <v>3.2419999999999997E-2</v>
      </c>
      <c r="E511" s="36">
        <v>76.027000000000001</v>
      </c>
      <c r="F511" s="36">
        <v>78.244</v>
      </c>
      <c r="G511" s="36">
        <v>80.963999999999999</v>
      </c>
      <c r="H511" s="36">
        <v>83.683999999999997</v>
      </c>
      <c r="I511" s="36">
        <v>85.900999999999996</v>
      </c>
      <c r="J511" s="37" t="e">
        <f>_xlfn.XLOOKUP(A511,'Growth Tracker'!$B$20:$B$90,'Growth Tracker'!$F$20:$F$90,NA())</f>
        <v>#N/A</v>
      </c>
      <c r="K511" s="80" t="e">
        <f t="shared" si="7"/>
        <v>#N/A</v>
      </c>
    </row>
    <row r="512" spans="1:11" x14ac:dyDescent="0.2">
      <c r="A512" s="35">
        <v>510</v>
      </c>
      <c r="B512" s="36">
        <v>1</v>
      </c>
      <c r="C512" s="36">
        <v>80.997799999999998</v>
      </c>
      <c r="D512" s="36">
        <v>3.243E-2</v>
      </c>
      <c r="E512" s="36">
        <v>76.057000000000002</v>
      </c>
      <c r="F512" s="36">
        <v>78.275000000000006</v>
      </c>
      <c r="G512" s="36">
        <v>80.998000000000005</v>
      </c>
      <c r="H512" s="36">
        <v>83.72</v>
      </c>
      <c r="I512" s="36">
        <v>85.938000000000002</v>
      </c>
      <c r="J512" s="37" t="e">
        <f>_xlfn.XLOOKUP(A512,'Growth Tracker'!$B$20:$B$90,'Growth Tracker'!$F$20:$F$90,NA())</f>
        <v>#N/A</v>
      </c>
      <c r="K512" s="80" t="e">
        <f t="shared" si="7"/>
        <v>#N/A</v>
      </c>
    </row>
    <row r="513" spans="1:11" x14ac:dyDescent="0.2">
      <c r="A513" s="35">
        <v>511</v>
      </c>
      <c r="B513" s="36">
        <v>1</v>
      </c>
      <c r="C513" s="36">
        <v>81.031700000000001</v>
      </c>
      <c r="D513" s="36">
        <v>3.2439999999999997E-2</v>
      </c>
      <c r="E513" s="36">
        <v>76.087999999999994</v>
      </c>
      <c r="F513" s="36">
        <v>78.307000000000002</v>
      </c>
      <c r="G513" s="36">
        <v>81.031999999999996</v>
      </c>
      <c r="H513" s="36">
        <v>83.756</v>
      </c>
      <c r="I513" s="36">
        <v>85.975999999999999</v>
      </c>
      <c r="J513" s="37" t="e">
        <f>_xlfn.XLOOKUP(A513,'Growth Tracker'!$B$20:$B$90,'Growth Tracker'!$F$20:$F$90,NA())</f>
        <v>#N/A</v>
      </c>
      <c r="K513" s="80" t="e">
        <f t="shared" si="7"/>
        <v>#N/A</v>
      </c>
    </row>
    <row r="514" spans="1:11" x14ac:dyDescent="0.2">
      <c r="A514" s="35">
        <v>512</v>
      </c>
      <c r="B514" s="36">
        <v>1</v>
      </c>
      <c r="C514" s="36">
        <v>81.0655</v>
      </c>
      <c r="D514" s="36">
        <v>3.245E-2</v>
      </c>
      <c r="E514" s="36">
        <v>76.117999999999995</v>
      </c>
      <c r="F514" s="36">
        <v>78.338999999999999</v>
      </c>
      <c r="G514" s="36">
        <v>81.066000000000003</v>
      </c>
      <c r="H514" s="36">
        <v>83.792000000000002</v>
      </c>
      <c r="I514" s="36">
        <v>86.013000000000005</v>
      </c>
      <c r="J514" s="37" t="e">
        <f>_xlfn.XLOOKUP(A514,'Growth Tracker'!$B$20:$B$90,'Growth Tracker'!$F$20:$F$90,NA())</f>
        <v>#N/A</v>
      </c>
      <c r="K514" s="80" t="e">
        <f t="shared" si="7"/>
        <v>#N/A</v>
      </c>
    </row>
    <row r="515" spans="1:11" x14ac:dyDescent="0.2">
      <c r="A515" s="35">
        <v>513</v>
      </c>
      <c r="B515" s="36">
        <v>1</v>
      </c>
      <c r="C515" s="36">
        <v>81.099199999999996</v>
      </c>
      <c r="D515" s="36">
        <v>3.245E-2</v>
      </c>
      <c r="E515" s="36">
        <v>76.150000000000006</v>
      </c>
      <c r="F515" s="36">
        <v>78.372</v>
      </c>
      <c r="G515" s="36">
        <v>81.099000000000004</v>
      </c>
      <c r="H515" s="36">
        <v>83.826999999999998</v>
      </c>
      <c r="I515" s="36">
        <v>86.049000000000007</v>
      </c>
      <c r="J515" s="37" t="e">
        <f>_xlfn.XLOOKUP(A515,'Growth Tracker'!$B$20:$B$90,'Growth Tracker'!$F$20:$F$90,NA())</f>
        <v>#N/A</v>
      </c>
      <c r="K515" s="80" t="e">
        <f t="shared" ref="K515:K578" si="8">IF(ISERROR(J515),NA(),_xlfn.NORM.S.DIST(IF(B515=0,LN(J515/C515)/D515,((J515/C515)^B515-1)/(B515*D515)),TRUE))</f>
        <v>#N/A</v>
      </c>
    </row>
    <row r="516" spans="1:11" x14ac:dyDescent="0.2">
      <c r="A516" s="35">
        <v>514</v>
      </c>
      <c r="B516" s="36">
        <v>1</v>
      </c>
      <c r="C516" s="36">
        <v>81.132999999999996</v>
      </c>
      <c r="D516" s="36">
        <v>3.2460000000000003E-2</v>
      </c>
      <c r="E516" s="36">
        <v>76.180000000000007</v>
      </c>
      <c r="F516" s="36">
        <v>78.403000000000006</v>
      </c>
      <c r="G516" s="36">
        <v>81.132999999999996</v>
      </c>
      <c r="H516" s="36">
        <v>83.863</v>
      </c>
      <c r="I516" s="36">
        <v>86.085999999999999</v>
      </c>
      <c r="J516" s="37" t="e">
        <f>_xlfn.XLOOKUP(A516,'Growth Tracker'!$B$20:$B$90,'Growth Tracker'!$F$20:$F$90,NA())</f>
        <v>#N/A</v>
      </c>
      <c r="K516" s="80" t="e">
        <f t="shared" si="8"/>
        <v>#N/A</v>
      </c>
    </row>
    <row r="517" spans="1:11" x14ac:dyDescent="0.2">
      <c r="A517" s="35">
        <v>515</v>
      </c>
      <c r="B517" s="36">
        <v>1</v>
      </c>
      <c r="C517" s="36">
        <v>81.166700000000006</v>
      </c>
      <c r="D517" s="36">
        <v>3.2469999999999999E-2</v>
      </c>
      <c r="E517" s="36">
        <v>76.209999999999994</v>
      </c>
      <c r="F517" s="36">
        <v>78.435000000000002</v>
      </c>
      <c r="G517" s="36">
        <v>81.167000000000002</v>
      </c>
      <c r="H517" s="36">
        <v>83.897999999999996</v>
      </c>
      <c r="I517" s="36">
        <v>86.123000000000005</v>
      </c>
      <c r="J517" s="37" t="e">
        <f>_xlfn.XLOOKUP(A517,'Growth Tracker'!$B$20:$B$90,'Growth Tracker'!$F$20:$F$90,NA())</f>
        <v>#N/A</v>
      </c>
      <c r="K517" s="80" t="e">
        <f t="shared" si="8"/>
        <v>#N/A</v>
      </c>
    </row>
    <row r="518" spans="1:11" x14ac:dyDescent="0.2">
      <c r="A518" s="35">
        <v>516</v>
      </c>
      <c r="B518" s="36">
        <v>1</v>
      </c>
      <c r="C518" s="36">
        <v>81.200400000000002</v>
      </c>
      <c r="D518" s="36">
        <v>3.2480000000000002E-2</v>
      </c>
      <c r="E518" s="36">
        <v>76.239999999999995</v>
      </c>
      <c r="F518" s="36">
        <v>78.466999999999999</v>
      </c>
      <c r="G518" s="36">
        <v>81.2</v>
      </c>
      <c r="H518" s="36">
        <v>83.933999999999997</v>
      </c>
      <c r="I518" s="36">
        <v>86.161000000000001</v>
      </c>
      <c r="J518" s="37" t="e">
        <f>_xlfn.XLOOKUP(A518,'Growth Tracker'!$B$20:$B$90,'Growth Tracker'!$F$20:$F$90,NA())</f>
        <v>#N/A</v>
      </c>
      <c r="K518" s="80" t="e">
        <f t="shared" si="8"/>
        <v>#N/A</v>
      </c>
    </row>
    <row r="519" spans="1:11" x14ac:dyDescent="0.2">
      <c r="A519" s="35">
        <v>517</v>
      </c>
      <c r="B519" s="36">
        <v>1</v>
      </c>
      <c r="C519" s="36">
        <v>81.233999999999995</v>
      </c>
      <c r="D519" s="36">
        <v>3.2489999999999998E-2</v>
      </c>
      <c r="E519" s="36">
        <v>76.27</v>
      </c>
      <c r="F519" s="36">
        <v>78.498999999999995</v>
      </c>
      <c r="G519" s="36">
        <v>81.233999999999995</v>
      </c>
      <c r="H519" s="36">
        <v>83.968999999999994</v>
      </c>
      <c r="I519" s="36">
        <v>86.197999999999993</v>
      </c>
      <c r="J519" s="37" t="e">
        <f>_xlfn.XLOOKUP(A519,'Growth Tracker'!$B$20:$B$90,'Growth Tracker'!$F$20:$F$90,NA())</f>
        <v>#N/A</v>
      </c>
      <c r="K519" s="80" t="e">
        <f t="shared" si="8"/>
        <v>#N/A</v>
      </c>
    </row>
    <row r="520" spans="1:11" x14ac:dyDescent="0.2">
      <c r="A520" s="35">
        <v>518</v>
      </c>
      <c r="B520" s="36">
        <v>1</v>
      </c>
      <c r="C520" s="36">
        <v>81.267700000000005</v>
      </c>
      <c r="D520" s="36">
        <v>3.2500000000000001E-2</v>
      </c>
      <c r="E520" s="36">
        <v>76.3</v>
      </c>
      <c r="F520" s="36">
        <v>78.53</v>
      </c>
      <c r="G520" s="36">
        <v>81.268000000000001</v>
      </c>
      <c r="H520" s="36">
        <v>84.004999999999995</v>
      </c>
      <c r="I520" s="36">
        <v>86.234999999999999</v>
      </c>
      <c r="J520" s="37" t="e">
        <f>_xlfn.XLOOKUP(A520,'Growth Tracker'!$B$20:$B$90,'Growth Tracker'!$F$20:$F$90,NA())</f>
        <v>#N/A</v>
      </c>
      <c r="K520" s="80" t="e">
        <f t="shared" si="8"/>
        <v>#N/A</v>
      </c>
    </row>
    <row r="521" spans="1:11" x14ac:dyDescent="0.2">
      <c r="A521" s="35">
        <v>519</v>
      </c>
      <c r="B521" s="36">
        <v>1</v>
      </c>
      <c r="C521" s="36">
        <v>81.301299999999998</v>
      </c>
      <c r="D521" s="36">
        <v>3.2509999999999997E-2</v>
      </c>
      <c r="E521" s="36">
        <v>76.33</v>
      </c>
      <c r="F521" s="36">
        <v>78.561999999999998</v>
      </c>
      <c r="G521" s="36">
        <v>81.301000000000002</v>
      </c>
      <c r="H521" s="36">
        <v>84.040999999999997</v>
      </c>
      <c r="I521" s="36">
        <v>86.272000000000006</v>
      </c>
      <c r="J521" s="37" t="e">
        <f>_xlfn.XLOOKUP(A521,'Growth Tracker'!$B$20:$B$90,'Growth Tracker'!$F$20:$F$90,NA())</f>
        <v>#N/A</v>
      </c>
      <c r="K521" s="80" t="e">
        <f t="shared" si="8"/>
        <v>#N/A</v>
      </c>
    </row>
    <row r="522" spans="1:11" x14ac:dyDescent="0.2">
      <c r="A522" s="35">
        <v>520</v>
      </c>
      <c r="B522" s="36">
        <v>1</v>
      </c>
      <c r="C522" s="36">
        <v>81.334800000000001</v>
      </c>
      <c r="D522" s="36">
        <v>3.252E-2</v>
      </c>
      <c r="E522" s="36">
        <v>76.36</v>
      </c>
      <c r="F522" s="36">
        <v>78.593000000000004</v>
      </c>
      <c r="G522" s="36">
        <v>81.334999999999994</v>
      </c>
      <c r="H522" s="36">
        <v>84.075999999999993</v>
      </c>
      <c r="I522" s="36">
        <v>86.31</v>
      </c>
      <c r="J522" s="37" t="e">
        <f>_xlfn.XLOOKUP(A522,'Growth Tracker'!$B$20:$B$90,'Growth Tracker'!$F$20:$F$90,NA())</f>
        <v>#N/A</v>
      </c>
      <c r="K522" s="80" t="e">
        <f t="shared" si="8"/>
        <v>#N/A</v>
      </c>
    </row>
    <row r="523" spans="1:11" x14ac:dyDescent="0.2">
      <c r="A523" s="35">
        <v>521</v>
      </c>
      <c r="B523" s="36">
        <v>1</v>
      </c>
      <c r="C523" s="36">
        <v>81.368399999999994</v>
      </c>
      <c r="D523" s="36">
        <v>3.2530000000000003E-2</v>
      </c>
      <c r="E523" s="36">
        <v>76.39</v>
      </c>
      <c r="F523" s="36">
        <v>78.625</v>
      </c>
      <c r="G523" s="36">
        <v>81.367999999999995</v>
      </c>
      <c r="H523" s="36">
        <v>84.111999999999995</v>
      </c>
      <c r="I523" s="36">
        <v>86.346999999999994</v>
      </c>
      <c r="J523" s="37" t="e">
        <f>_xlfn.XLOOKUP(A523,'Growth Tracker'!$B$20:$B$90,'Growth Tracker'!$F$20:$F$90,NA())</f>
        <v>#N/A</v>
      </c>
      <c r="K523" s="80" t="e">
        <f t="shared" si="8"/>
        <v>#N/A</v>
      </c>
    </row>
    <row r="524" spans="1:11" x14ac:dyDescent="0.2">
      <c r="A524" s="35">
        <v>522</v>
      </c>
      <c r="B524" s="36">
        <v>1</v>
      </c>
      <c r="C524" s="36">
        <v>81.401899999999998</v>
      </c>
      <c r="D524" s="36">
        <v>3.2539999999999999E-2</v>
      </c>
      <c r="E524" s="36">
        <v>76.42</v>
      </c>
      <c r="F524" s="36">
        <v>78.656999999999996</v>
      </c>
      <c r="G524" s="36">
        <v>81.402000000000001</v>
      </c>
      <c r="H524" s="36">
        <v>84.147000000000006</v>
      </c>
      <c r="I524" s="36">
        <v>86.384</v>
      </c>
      <c r="J524" s="37" t="e">
        <f>_xlfn.XLOOKUP(A524,'Growth Tracker'!$B$20:$B$90,'Growth Tracker'!$F$20:$F$90,NA())</f>
        <v>#N/A</v>
      </c>
      <c r="K524" s="80" t="e">
        <f t="shared" si="8"/>
        <v>#N/A</v>
      </c>
    </row>
    <row r="525" spans="1:11" x14ac:dyDescent="0.2">
      <c r="A525" s="35">
        <v>523</v>
      </c>
      <c r="B525" s="36">
        <v>1</v>
      </c>
      <c r="C525" s="36">
        <v>81.435299999999998</v>
      </c>
      <c r="D525" s="36">
        <v>3.2550000000000003E-2</v>
      </c>
      <c r="E525" s="36">
        <v>76.45</v>
      </c>
      <c r="F525" s="36">
        <v>78.688000000000002</v>
      </c>
      <c r="G525" s="36">
        <v>81.435000000000002</v>
      </c>
      <c r="H525" s="36">
        <v>84.183000000000007</v>
      </c>
      <c r="I525" s="36">
        <v>86.421000000000006</v>
      </c>
      <c r="J525" s="37" t="e">
        <f>_xlfn.XLOOKUP(A525,'Growth Tracker'!$B$20:$B$90,'Growth Tracker'!$F$20:$F$90,NA())</f>
        <v>#N/A</v>
      </c>
      <c r="K525" s="80" t="e">
        <f t="shared" si="8"/>
        <v>#N/A</v>
      </c>
    </row>
    <row r="526" spans="1:11" x14ac:dyDescent="0.2">
      <c r="A526" s="35">
        <v>524</v>
      </c>
      <c r="B526" s="36">
        <v>1</v>
      </c>
      <c r="C526" s="36">
        <v>81.468800000000002</v>
      </c>
      <c r="D526" s="36">
        <v>3.2559999999999999E-2</v>
      </c>
      <c r="E526" s="36">
        <v>76.48</v>
      </c>
      <c r="F526" s="36">
        <v>78.72</v>
      </c>
      <c r="G526" s="36">
        <v>81.468999999999994</v>
      </c>
      <c r="H526" s="36">
        <v>84.218000000000004</v>
      </c>
      <c r="I526" s="36">
        <v>86.457999999999998</v>
      </c>
      <c r="J526" s="37" t="e">
        <f>_xlfn.XLOOKUP(A526,'Growth Tracker'!$B$20:$B$90,'Growth Tracker'!$F$20:$F$90,NA())</f>
        <v>#N/A</v>
      </c>
      <c r="K526" s="80" t="e">
        <f t="shared" si="8"/>
        <v>#N/A</v>
      </c>
    </row>
    <row r="527" spans="1:11" x14ac:dyDescent="0.2">
      <c r="A527" s="35">
        <v>525</v>
      </c>
      <c r="B527" s="36">
        <v>1</v>
      </c>
      <c r="C527" s="36">
        <v>81.502200000000002</v>
      </c>
      <c r="D527" s="36">
        <v>3.2570000000000002E-2</v>
      </c>
      <c r="E527" s="36">
        <v>76.510000000000005</v>
      </c>
      <c r="F527" s="36">
        <v>78.751000000000005</v>
      </c>
      <c r="G527" s="36">
        <v>81.501999999999995</v>
      </c>
      <c r="H527" s="36">
        <v>84.253</v>
      </c>
      <c r="I527" s="36">
        <v>86.495000000000005</v>
      </c>
      <c r="J527" s="37" t="e">
        <f>_xlfn.XLOOKUP(A527,'Growth Tracker'!$B$20:$B$90,'Growth Tracker'!$F$20:$F$90,NA())</f>
        <v>#N/A</v>
      </c>
      <c r="K527" s="80" t="e">
        <f t="shared" si="8"/>
        <v>#N/A</v>
      </c>
    </row>
    <row r="528" spans="1:11" x14ac:dyDescent="0.2">
      <c r="A528" s="35">
        <v>526</v>
      </c>
      <c r="B528" s="36">
        <v>1</v>
      </c>
      <c r="C528" s="36">
        <v>81.535600000000002</v>
      </c>
      <c r="D528" s="36">
        <v>3.2579999999999998E-2</v>
      </c>
      <c r="E528" s="36">
        <v>76.539000000000001</v>
      </c>
      <c r="F528" s="36">
        <v>78.781999999999996</v>
      </c>
      <c r="G528" s="36">
        <v>81.536000000000001</v>
      </c>
      <c r="H528" s="36">
        <v>84.289000000000001</v>
      </c>
      <c r="I528" s="36">
        <v>86.531999999999996</v>
      </c>
      <c r="J528" s="37" t="e">
        <f>_xlfn.XLOOKUP(A528,'Growth Tracker'!$B$20:$B$90,'Growth Tracker'!$F$20:$F$90,NA())</f>
        <v>#N/A</v>
      </c>
      <c r="K528" s="80" t="e">
        <f t="shared" si="8"/>
        <v>#N/A</v>
      </c>
    </row>
    <row r="529" spans="1:11" x14ac:dyDescent="0.2">
      <c r="A529" s="35">
        <v>527</v>
      </c>
      <c r="B529" s="36">
        <v>1</v>
      </c>
      <c r="C529" s="36">
        <v>81.569000000000003</v>
      </c>
      <c r="D529" s="36">
        <v>3.2590000000000001E-2</v>
      </c>
      <c r="E529" s="36">
        <v>76.569000000000003</v>
      </c>
      <c r="F529" s="36">
        <v>78.813999999999993</v>
      </c>
      <c r="G529" s="36">
        <v>81.569000000000003</v>
      </c>
      <c r="H529" s="36">
        <v>84.323999999999998</v>
      </c>
      <c r="I529" s="36">
        <v>86.569000000000003</v>
      </c>
      <c r="J529" s="37" t="e">
        <f>_xlfn.XLOOKUP(A529,'Growth Tracker'!$B$20:$B$90,'Growth Tracker'!$F$20:$F$90,NA())</f>
        <v>#N/A</v>
      </c>
      <c r="K529" s="80" t="e">
        <f t="shared" si="8"/>
        <v>#N/A</v>
      </c>
    </row>
    <row r="530" spans="1:11" x14ac:dyDescent="0.2">
      <c r="A530" s="35">
        <v>528</v>
      </c>
      <c r="B530" s="36">
        <v>1</v>
      </c>
      <c r="C530" s="36">
        <v>81.6023</v>
      </c>
      <c r="D530" s="36">
        <v>3.2599999999999997E-2</v>
      </c>
      <c r="E530" s="36">
        <v>76.599000000000004</v>
      </c>
      <c r="F530" s="36">
        <v>78.844999999999999</v>
      </c>
      <c r="G530" s="36">
        <v>81.602000000000004</v>
      </c>
      <c r="H530" s="36">
        <v>84.358999999999995</v>
      </c>
      <c r="I530" s="36">
        <v>86.605999999999995</v>
      </c>
      <c r="J530" s="37" t="e">
        <f>_xlfn.XLOOKUP(A530,'Growth Tracker'!$B$20:$B$90,'Growth Tracker'!$F$20:$F$90,NA())</f>
        <v>#N/A</v>
      </c>
      <c r="K530" s="80" t="e">
        <f t="shared" si="8"/>
        <v>#N/A</v>
      </c>
    </row>
    <row r="531" spans="1:11" x14ac:dyDescent="0.2">
      <c r="A531" s="35">
        <v>529</v>
      </c>
      <c r="B531" s="36">
        <v>1</v>
      </c>
      <c r="C531" s="36">
        <v>81.635599999999997</v>
      </c>
      <c r="D531" s="36">
        <v>3.261E-2</v>
      </c>
      <c r="E531" s="36">
        <v>76.629000000000005</v>
      </c>
      <c r="F531" s="36">
        <v>78.876000000000005</v>
      </c>
      <c r="G531" s="36">
        <v>81.635999999999996</v>
      </c>
      <c r="H531" s="36">
        <v>84.394999999999996</v>
      </c>
      <c r="I531" s="36">
        <v>86.643000000000001</v>
      </c>
      <c r="J531" s="37" t="e">
        <f>_xlfn.XLOOKUP(A531,'Growth Tracker'!$B$20:$B$90,'Growth Tracker'!$F$20:$F$90,NA())</f>
        <v>#N/A</v>
      </c>
      <c r="K531" s="80" t="e">
        <f t="shared" si="8"/>
        <v>#N/A</v>
      </c>
    </row>
    <row r="532" spans="1:11" x14ac:dyDescent="0.2">
      <c r="A532" s="35">
        <v>530</v>
      </c>
      <c r="B532" s="36">
        <v>1</v>
      </c>
      <c r="C532" s="36">
        <v>81.668899999999994</v>
      </c>
      <c r="D532" s="36">
        <v>3.261E-2</v>
      </c>
      <c r="E532" s="36">
        <v>76.66</v>
      </c>
      <c r="F532" s="36">
        <v>78.909000000000006</v>
      </c>
      <c r="G532" s="36">
        <v>81.668999999999997</v>
      </c>
      <c r="H532" s="36">
        <v>84.429000000000002</v>
      </c>
      <c r="I532" s="36">
        <v>86.677999999999997</v>
      </c>
      <c r="J532" s="37" t="e">
        <f>_xlfn.XLOOKUP(A532,'Growth Tracker'!$B$20:$B$90,'Growth Tracker'!$F$20:$F$90,NA())</f>
        <v>#N/A</v>
      </c>
      <c r="K532" s="80" t="e">
        <f t="shared" si="8"/>
        <v>#N/A</v>
      </c>
    </row>
    <row r="533" spans="1:11" x14ac:dyDescent="0.2">
      <c r="A533" s="35">
        <v>531</v>
      </c>
      <c r="B533" s="36">
        <v>1</v>
      </c>
      <c r="C533" s="36">
        <v>81.702100000000002</v>
      </c>
      <c r="D533" s="36">
        <v>3.2620000000000003E-2</v>
      </c>
      <c r="E533" s="36">
        <v>76.69</v>
      </c>
      <c r="F533" s="36">
        <v>78.94</v>
      </c>
      <c r="G533" s="36">
        <v>81.701999999999998</v>
      </c>
      <c r="H533" s="36">
        <v>84.463999999999999</v>
      </c>
      <c r="I533" s="36">
        <v>86.715000000000003</v>
      </c>
      <c r="J533" s="37" t="e">
        <f>_xlfn.XLOOKUP(A533,'Growth Tracker'!$B$20:$B$90,'Growth Tracker'!$F$20:$F$90,NA())</f>
        <v>#N/A</v>
      </c>
      <c r="K533" s="80" t="e">
        <f t="shared" si="8"/>
        <v>#N/A</v>
      </c>
    </row>
    <row r="534" spans="1:11" x14ac:dyDescent="0.2">
      <c r="A534" s="35">
        <v>532</v>
      </c>
      <c r="B534" s="36">
        <v>1</v>
      </c>
      <c r="C534" s="36">
        <v>81.735299999999995</v>
      </c>
      <c r="D534" s="36">
        <v>3.2629999999999999E-2</v>
      </c>
      <c r="E534" s="36">
        <v>76.718999999999994</v>
      </c>
      <c r="F534" s="36">
        <v>78.971000000000004</v>
      </c>
      <c r="G534" s="36">
        <v>81.734999999999999</v>
      </c>
      <c r="H534" s="36">
        <v>84.498999999999995</v>
      </c>
      <c r="I534" s="36">
        <v>86.751000000000005</v>
      </c>
      <c r="J534" s="37" t="e">
        <f>_xlfn.XLOOKUP(A534,'Growth Tracker'!$B$20:$B$90,'Growth Tracker'!$F$20:$F$90,NA())</f>
        <v>#N/A</v>
      </c>
      <c r="K534" s="80" t="e">
        <f t="shared" si="8"/>
        <v>#N/A</v>
      </c>
    </row>
    <row r="535" spans="1:11" x14ac:dyDescent="0.2">
      <c r="A535" s="35">
        <v>533</v>
      </c>
      <c r="B535" s="36">
        <v>1</v>
      </c>
      <c r="C535" s="36">
        <v>81.768500000000003</v>
      </c>
      <c r="D535" s="36">
        <v>3.2640000000000002E-2</v>
      </c>
      <c r="E535" s="36">
        <v>76.748999999999995</v>
      </c>
      <c r="F535" s="36">
        <v>79.001999999999995</v>
      </c>
      <c r="G535" s="36">
        <v>81.769000000000005</v>
      </c>
      <c r="H535" s="36">
        <v>84.534999999999997</v>
      </c>
      <c r="I535" s="36">
        <v>86.787999999999997</v>
      </c>
      <c r="J535" s="37" t="e">
        <f>_xlfn.XLOOKUP(A535,'Growth Tracker'!$B$20:$B$90,'Growth Tracker'!$F$20:$F$90,NA())</f>
        <v>#N/A</v>
      </c>
      <c r="K535" s="80" t="e">
        <f t="shared" si="8"/>
        <v>#N/A</v>
      </c>
    </row>
    <row r="536" spans="1:11" x14ac:dyDescent="0.2">
      <c r="A536" s="35">
        <v>534</v>
      </c>
      <c r="B536" s="36">
        <v>1</v>
      </c>
      <c r="C536" s="36">
        <v>81.801699999999997</v>
      </c>
      <c r="D536" s="36">
        <v>3.2649999999999998E-2</v>
      </c>
      <c r="E536" s="36">
        <v>76.778000000000006</v>
      </c>
      <c r="F536" s="36">
        <v>79.034000000000006</v>
      </c>
      <c r="G536" s="36">
        <v>81.802000000000007</v>
      </c>
      <c r="H536" s="36">
        <v>84.57</v>
      </c>
      <c r="I536" s="36">
        <v>86.825000000000003</v>
      </c>
      <c r="J536" s="37" t="e">
        <f>_xlfn.XLOOKUP(A536,'Growth Tracker'!$B$20:$B$90,'Growth Tracker'!$F$20:$F$90,NA())</f>
        <v>#N/A</v>
      </c>
      <c r="K536" s="80" t="e">
        <f t="shared" si="8"/>
        <v>#N/A</v>
      </c>
    </row>
    <row r="537" spans="1:11" x14ac:dyDescent="0.2">
      <c r="A537" s="35">
        <v>535</v>
      </c>
      <c r="B537" s="36">
        <v>1</v>
      </c>
      <c r="C537" s="36">
        <v>81.834800000000001</v>
      </c>
      <c r="D537" s="36">
        <v>3.2660000000000002E-2</v>
      </c>
      <c r="E537" s="36">
        <v>76.808000000000007</v>
      </c>
      <c r="F537" s="36">
        <v>79.064999999999998</v>
      </c>
      <c r="G537" s="36">
        <v>81.834999999999994</v>
      </c>
      <c r="H537" s="36">
        <v>84.605000000000004</v>
      </c>
      <c r="I537" s="36">
        <v>86.861999999999995</v>
      </c>
      <c r="J537" s="37" t="e">
        <f>_xlfn.XLOOKUP(A537,'Growth Tracker'!$B$20:$B$90,'Growth Tracker'!$F$20:$F$90,NA())</f>
        <v>#N/A</v>
      </c>
      <c r="K537" s="80" t="e">
        <f t="shared" si="8"/>
        <v>#N/A</v>
      </c>
    </row>
    <row r="538" spans="1:11" x14ac:dyDescent="0.2">
      <c r="A538" s="35">
        <v>536</v>
      </c>
      <c r="B538" s="36">
        <v>1</v>
      </c>
      <c r="C538" s="36">
        <v>81.867900000000006</v>
      </c>
      <c r="D538" s="36">
        <v>3.2669999999999998E-2</v>
      </c>
      <c r="E538" s="36">
        <v>76.837000000000003</v>
      </c>
      <c r="F538" s="36">
        <v>79.096000000000004</v>
      </c>
      <c r="G538" s="36">
        <v>81.867999999999995</v>
      </c>
      <c r="H538" s="36">
        <v>84.64</v>
      </c>
      <c r="I538" s="36">
        <v>86.897999999999996</v>
      </c>
      <c r="J538" s="37" t="e">
        <f>_xlfn.XLOOKUP(A538,'Growth Tracker'!$B$20:$B$90,'Growth Tracker'!$F$20:$F$90,NA())</f>
        <v>#N/A</v>
      </c>
      <c r="K538" s="80" t="e">
        <f t="shared" si="8"/>
        <v>#N/A</v>
      </c>
    </row>
    <row r="539" spans="1:11" x14ac:dyDescent="0.2">
      <c r="A539" s="35">
        <v>537</v>
      </c>
      <c r="B539" s="36">
        <v>1</v>
      </c>
      <c r="C539" s="36">
        <v>81.900899999999993</v>
      </c>
      <c r="D539" s="36">
        <v>3.2680000000000001E-2</v>
      </c>
      <c r="E539" s="36">
        <v>76.867000000000004</v>
      </c>
      <c r="F539" s="36">
        <v>79.126999999999995</v>
      </c>
      <c r="G539" s="36">
        <v>81.900999999999996</v>
      </c>
      <c r="H539" s="36">
        <v>84.674999999999997</v>
      </c>
      <c r="I539" s="36">
        <v>86.935000000000002</v>
      </c>
      <c r="J539" s="37" t="e">
        <f>_xlfn.XLOOKUP(A539,'Growth Tracker'!$B$20:$B$90,'Growth Tracker'!$F$20:$F$90,NA())</f>
        <v>#N/A</v>
      </c>
      <c r="K539" s="80" t="e">
        <f t="shared" si="8"/>
        <v>#N/A</v>
      </c>
    </row>
    <row r="540" spans="1:11" x14ac:dyDescent="0.2">
      <c r="A540" s="35">
        <v>538</v>
      </c>
      <c r="B540" s="36">
        <v>1</v>
      </c>
      <c r="C540" s="36">
        <v>81.933999999999997</v>
      </c>
      <c r="D540" s="36">
        <v>3.2689999999999997E-2</v>
      </c>
      <c r="E540" s="36">
        <v>76.896000000000001</v>
      </c>
      <c r="F540" s="36">
        <v>79.158000000000001</v>
      </c>
      <c r="G540" s="36">
        <v>81.933999999999997</v>
      </c>
      <c r="H540" s="36">
        <v>84.71</v>
      </c>
      <c r="I540" s="36">
        <v>86.971999999999994</v>
      </c>
      <c r="J540" s="37" t="e">
        <f>_xlfn.XLOOKUP(A540,'Growth Tracker'!$B$20:$B$90,'Growth Tracker'!$F$20:$F$90,NA())</f>
        <v>#N/A</v>
      </c>
      <c r="K540" s="80" t="e">
        <f t="shared" si="8"/>
        <v>#N/A</v>
      </c>
    </row>
    <row r="541" spans="1:11" x14ac:dyDescent="0.2">
      <c r="A541" s="35">
        <v>539</v>
      </c>
      <c r="B541" s="36">
        <v>1</v>
      </c>
      <c r="C541" s="36">
        <v>81.966999999999999</v>
      </c>
      <c r="D541" s="36">
        <v>3.27E-2</v>
      </c>
      <c r="E541" s="36">
        <v>76.926000000000002</v>
      </c>
      <c r="F541" s="36">
        <v>79.188999999999993</v>
      </c>
      <c r="G541" s="36">
        <v>81.966999999999999</v>
      </c>
      <c r="H541" s="36">
        <v>84.745000000000005</v>
      </c>
      <c r="I541" s="36">
        <v>87.007999999999996</v>
      </c>
      <c r="J541" s="37" t="e">
        <f>_xlfn.XLOOKUP(A541,'Growth Tracker'!$B$20:$B$90,'Growth Tracker'!$F$20:$F$90,NA())</f>
        <v>#N/A</v>
      </c>
      <c r="K541" s="80" t="e">
        <f t="shared" si="8"/>
        <v>#N/A</v>
      </c>
    </row>
    <row r="542" spans="1:11" x14ac:dyDescent="0.2">
      <c r="A542" s="35">
        <v>540</v>
      </c>
      <c r="B542" s="36">
        <v>1</v>
      </c>
      <c r="C542" s="36">
        <v>82</v>
      </c>
      <c r="D542" s="36">
        <v>3.2710000000000003E-2</v>
      </c>
      <c r="E542" s="36">
        <v>76.954999999999998</v>
      </c>
      <c r="F542" s="36">
        <v>79.22</v>
      </c>
      <c r="G542" s="36">
        <v>82</v>
      </c>
      <c r="H542" s="36">
        <v>84.78</v>
      </c>
      <c r="I542" s="36">
        <v>87.045000000000002</v>
      </c>
      <c r="J542" s="37" t="e">
        <f>_xlfn.XLOOKUP(A542,'Growth Tracker'!$B$20:$B$90,'Growth Tracker'!$F$20:$F$90,NA())</f>
        <v>#N/A</v>
      </c>
      <c r="K542" s="80" t="e">
        <f t="shared" si="8"/>
        <v>#N/A</v>
      </c>
    </row>
    <row r="543" spans="1:11" x14ac:dyDescent="0.2">
      <c r="A543" s="35">
        <v>541</v>
      </c>
      <c r="B543" s="36">
        <v>1</v>
      </c>
      <c r="C543" s="36">
        <v>82.032899999999998</v>
      </c>
      <c r="D543" s="36">
        <v>3.2719999999999999E-2</v>
      </c>
      <c r="E543" s="36">
        <v>76.984999999999999</v>
      </c>
      <c r="F543" s="36">
        <v>79.251000000000005</v>
      </c>
      <c r="G543" s="36">
        <v>82.033000000000001</v>
      </c>
      <c r="H543" s="36">
        <v>84.814999999999998</v>
      </c>
      <c r="I543" s="36">
        <v>87.081000000000003</v>
      </c>
      <c r="J543" s="37" t="e">
        <f>_xlfn.XLOOKUP(A543,'Growth Tracker'!$B$20:$B$90,'Growth Tracker'!$F$20:$F$90,NA())</f>
        <v>#N/A</v>
      </c>
      <c r="K543" s="80" t="e">
        <f t="shared" si="8"/>
        <v>#N/A</v>
      </c>
    </row>
    <row r="544" spans="1:11" x14ac:dyDescent="0.2">
      <c r="A544" s="35">
        <v>542</v>
      </c>
      <c r="B544" s="36">
        <v>1</v>
      </c>
      <c r="C544" s="36">
        <v>82.065899999999999</v>
      </c>
      <c r="D544" s="36">
        <v>3.2730000000000002E-2</v>
      </c>
      <c r="E544" s="36">
        <v>77.013999999999996</v>
      </c>
      <c r="F544" s="36">
        <v>79.281999999999996</v>
      </c>
      <c r="G544" s="36">
        <v>82.066000000000003</v>
      </c>
      <c r="H544" s="36">
        <v>84.85</v>
      </c>
      <c r="I544" s="36">
        <v>87.117999999999995</v>
      </c>
      <c r="J544" s="37" t="e">
        <f>_xlfn.XLOOKUP(A544,'Growth Tracker'!$B$20:$B$90,'Growth Tracker'!$F$20:$F$90,NA())</f>
        <v>#N/A</v>
      </c>
      <c r="K544" s="80" t="e">
        <f t="shared" si="8"/>
        <v>#N/A</v>
      </c>
    </row>
    <row r="545" spans="1:11" x14ac:dyDescent="0.2">
      <c r="A545" s="35">
        <v>543</v>
      </c>
      <c r="B545" s="36">
        <v>1</v>
      </c>
      <c r="C545" s="36">
        <v>82.098699999999994</v>
      </c>
      <c r="D545" s="36">
        <v>3.2739999999999998E-2</v>
      </c>
      <c r="E545" s="36">
        <v>77.043000000000006</v>
      </c>
      <c r="F545" s="36">
        <v>79.313000000000002</v>
      </c>
      <c r="G545" s="36">
        <v>82.099000000000004</v>
      </c>
      <c r="H545" s="36">
        <v>84.885000000000005</v>
      </c>
      <c r="I545" s="36">
        <v>87.153999999999996</v>
      </c>
      <c r="J545" s="37" t="e">
        <f>_xlfn.XLOOKUP(A545,'Growth Tracker'!$B$20:$B$90,'Growth Tracker'!$F$20:$F$90,NA())</f>
        <v>#N/A</v>
      </c>
      <c r="K545" s="80" t="e">
        <f t="shared" si="8"/>
        <v>#N/A</v>
      </c>
    </row>
    <row r="546" spans="1:11" x14ac:dyDescent="0.2">
      <c r="A546" s="35">
        <v>544</v>
      </c>
      <c r="B546" s="36">
        <v>1</v>
      </c>
      <c r="C546" s="36">
        <v>82.131600000000006</v>
      </c>
      <c r="D546" s="36">
        <v>3.2750000000000001E-2</v>
      </c>
      <c r="E546" s="36">
        <v>77.072999999999993</v>
      </c>
      <c r="F546" s="36">
        <v>79.343999999999994</v>
      </c>
      <c r="G546" s="36">
        <v>82.132000000000005</v>
      </c>
      <c r="H546" s="36">
        <v>84.918999999999997</v>
      </c>
      <c r="I546" s="36">
        <v>87.191000000000003</v>
      </c>
      <c r="J546" s="37" t="e">
        <f>_xlfn.XLOOKUP(A546,'Growth Tracker'!$B$20:$B$90,'Growth Tracker'!$F$20:$F$90,NA())</f>
        <v>#N/A</v>
      </c>
      <c r="K546" s="80" t="e">
        <f t="shared" si="8"/>
        <v>#N/A</v>
      </c>
    </row>
    <row r="547" spans="1:11" x14ac:dyDescent="0.2">
      <c r="A547" s="35">
        <v>545</v>
      </c>
      <c r="B547" s="36">
        <v>1</v>
      </c>
      <c r="C547" s="36">
        <v>82.164400000000001</v>
      </c>
      <c r="D547" s="36">
        <v>3.2759999999999997E-2</v>
      </c>
      <c r="E547" s="36">
        <v>77.102000000000004</v>
      </c>
      <c r="F547" s="36">
        <v>79.375</v>
      </c>
      <c r="G547" s="36">
        <v>82.164000000000001</v>
      </c>
      <c r="H547" s="36">
        <v>84.953999999999994</v>
      </c>
      <c r="I547" s="36">
        <v>87.227000000000004</v>
      </c>
      <c r="J547" s="37" t="e">
        <f>_xlfn.XLOOKUP(A547,'Growth Tracker'!$B$20:$B$90,'Growth Tracker'!$F$20:$F$90,NA())</f>
        <v>#N/A</v>
      </c>
      <c r="K547" s="80" t="e">
        <f t="shared" si="8"/>
        <v>#N/A</v>
      </c>
    </row>
    <row r="548" spans="1:11" x14ac:dyDescent="0.2">
      <c r="A548" s="35">
        <v>546</v>
      </c>
      <c r="B548" s="36">
        <v>1</v>
      </c>
      <c r="C548" s="36">
        <v>82.197299999999998</v>
      </c>
      <c r="D548" s="36">
        <v>3.2770000000000001E-2</v>
      </c>
      <c r="E548" s="36">
        <v>77.131</v>
      </c>
      <c r="F548" s="36">
        <v>79.406000000000006</v>
      </c>
      <c r="G548" s="36">
        <v>82.197000000000003</v>
      </c>
      <c r="H548" s="36">
        <v>84.989000000000004</v>
      </c>
      <c r="I548" s="36">
        <v>87.263000000000005</v>
      </c>
      <c r="J548" s="37" t="e">
        <f>_xlfn.XLOOKUP(A548,'Growth Tracker'!$B$20:$B$90,'Growth Tracker'!$F$20:$F$90,NA())</f>
        <v>#N/A</v>
      </c>
      <c r="K548" s="80" t="e">
        <f t="shared" si="8"/>
        <v>#N/A</v>
      </c>
    </row>
    <row r="549" spans="1:11" x14ac:dyDescent="0.2">
      <c r="A549" s="35">
        <v>547</v>
      </c>
      <c r="B549" s="36">
        <v>1</v>
      </c>
      <c r="C549" s="36">
        <v>82.23</v>
      </c>
      <c r="D549" s="36">
        <v>3.2779999999999997E-2</v>
      </c>
      <c r="E549" s="36">
        <v>77.16</v>
      </c>
      <c r="F549" s="36">
        <v>79.436000000000007</v>
      </c>
      <c r="G549" s="36">
        <v>82.23</v>
      </c>
      <c r="H549" s="36">
        <v>85.024000000000001</v>
      </c>
      <c r="I549" s="36">
        <v>87.3</v>
      </c>
      <c r="J549" s="37" t="e">
        <f>_xlfn.XLOOKUP(A549,'Growth Tracker'!$B$20:$B$90,'Growth Tracker'!$F$20:$F$90,NA())</f>
        <v>#N/A</v>
      </c>
      <c r="K549" s="80" t="e">
        <f t="shared" si="8"/>
        <v>#N/A</v>
      </c>
    </row>
    <row r="550" spans="1:11" x14ac:dyDescent="0.2">
      <c r="A550" s="35">
        <v>548</v>
      </c>
      <c r="B550" s="36">
        <v>1</v>
      </c>
      <c r="C550" s="36">
        <v>82.262799999999999</v>
      </c>
      <c r="D550" s="36">
        <v>3.279E-2</v>
      </c>
      <c r="E550" s="36">
        <v>77.19</v>
      </c>
      <c r="F550" s="36">
        <v>79.466999999999999</v>
      </c>
      <c r="G550" s="36">
        <v>82.263000000000005</v>
      </c>
      <c r="H550" s="36">
        <v>85.058000000000007</v>
      </c>
      <c r="I550" s="36">
        <v>87.335999999999999</v>
      </c>
      <c r="J550" s="37" t="e">
        <f>_xlfn.XLOOKUP(A550,'Growth Tracker'!$B$20:$B$90,'Growth Tracker'!$F$20:$F$90,NA())</f>
        <v>#N/A</v>
      </c>
      <c r="K550" s="80" t="e">
        <f t="shared" si="8"/>
        <v>#N/A</v>
      </c>
    </row>
    <row r="551" spans="1:11" x14ac:dyDescent="0.2">
      <c r="A551" s="35">
        <v>549</v>
      </c>
      <c r="B551" s="36">
        <v>1</v>
      </c>
      <c r="C551" s="36">
        <v>82.295500000000004</v>
      </c>
      <c r="D551" s="36">
        <v>3.2800000000000003E-2</v>
      </c>
      <c r="E551" s="36">
        <v>77.218999999999994</v>
      </c>
      <c r="F551" s="36">
        <v>79.498000000000005</v>
      </c>
      <c r="G551" s="36">
        <v>82.296000000000006</v>
      </c>
      <c r="H551" s="36">
        <v>85.093000000000004</v>
      </c>
      <c r="I551" s="36">
        <v>87.372</v>
      </c>
      <c r="J551" s="37" t="e">
        <f>_xlfn.XLOOKUP(A551,'Growth Tracker'!$B$20:$B$90,'Growth Tracker'!$F$20:$F$90,NA())</f>
        <v>#N/A</v>
      </c>
      <c r="K551" s="80" t="e">
        <f t="shared" si="8"/>
        <v>#N/A</v>
      </c>
    </row>
    <row r="552" spans="1:11" x14ac:dyDescent="0.2">
      <c r="A552" s="35">
        <v>550</v>
      </c>
      <c r="B552" s="36">
        <v>1</v>
      </c>
      <c r="C552" s="36">
        <v>82.328199999999995</v>
      </c>
      <c r="D552" s="36">
        <v>3.2809999999999999E-2</v>
      </c>
      <c r="E552" s="36">
        <v>77.248000000000005</v>
      </c>
      <c r="F552" s="36">
        <v>79.528999999999996</v>
      </c>
      <c r="G552" s="36">
        <v>82.328000000000003</v>
      </c>
      <c r="H552" s="36">
        <v>85.128</v>
      </c>
      <c r="I552" s="36">
        <v>87.409000000000006</v>
      </c>
      <c r="J552" s="37" t="e">
        <f>_xlfn.XLOOKUP(A552,'Growth Tracker'!$B$20:$B$90,'Growth Tracker'!$F$20:$F$90,NA())</f>
        <v>#N/A</v>
      </c>
      <c r="K552" s="80" t="e">
        <f t="shared" si="8"/>
        <v>#N/A</v>
      </c>
    </row>
    <row r="553" spans="1:11" x14ac:dyDescent="0.2">
      <c r="A553" s="35">
        <v>551</v>
      </c>
      <c r="B553" s="36">
        <v>1</v>
      </c>
      <c r="C553" s="36">
        <v>82.360900000000001</v>
      </c>
      <c r="D553" s="36">
        <v>3.2820000000000002E-2</v>
      </c>
      <c r="E553" s="36">
        <v>77.277000000000001</v>
      </c>
      <c r="F553" s="36">
        <v>79.558999999999997</v>
      </c>
      <c r="G553" s="36">
        <v>82.361000000000004</v>
      </c>
      <c r="H553" s="36">
        <v>85.162000000000006</v>
      </c>
      <c r="I553" s="36">
        <v>87.444999999999993</v>
      </c>
      <c r="J553" s="37" t="e">
        <f>_xlfn.XLOOKUP(A553,'Growth Tracker'!$B$20:$B$90,'Growth Tracker'!$F$20:$F$90,NA())</f>
        <v>#N/A</v>
      </c>
      <c r="K553" s="80" t="e">
        <f t="shared" si="8"/>
        <v>#N/A</v>
      </c>
    </row>
    <row r="554" spans="1:11" x14ac:dyDescent="0.2">
      <c r="A554" s="35">
        <v>552</v>
      </c>
      <c r="B554" s="36">
        <v>1</v>
      </c>
      <c r="C554" s="36">
        <v>82.393500000000003</v>
      </c>
      <c r="D554" s="36">
        <v>3.2829999999999998E-2</v>
      </c>
      <c r="E554" s="36">
        <v>77.305999999999997</v>
      </c>
      <c r="F554" s="36">
        <v>79.59</v>
      </c>
      <c r="G554" s="36">
        <v>82.394000000000005</v>
      </c>
      <c r="H554" s="36">
        <v>85.197000000000003</v>
      </c>
      <c r="I554" s="36">
        <v>87.480999999999995</v>
      </c>
      <c r="J554" s="37" t="e">
        <f>_xlfn.XLOOKUP(A554,'Growth Tracker'!$B$20:$B$90,'Growth Tracker'!$F$20:$F$90,NA())</f>
        <v>#N/A</v>
      </c>
      <c r="K554" s="80" t="e">
        <f t="shared" si="8"/>
        <v>#N/A</v>
      </c>
    </row>
    <row r="555" spans="1:11" x14ac:dyDescent="0.2">
      <c r="A555" s="35">
        <v>553</v>
      </c>
      <c r="B555" s="36">
        <v>1</v>
      </c>
      <c r="C555" s="36">
        <v>82.426100000000005</v>
      </c>
      <c r="D555" s="36">
        <v>3.2840000000000001E-2</v>
      </c>
      <c r="E555" s="36">
        <v>77.334999999999994</v>
      </c>
      <c r="F555" s="36">
        <v>79.620999999999995</v>
      </c>
      <c r="G555" s="36">
        <v>82.426000000000002</v>
      </c>
      <c r="H555" s="36">
        <v>85.231999999999999</v>
      </c>
      <c r="I555" s="36">
        <v>87.516999999999996</v>
      </c>
      <c r="J555" s="37" t="e">
        <f>_xlfn.XLOOKUP(A555,'Growth Tracker'!$B$20:$B$90,'Growth Tracker'!$F$20:$F$90,NA())</f>
        <v>#N/A</v>
      </c>
      <c r="K555" s="80" t="e">
        <f t="shared" si="8"/>
        <v>#N/A</v>
      </c>
    </row>
    <row r="556" spans="1:11" x14ac:dyDescent="0.2">
      <c r="A556" s="35">
        <v>554</v>
      </c>
      <c r="B556" s="36">
        <v>1</v>
      </c>
      <c r="C556" s="36">
        <v>82.458699999999993</v>
      </c>
      <c r="D556" s="36">
        <v>3.2849999999999997E-2</v>
      </c>
      <c r="E556" s="36">
        <v>77.364000000000004</v>
      </c>
      <c r="F556" s="36">
        <v>79.650999999999996</v>
      </c>
      <c r="G556" s="36">
        <v>82.459000000000003</v>
      </c>
      <c r="H556" s="36">
        <v>85.266000000000005</v>
      </c>
      <c r="I556" s="36">
        <v>87.552999999999997</v>
      </c>
      <c r="J556" s="37" t="e">
        <f>_xlfn.XLOOKUP(A556,'Growth Tracker'!$B$20:$B$90,'Growth Tracker'!$F$20:$F$90,NA())</f>
        <v>#N/A</v>
      </c>
      <c r="K556" s="80" t="e">
        <f t="shared" si="8"/>
        <v>#N/A</v>
      </c>
    </row>
    <row r="557" spans="1:11" x14ac:dyDescent="0.2">
      <c r="A557" s="35">
        <v>555</v>
      </c>
      <c r="B557" s="36">
        <v>1</v>
      </c>
      <c r="C557" s="36">
        <v>82.491200000000006</v>
      </c>
      <c r="D557" s="36">
        <v>3.286E-2</v>
      </c>
      <c r="E557" s="36">
        <v>77.393000000000001</v>
      </c>
      <c r="F557" s="36">
        <v>79.682000000000002</v>
      </c>
      <c r="G557" s="36">
        <v>82.491</v>
      </c>
      <c r="H557" s="36">
        <v>85.301000000000002</v>
      </c>
      <c r="I557" s="36">
        <v>87.588999999999999</v>
      </c>
      <c r="J557" s="37" t="e">
        <f>_xlfn.XLOOKUP(A557,'Growth Tracker'!$B$20:$B$90,'Growth Tracker'!$F$20:$F$90,NA())</f>
        <v>#N/A</v>
      </c>
      <c r="K557" s="80" t="e">
        <f t="shared" si="8"/>
        <v>#N/A</v>
      </c>
    </row>
    <row r="558" spans="1:11" x14ac:dyDescent="0.2">
      <c r="A558" s="35">
        <v>556</v>
      </c>
      <c r="B558" s="36">
        <v>1</v>
      </c>
      <c r="C558" s="36">
        <v>82.523700000000005</v>
      </c>
      <c r="D558" s="36">
        <v>3.2870000000000003E-2</v>
      </c>
      <c r="E558" s="36">
        <v>77.421999999999997</v>
      </c>
      <c r="F558" s="36">
        <v>79.712000000000003</v>
      </c>
      <c r="G558" s="36">
        <v>82.524000000000001</v>
      </c>
      <c r="H558" s="36">
        <v>85.334999999999994</v>
      </c>
      <c r="I558" s="36">
        <v>87.625</v>
      </c>
      <c r="J558" s="37" t="e">
        <f>_xlfn.XLOOKUP(A558,'Growth Tracker'!$B$20:$B$90,'Growth Tracker'!$F$20:$F$90,NA())</f>
        <v>#N/A</v>
      </c>
      <c r="K558" s="80" t="e">
        <f t="shared" si="8"/>
        <v>#N/A</v>
      </c>
    </row>
    <row r="559" spans="1:11" x14ac:dyDescent="0.2">
      <c r="A559" s="35">
        <v>557</v>
      </c>
      <c r="B559" s="36">
        <v>1</v>
      </c>
      <c r="C559" s="36">
        <v>82.556200000000004</v>
      </c>
      <c r="D559" s="36">
        <v>3.288E-2</v>
      </c>
      <c r="E559" s="36">
        <v>77.450999999999993</v>
      </c>
      <c r="F559" s="36">
        <v>79.742999999999995</v>
      </c>
      <c r="G559" s="36">
        <v>82.555999999999997</v>
      </c>
      <c r="H559" s="36">
        <v>85.37</v>
      </c>
      <c r="I559" s="36">
        <v>87.662000000000006</v>
      </c>
      <c r="J559" s="37" t="e">
        <f>_xlfn.XLOOKUP(A559,'Growth Tracker'!$B$20:$B$90,'Growth Tracker'!$F$20:$F$90,NA())</f>
        <v>#N/A</v>
      </c>
      <c r="K559" s="80" t="e">
        <f t="shared" si="8"/>
        <v>#N/A</v>
      </c>
    </row>
    <row r="560" spans="1:11" x14ac:dyDescent="0.2">
      <c r="A560" s="35">
        <v>558</v>
      </c>
      <c r="B560" s="36">
        <v>1</v>
      </c>
      <c r="C560" s="36">
        <v>82.588700000000003</v>
      </c>
      <c r="D560" s="36">
        <v>3.2890000000000003E-2</v>
      </c>
      <c r="E560" s="36">
        <v>77.48</v>
      </c>
      <c r="F560" s="36">
        <v>79.772999999999996</v>
      </c>
      <c r="G560" s="36">
        <v>82.588999999999999</v>
      </c>
      <c r="H560" s="36">
        <v>85.403999999999996</v>
      </c>
      <c r="I560" s="36">
        <v>87.697999999999993</v>
      </c>
      <c r="J560" s="37" t="e">
        <f>_xlfn.XLOOKUP(A560,'Growth Tracker'!$B$20:$B$90,'Growth Tracker'!$F$20:$F$90,NA())</f>
        <v>#N/A</v>
      </c>
      <c r="K560" s="80" t="e">
        <f t="shared" si="8"/>
        <v>#N/A</v>
      </c>
    </row>
    <row r="561" spans="1:11" x14ac:dyDescent="0.2">
      <c r="A561" s="35">
        <v>559</v>
      </c>
      <c r="B561" s="36">
        <v>1</v>
      </c>
      <c r="C561" s="36">
        <v>82.621099999999998</v>
      </c>
      <c r="D561" s="36">
        <v>3.2899999999999999E-2</v>
      </c>
      <c r="E561" s="36">
        <v>77.509</v>
      </c>
      <c r="F561" s="36">
        <v>79.804000000000002</v>
      </c>
      <c r="G561" s="36">
        <v>82.620999999999995</v>
      </c>
      <c r="H561" s="36">
        <v>85.438000000000002</v>
      </c>
      <c r="I561" s="36">
        <v>87.733999999999995</v>
      </c>
      <c r="J561" s="37" t="e">
        <f>_xlfn.XLOOKUP(A561,'Growth Tracker'!$B$20:$B$90,'Growth Tracker'!$F$20:$F$90,NA())</f>
        <v>#N/A</v>
      </c>
      <c r="K561" s="80" t="e">
        <f t="shared" si="8"/>
        <v>#N/A</v>
      </c>
    </row>
    <row r="562" spans="1:11" x14ac:dyDescent="0.2">
      <c r="A562" s="35">
        <v>560</v>
      </c>
      <c r="B562" s="36">
        <v>1</v>
      </c>
      <c r="C562" s="36">
        <v>82.653499999999994</v>
      </c>
      <c r="D562" s="36">
        <v>3.2910000000000002E-2</v>
      </c>
      <c r="E562" s="36">
        <v>77.537999999999997</v>
      </c>
      <c r="F562" s="36">
        <v>79.834000000000003</v>
      </c>
      <c r="G562" s="36">
        <v>82.653999999999996</v>
      </c>
      <c r="H562" s="36">
        <v>85.472999999999999</v>
      </c>
      <c r="I562" s="36">
        <v>87.769000000000005</v>
      </c>
      <c r="J562" s="37" t="e">
        <f>_xlfn.XLOOKUP(A562,'Growth Tracker'!$B$20:$B$90,'Growth Tracker'!$F$20:$F$90,NA())</f>
        <v>#N/A</v>
      </c>
      <c r="K562" s="80" t="e">
        <f t="shared" si="8"/>
        <v>#N/A</v>
      </c>
    </row>
    <row r="563" spans="1:11" x14ac:dyDescent="0.2">
      <c r="A563" s="35">
        <v>561</v>
      </c>
      <c r="B563" s="36">
        <v>1</v>
      </c>
      <c r="C563" s="36">
        <v>82.685900000000004</v>
      </c>
      <c r="D563" s="36">
        <v>3.2919999999999998E-2</v>
      </c>
      <c r="E563" s="36">
        <v>77.566000000000003</v>
      </c>
      <c r="F563" s="36">
        <v>79.864999999999995</v>
      </c>
      <c r="G563" s="36">
        <v>82.686000000000007</v>
      </c>
      <c r="H563" s="36">
        <v>85.507000000000005</v>
      </c>
      <c r="I563" s="36">
        <v>87.805000000000007</v>
      </c>
      <c r="J563" s="37" t="e">
        <f>_xlfn.XLOOKUP(A563,'Growth Tracker'!$B$20:$B$90,'Growth Tracker'!$F$20:$F$90,NA())</f>
        <v>#N/A</v>
      </c>
      <c r="K563" s="80" t="e">
        <f t="shared" si="8"/>
        <v>#N/A</v>
      </c>
    </row>
    <row r="564" spans="1:11" x14ac:dyDescent="0.2">
      <c r="A564" s="35">
        <v>562</v>
      </c>
      <c r="B564" s="36">
        <v>1</v>
      </c>
      <c r="C564" s="36">
        <v>82.718199999999996</v>
      </c>
      <c r="D564" s="36">
        <v>3.2930000000000001E-2</v>
      </c>
      <c r="E564" s="36">
        <v>77.594999999999999</v>
      </c>
      <c r="F564" s="36">
        <v>79.894999999999996</v>
      </c>
      <c r="G564" s="36">
        <v>82.718000000000004</v>
      </c>
      <c r="H564" s="36">
        <v>85.540999999999997</v>
      </c>
      <c r="I564" s="36">
        <v>87.840999999999994</v>
      </c>
      <c r="J564" s="37" t="e">
        <f>_xlfn.XLOOKUP(A564,'Growth Tracker'!$B$20:$B$90,'Growth Tracker'!$F$20:$F$90,NA())</f>
        <v>#N/A</v>
      </c>
      <c r="K564" s="80" t="e">
        <f t="shared" si="8"/>
        <v>#N/A</v>
      </c>
    </row>
    <row r="565" spans="1:11" x14ac:dyDescent="0.2">
      <c r="A565" s="35">
        <v>563</v>
      </c>
      <c r="B565" s="36">
        <v>1</v>
      </c>
      <c r="C565" s="36">
        <v>82.750500000000002</v>
      </c>
      <c r="D565" s="36">
        <v>3.2939999999999997E-2</v>
      </c>
      <c r="E565" s="36">
        <v>77.623999999999995</v>
      </c>
      <c r="F565" s="36">
        <v>79.924999999999997</v>
      </c>
      <c r="G565" s="36">
        <v>82.751000000000005</v>
      </c>
      <c r="H565" s="36">
        <v>85.575999999999993</v>
      </c>
      <c r="I565" s="36">
        <v>87.876999999999995</v>
      </c>
      <c r="J565" s="37" t="e">
        <f>_xlfn.XLOOKUP(A565,'Growth Tracker'!$B$20:$B$90,'Growth Tracker'!$F$20:$F$90,NA())</f>
        <v>#N/A</v>
      </c>
      <c r="K565" s="80" t="e">
        <f t="shared" si="8"/>
        <v>#N/A</v>
      </c>
    </row>
    <row r="566" spans="1:11" x14ac:dyDescent="0.2">
      <c r="A566" s="35">
        <v>564</v>
      </c>
      <c r="B566" s="36">
        <v>1</v>
      </c>
      <c r="C566" s="36">
        <v>82.782799999999995</v>
      </c>
      <c r="D566" s="36">
        <v>3.295E-2</v>
      </c>
      <c r="E566" s="36">
        <v>77.653000000000006</v>
      </c>
      <c r="F566" s="36">
        <v>79.956000000000003</v>
      </c>
      <c r="G566" s="36">
        <v>82.783000000000001</v>
      </c>
      <c r="H566" s="36">
        <v>85.61</v>
      </c>
      <c r="I566" s="36">
        <v>87.912999999999997</v>
      </c>
      <c r="J566" s="37" t="e">
        <f>_xlfn.XLOOKUP(A566,'Growth Tracker'!$B$20:$B$90,'Growth Tracker'!$F$20:$F$90,NA())</f>
        <v>#N/A</v>
      </c>
      <c r="K566" s="80" t="e">
        <f t="shared" si="8"/>
        <v>#N/A</v>
      </c>
    </row>
    <row r="567" spans="1:11" x14ac:dyDescent="0.2">
      <c r="A567" s="35">
        <v>565</v>
      </c>
      <c r="B567" s="36">
        <v>1</v>
      </c>
      <c r="C567" s="36">
        <v>82.815100000000001</v>
      </c>
      <c r="D567" s="36">
        <v>3.2960000000000003E-2</v>
      </c>
      <c r="E567" s="36">
        <v>77.680999999999997</v>
      </c>
      <c r="F567" s="36">
        <v>79.986000000000004</v>
      </c>
      <c r="G567" s="36">
        <v>82.814999999999998</v>
      </c>
      <c r="H567" s="36">
        <v>85.644000000000005</v>
      </c>
      <c r="I567" s="36">
        <v>87.948999999999998</v>
      </c>
      <c r="J567" s="37" t="e">
        <f>_xlfn.XLOOKUP(A567,'Growth Tracker'!$B$20:$B$90,'Growth Tracker'!$F$20:$F$90,NA())</f>
        <v>#N/A</v>
      </c>
      <c r="K567" s="80" t="e">
        <f t="shared" si="8"/>
        <v>#N/A</v>
      </c>
    </row>
    <row r="568" spans="1:11" x14ac:dyDescent="0.2">
      <c r="A568" s="35">
        <v>566</v>
      </c>
      <c r="B568" s="36">
        <v>1</v>
      </c>
      <c r="C568" s="36">
        <v>82.847300000000004</v>
      </c>
      <c r="D568" s="36">
        <v>3.2969999999999999E-2</v>
      </c>
      <c r="E568" s="36">
        <v>77.709999999999994</v>
      </c>
      <c r="F568" s="36">
        <v>80.016000000000005</v>
      </c>
      <c r="G568" s="36">
        <v>82.846999999999994</v>
      </c>
      <c r="H568" s="36">
        <v>85.677999999999997</v>
      </c>
      <c r="I568" s="36">
        <v>87.984999999999999</v>
      </c>
      <c r="J568" s="37" t="e">
        <f>_xlfn.XLOOKUP(A568,'Growth Tracker'!$B$20:$B$90,'Growth Tracker'!$F$20:$F$90,NA())</f>
        <v>#N/A</v>
      </c>
      <c r="K568" s="80" t="e">
        <f t="shared" si="8"/>
        <v>#N/A</v>
      </c>
    </row>
    <row r="569" spans="1:11" x14ac:dyDescent="0.2">
      <c r="A569" s="35">
        <v>567</v>
      </c>
      <c r="B569" s="36">
        <v>1</v>
      </c>
      <c r="C569" s="36">
        <v>82.879499999999993</v>
      </c>
      <c r="D569" s="36">
        <v>3.2980000000000002E-2</v>
      </c>
      <c r="E569" s="36">
        <v>77.739000000000004</v>
      </c>
      <c r="F569" s="36">
        <v>80.046999999999997</v>
      </c>
      <c r="G569" s="36">
        <v>82.88</v>
      </c>
      <c r="H569" s="36">
        <v>85.712000000000003</v>
      </c>
      <c r="I569" s="36">
        <v>88.02</v>
      </c>
      <c r="J569" s="37" t="e">
        <f>_xlfn.XLOOKUP(A569,'Growth Tracker'!$B$20:$B$90,'Growth Tracker'!$F$20:$F$90,NA())</f>
        <v>#N/A</v>
      </c>
      <c r="K569" s="80" t="e">
        <f t="shared" si="8"/>
        <v>#N/A</v>
      </c>
    </row>
    <row r="570" spans="1:11" x14ac:dyDescent="0.2">
      <c r="A570" s="35">
        <v>568</v>
      </c>
      <c r="B570" s="36">
        <v>1</v>
      </c>
      <c r="C570" s="36">
        <v>82.911699999999996</v>
      </c>
      <c r="D570" s="36">
        <v>3.2989999999999998E-2</v>
      </c>
      <c r="E570" s="36">
        <v>77.766999999999996</v>
      </c>
      <c r="F570" s="36">
        <v>80.076999999999998</v>
      </c>
      <c r="G570" s="36">
        <v>82.912000000000006</v>
      </c>
      <c r="H570" s="36">
        <v>85.747</v>
      </c>
      <c r="I570" s="36">
        <v>88.055999999999997</v>
      </c>
      <c r="J570" s="37" t="e">
        <f>_xlfn.XLOOKUP(A570,'Growth Tracker'!$B$20:$B$90,'Growth Tracker'!$F$20:$F$90,NA())</f>
        <v>#N/A</v>
      </c>
      <c r="K570" s="80" t="e">
        <f t="shared" si="8"/>
        <v>#N/A</v>
      </c>
    </row>
    <row r="571" spans="1:11" x14ac:dyDescent="0.2">
      <c r="A571" s="35">
        <v>569</v>
      </c>
      <c r="B571" s="36">
        <v>1</v>
      </c>
      <c r="C571" s="36">
        <v>82.943799999999996</v>
      </c>
      <c r="D571" s="36">
        <v>3.3000000000000002E-2</v>
      </c>
      <c r="E571" s="36">
        <v>77.796000000000006</v>
      </c>
      <c r="F571" s="36">
        <v>80.106999999999999</v>
      </c>
      <c r="G571" s="36">
        <v>82.944000000000003</v>
      </c>
      <c r="H571" s="36">
        <v>85.781000000000006</v>
      </c>
      <c r="I571" s="36">
        <v>88.091999999999999</v>
      </c>
      <c r="J571" s="37" t="e">
        <f>_xlfn.XLOOKUP(A571,'Growth Tracker'!$B$20:$B$90,'Growth Tracker'!$F$20:$F$90,NA())</f>
        <v>#N/A</v>
      </c>
      <c r="K571" s="80" t="e">
        <f t="shared" si="8"/>
        <v>#N/A</v>
      </c>
    </row>
    <row r="572" spans="1:11" x14ac:dyDescent="0.2">
      <c r="A572" s="35">
        <v>570</v>
      </c>
      <c r="B572" s="36">
        <v>1</v>
      </c>
      <c r="C572" s="36">
        <v>82.975899999999996</v>
      </c>
      <c r="D572" s="36">
        <v>3.3009999999999998E-2</v>
      </c>
      <c r="E572" s="36">
        <v>77.823999999999998</v>
      </c>
      <c r="F572" s="36">
        <v>80.137</v>
      </c>
      <c r="G572" s="36">
        <v>82.975999999999999</v>
      </c>
      <c r="H572" s="36">
        <v>85.814999999999998</v>
      </c>
      <c r="I572" s="36">
        <v>88.126999999999995</v>
      </c>
      <c r="J572" s="37" t="e">
        <f>_xlfn.XLOOKUP(A572,'Growth Tracker'!$B$20:$B$90,'Growth Tracker'!$F$20:$F$90,NA())</f>
        <v>#N/A</v>
      </c>
      <c r="K572" s="80" t="e">
        <f t="shared" si="8"/>
        <v>#N/A</v>
      </c>
    </row>
    <row r="573" spans="1:11" x14ac:dyDescent="0.2">
      <c r="A573" s="35">
        <v>571</v>
      </c>
      <c r="B573" s="36">
        <v>1</v>
      </c>
      <c r="C573" s="36">
        <v>83.007999999999996</v>
      </c>
      <c r="D573" s="36">
        <v>3.3020000000000001E-2</v>
      </c>
      <c r="E573" s="36">
        <v>77.852999999999994</v>
      </c>
      <c r="F573" s="36">
        <v>80.167000000000002</v>
      </c>
      <c r="G573" s="36">
        <v>83.007999999999996</v>
      </c>
      <c r="H573" s="36">
        <v>85.849000000000004</v>
      </c>
      <c r="I573" s="36">
        <v>88.162999999999997</v>
      </c>
      <c r="J573" s="37" t="e">
        <f>_xlfn.XLOOKUP(A573,'Growth Tracker'!$B$20:$B$90,'Growth Tracker'!$F$20:$F$90,NA())</f>
        <v>#N/A</v>
      </c>
      <c r="K573" s="80" t="e">
        <f t="shared" si="8"/>
        <v>#N/A</v>
      </c>
    </row>
    <row r="574" spans="1:11" x14ac:dyDescent="0.2">
      <c r="A574" s="35">
        <v>572</v>
      </c>
      <c r="B574" s="36">
        <v>1</v>
      </c>
      <c r="C574" s="36">
        <v>83.04</v>
      </c>
      <c r="D574" s="36">
        <v>3.3029999999999997E-2</v>
      </c>
      <c r="E574" s="36">
        <v>77.881</v>
      </c>
      <c r="F574" s="36">
        <v>80.197000000000003</v>
      </c>
      <c r="G574" s="36">
        <v>83.04</v>
      </c>
      <c r="H574" s="36">
        <v>85.882999999999996</v>
      </c>
      <c r="I574" s="36">
        <v>88.198999999999998</v>
      </c>
      <c r="J574" s="37" t="e">
        <f>_xlfn.XLOOKUP(A574,'Growth Tracker'!$B$20:$B$90,'Growth Tracker'!$F$20:$F$90,NA())</f>
        <v>#N/A</v>
      </c>
      <c r="K574" s="80" t="e">
        <f t="shared" si="8"/>
        <v>#N/A</v>
      </c>
    </row>
    <row r="575" spans="1:11" x14ac:dyDescent="0.2">
      <c r="A575" s="35">
        <v>573</v>
      </c>
      <c r="B575" s="36">
        <v>1</v>
      </c>
      <c r="C575" s="36">
        <v>83.072100000000006</v>
      </c>
      <c r="D575" s="36">
        <v>3.304E-2</v>
      </c>
      <c r="E575" s="36">
        <v>77.91</v>
      </c>
      <c r="F575" s="36">
        <v>80.227000000000004</v>
      </c>
      <c r="G575" s="36">
        <v>83.072000000000003</v>
      </c>
      <c r="H575" s="36">
        <v>85.917000000000002</v>
      </c>
      <c r="I575" s="36">
        <v>88.233999999999995</v>
      </c>
      <c r="J575" s="37" t="e">
        <f>_xlfn.XLOOKUP(A575,'Growth Tracker'!$B$20:$B$90,'Growth Tracker'!$F$20:$F$90,NA())</f>
        <v>#N/A</v>
      </c>
      <c r="K575" s="80" t="e">
        <f t="shared" si="8"/>
        <v>#N/A</v>
      </c>
    </row>
    <row r="576" spans="1:11" x14ac:dyDescent="0.2">
      <c r="A576" s="35">
        <v>574</v>
      </c>
      <c r="B576" s="36">
        <v>1</v>
      </c>
      <c r="C576" s="36">
        <v>83.104100000000003</v>
      </c>
      <c r="D576" s="36">
        <v>3.3050000000000003E-2</v>
      </c>
      <c r="E576" s="36">
        <v>77.938000000000002</v>
      </c>
      <c r="F576" s="36">
        <v>80.257000000000005</v>
      </c>
      <c r="G576" s="36">
        <v>83.103999999999999</v>
      </c>
      <c r="H576" s="36">
        <v>85.950999999999993</v>
      </c>
      <c r="I576" s="36">
        <v>88.27</v>
      </c>
      <c r="J576" s="37" t="e">
        <f>_xlfn.XLOOKUP(A576,'Growth Tracker'!$B$20:$B$90,'Growth Tracker'!$F$20:$F$90,NA())</f>
        <v>#N/A</v>
      </c>
      <c r="K576" s="80" t="e">
        <f t="shared" si="8"/>
        <v>#N/A</v>
      </c>
    </row>
    <row r="577" spans="1:11" x14ac:dyDescent="0.2">
      <c r="A577" s="35">
        <v>575</v>
      </c>
      <c r="B577" s="36">
        <v>1</v>
      </c>
      <c r="C577" s="36">
        <v>83.135999999999996</v>
      </c>
      <c r="D577" s="36">
        <v>3.3059999999999999E-2</v>
      </c>
      <c r="E577" s="36">
        <v>77.966999999999999</v>
      </c>
      <c r="F577" s="36">
        <v>80.287000000000006</v>
      </c>
      <c r="G577" s="36">
        <v>83.135999999999996</v>
      </c>
      <c r="H577" s="36">
        <v>85.984999999999999</v>
      </c>
      <c r="I577" s="36">
        <v>88.305000000000007</v>
      </c>
      <c r="J577" s="37" t="e">
        <f>_xlfn.XLOOKUP(A577,'Growth Tracker'!$B$20:$B$90,'Growth Tracker'!$F$20:$F$90,NA())</f>
        <v>#N/A</v>
      </c>
      <c r="K577" s="80" t="e">
        <f t="shared" si="8"/>
        <v>#N/A</v>
      </c>
    </row>
    <row r="578" spans="1:11" x14ac:dyDescent="0.2">
      <c r="A578" s="35">
        <v>576</v>
      </c>
      <c r="B578" s="36">
        <v>1</v>
      </c>
      <c r="C578" s="36">
        <v>83.168000000000006</v>
      </c>
      <c r="D578" s="36">
        <v>3.3079999999999998E-2</v>
      </c>
      <c r="E578" s="36">
        <v>77.994</v>
      </c>
      <c r="F578" s="36">
        <v>80.316999999999993</v>
      </c>
      <c r="G578" s="36">
        <v>83.168000000000006</v>
      </c>
      <c r="H578" s="36">
        <v>86.019000000000005</v>
      </c>
      <c r="I578" s="36">
        <v>88.341999999999999</v>
      </c>
      <c r="J578" s="37" t="e">
        <f>_xlfn.XLOOKUP(A578,'Growth Tracker'!$B$20:$B$90,'Growth Tracker'!$F$20:$F$90,NA())</f>
        <v>#N/A</v>
      </c>
      <c r="K578" s="80" t="e">
        <f t="shared" si="8"/>
        <v>#N/A</v>
      </c>
    </row>
    <row r="579" spans="1:11" x14ac:dyDescent="0.2">
      <c r="A579" s="35">
        <v>577</v>
      </c>
      <c r="B579" s="36">
        <v>1</v>
      </c>
      <c r="C579" s="36">
        <v>83.1999</v>
      </c>
      <c r="D579" s="36">
        <v>3.3090000000000001E-2</v>
      </c>
      <c r="E579" s="36">
        <v>78.022000000000006</v>
      </c>
      <c r="F579" s="36">
        <v>80.346999999999994</v>
      </c>
      <c r="G579" s="36">
        <v>83.2</v>
      </c>
      <c r="H579" s="36">
        <v>86.052999999999997</v>
      </c>
      <c r="I579" s="36">
        <v>88.378</v>
      </c>
      <c r="J579" s="37" t="e">
        <f>_xlfn.XLOOKUP(A579,'Growth Tracker'!$B$20:$B$90,'Growth Tracker'!$F$20:$F$90,NA())</f>
        <v>#N/A</v>
      </c>
      <c r="K579" s="80" t="e">
        <f t="shared" ref="K579:K642" si="9">IF(ISERROR(J579),NA(),_xlfn.NORM.S.DIST(IF(B579=0,LN(J579/C579)/D579,((J579/C579)^B579-1)/(B579*D579)),TRUE))</f>
        <v>#N/A</v>
      </c>
    </row>
    <row r="580" spans="1:11" x14ac:dyDescent="0.2">
      <c r="A580" s="35">
        <v>578</v>
      </c>
      <c r="B580" s="36">
        <v>1</v>
      </c>
      <c r="C580" s="36">
        <v>83.231800000000007</v>
      </c>
      <c r="D580" s="36">
        <v>3.3099999999999997E-2</v>
      </c>
      <c r="E580" s="36">
        <v>78.05</v>
      </c>
      <c r="F580" s="36">
        <v>80.376000000000005</v>
      </c>
      <c r="G580" s="36">
        <v>83.231999999999999</v>
      </c>
      <c r="H580" s="36">
        <v>86.087000000000003</v>
      </c>
      <c r="I580" s="36">
        <v>88.412999999999997</v>
      </c>
      <c r="J580" s="37" t="e">
        <f>_xlfn.XLOOKUP(A580,'Growth Tracker'!$B$20:$B$90,'Growth Tracker'!$F$20:$F$90,NA())</f>
        <v>#N/A</v>
      </c>
      <c r="K580" s="80" t="e">
        <f t="shared" si="9"/>
        <v>#N/A</v>
      </c>
    </row>
    <row r="581" spans="1:11" x14ac:dyDescent="0.2">
      <c r="A581" s="35">
        <v>579</v>
      </c>
      <c r="B581" s="36">
        <v>1</v>
      </c>
      <c r="C581" s="36">
        <v>83.2637</v>
      </c>
      <c r="D581" s="36">
        <v>3.3110000000000001E-2</v>
      </c>
      <c r="E581" s="36">
        <v>78.078999999999994</v>
      </c>
      <c r="F581" s="36">
        <v>80.406000000000006</v>
      </c>
      <c r="G581" s="36">
        <v>83.263999999999996</v>
      </c>
      <c r="H581" s="36">
        <v>86.120999999999995</v>
      </c>
      <c r="I581" s="36">
        <v>88.448999999999998</v>
      </c>
      <c r="J581" s="37" t="e">
        <f>_xlfn.XLOOKUP(A581,'Growth Tracker'!$B$20:$B$90,'Growth Tracker'!$F$20:$F$90,NA())</f>
        <v>#N/A</v>
      </c>
      <c r="K581" s="80" t="e">
        <f t="shared" si="9"/>
        <v>#N/A</v>
      </c>
    </row>
    <row r="582" spans="1:11" x14ac:dyDescent="0.2">
      <c r="A582" s="35">
        <v>580</v>
      </c>
      <c r="B582" s="36">
        <v>1</v>
      </c>
      <c r="C582" s="36">
        <v>83.295500000000004</v>
      </c>
      <c r="D582" s="36">
        <v>3.3119999999999997E-2</v>
      </c>
      <c r="E582" s="36">
        <v>78.106999999999999</v>
      </c>
      <c r="F582" s="36">
        <v>80.436000000000007</v>
      </c>
      <c r="G582" s="36">
        <v>83.296000000000006</v>
      </c>
      <c r="H582" s="36">
        <v>86.155000000000001</v>
      </c>
      <c r="I582" s="36">
        <v>88.483999999999995</v>
      </c>
      <c r="J582" s="37" t="e">
        <f>_xlfn.XLOOKUP(A582,'Growth Tracker'!$B$20:$B$90,'Growth Tracker'!$F$20:$F$90,NA())</f>
        <v>#N/A</v>
      </c>
      <c r="K582" s="80" t="e">
        <f t="shared" si="9"/>
        <v>#N/A</v>
      </c>
    </row>
    <row r="583" spans="1:11" x14ac:dyDescent="0.2">
      <c r="A583" s="35">
        <v>581</v>
      </c>
      <c r="B583" s="36">
        <v>1</v>
      </c>
      <c r="C583" s="36">
        <v>83.327299999999994</v>
      </c>
      <c r="D583" s="36">
        <v>3.313E-2</v>
      </c>
      <c r="E583" s="36">
        <v>78.135000000000005</v>
      </c>
      <c r="F583" s="36">
        <v>80.465999999999994</v>
      </c>
      <c r="G583" s="36">
        <v>83.326999999999998</v>
      </c>
      <c r="H583" s="36">
        <v>86.188999999999993</v>
      </c>
      <c r="I583" s="36">
        <v>88.519000000000005</v>
      </c>
      <c r="J583" s="37" t="e">
        <f>_xlfn.XLOOKUP(A583,'Growth Tracker'!$B$20:$B$90,'Growth Tracker'!$F$20:$F$90,NA())</f>
        <v>#N/A</v>
      </c>
      <c r="K583" s="80" t="e">
        <f t="shared" si="9"/>
        <v>#N/A</v>
      </c>
    </row>
    <row r="584" spans="1:11" x14ac:dyDescent="0.2">
      <c r="A584" s="35">
        <v>582</v>
      </c>
      <c r="B584" s="36">
        <v>1</v>
      </c>
      <c r="C584" s="36">
        <v>83.359099999999998</v>
      </c>
      <c r="D584" s="36">
        <v>3.3140000000000003E-2</v>
      </c>
      <c r="E584" s="36">
        <v>78.162999999999997</v>
      </c>
      <c r="F584" s="36">
        <v>80.495999999999995</v>
      </c>
      <c r="G584" s="36">
        <v>83.358999999999995</v>
      </c>
      <c r="H584" s="36">
        <v>86.221999999999994</v>
      </c>
      <c r="I584" s="36">
        <v>88.555000000000007</v>
      </c>
      <c r="J584" s="37" t="e">
        <f>_xlfn.XLOOKUP(A584,'Growth Tracker'!$B$20:$B$90,'Growth Tracker'!$F$20:$F$90,NA())</f>
        <v>#N/A</v>
      </c>
      <c r="K584" s="80" t="e">
        <f t="shared" si="9"/>
        <v>#N/A</v>
      </c>
    </row>
    <row r="585" spans="1:11" x14ac:dyDescent="0.2">
      <c r="A585" s="35">
        <v>583</v>
      </c>
      <c r="B585" s="36">
        <v>1</v>
      </c>
      <c r="C585" s="36">
        <v>83.390799999999999</v>
      </c>
      <c r="D585" s="36">
        <v>3.3149999999999999E-2</v>
      </c>
      <c r="E585" s="36">
        <v>78.191999999999993</v>
      </c>
      <c r="F585" s="36">
        <v>80.525999999999996</v>
      </c>
      <c r="G585" s="36">
        <v>83.391000000000005</v>
      </c>
      <c r="H585" s="36">
        <v>86.256</v>
      </c>
      <c r="I585" s="36">
        <v>88.59</v>
      </c>
      <c r="J585" s="37" t="e">
        <f>_xlfn.XLOOKUP(A585,'Growth Tracker'!$B$20:$B$90,'Growth Tracker'!$F$20:$F$90,NA())</f>
        <v>#N/A</v>
      </c>
      <c r="K585" s="80" t="e">
        <f t="shared" si="9"/>
        <v>#N/A</v>
      </c>
    </row>
    <row r="586" spans="1:11" x14ac:dyDescent="0.2">
      <c r="A586" s="35">
        <v>584</v>
      </c>
      <c r="B586" s="36">
        <v>1</v>
      </c>
      <c r="C586" s="36">
        <v>83.422600000000003</v>
      </c>
      <c r="D586" s="36">
        <v>3.3160000000000002E-2</v>
      </c>
      <c r="E586" s="36">
        <v>78.22</v>
      </c>
      <c r="F586" s="36">
        <v>80.555999999999997</v>
      </c>
      <c r="G586" s="36">
        <v>83.423000000000002</v>
      </c>
      <c r="H586" s="36">
        <v>86.29</v>
      </c>
      <c r="I586" s="36">
        <v>88.625</v>
      </c>
      <c r="J586" s="37" t="e">
        <f>_xlfn.XLOOKUP(A586,'Growth Tracker'!$B$20:$B$90,'Growth Tracker'!$F$20:$F$90,NA())</f>
        <v>#N/A</v>
      </c>
      <c r="K586" s="80" t="e">
        <f t="shared" si="9"/>
        <v>#N/A</v>
      </c>
    </row>
    <row r="587" spans="1:11" x14ac:dyDescent="0.2">
      <c r="A587" s="35">
        <v>585</v>
      </c>
      <c r="B587" s="36">
        <v>1</v>
      </c>
      <c r="C587" s="36">
        <v>83.454300000000003</v>
      </c>
      <c r="D587" s="36">
        <v>3.3169999999999998E-2</v>
      </c>
      <c r="E587" s="36">
        <v>78.248000000000005</v>
      </c>
      <c r="F587" s="36">
        <v>80.584999999999994</v>
      </c>
      <c r="G587" s="36">
        <v>83.453999999999994</v>
      </c>
      <c r="H587" s="36">
        <v>86.322999999999993</v>
      </c>
      <c r="I587" s="36">
        <v>88.661000000000001</v>
      </c>
      <c r="J587" s="37" t="e">
        <f>_xlfn.XLOOKUP(A587,'Growth Tracker'!$B$20:$B$90,'Growth Tracker'!$F$20:$F$90,NA())</f>
        <v>#N/A</v>
      </c>
      <c r="K587" s="80" t="e">
        <f t="shared" si="9"/>
        <v>#N/A</v>
      </c>
    </row>
    <row r="588" spans="1:11" x14ac:dyDescent="0.2">
      <c r="A588" s="35">
        <v>586</v>
      </c>
      <c r="B588" s="36">
        <v>1</v>
      </c>
      <c r="C588" s="36">
        <v>83.485900000000001</v>
      </c>
      <c r="D588" s="36">
        <v>3.3180000000000001E-2</v>
      </c>
      <c r="E588" s="36">
        <v>78.275999999999996</v>
      </c>
      <c r="F588" s="36">
        <v>80.614999999999995</v>
      </c>
      <c r="G588" s="36">
        <v>83.486000000000004</v>
      </c>
      <c r="H588" s="36">
        <v>86.356999999999999</v>
      </c>
      <c r="I588" s="36">
        <v>88.695999999999998</v>
      </c>
      <c r="J588" s="37" t="e">
        <f>_xlfn.XLOOKUP(A588,'Growth Tracker'!$B$20:$B$90,'Growth Tracker'!$F$20:$F$90,NA())</f>
        <v>#N/A</v>
      </c>
      <c r="K588" s="80" t="e">
        <f t="shared" si="9"/>
        <v>#N/A</v>
      </c>
    </row>
    <row r="589" spans="1:11" x14ac:dyDescent="0.2">
      <c r="A589" s="35">
        <v>587</v>
      </c>
      <c r="B589" s="36">
        <v>1</v>
      </c>
      <c r="C589" s="36">
        <v>83.517600000000002</v>
      </c>
      <c r="D589" s="36">
        <v>3.3189999999999997E-2</v>
      </c>
      <c r="E589" s="36">
        <v>78.304000000000002</v>
      </c>
      <c r="F589" s="36">
        <v>80.644999999999996</v>
      </c>
      <c r="G589" s="36">
        <v>83.518000000000001</v>
      </c>
      <c r="H589" s="36">
        <v>86.391000000000005</v>
      </c>
      <c r="I589" s="36">
        <v>88.730999999999995</v>
      </c>
      <c r="J589" s="37" t="e">
        <f>_xlfn.XLOOKUP(A589,'Growth Tracker'!$B$20:$B$90,'Growth Tracker'!$F$20:$F$90,NA())</f>
        <v>#N/A</v>
      </c>
      <c r="K589" s="80" t="e">
        <f t="shared" si="9"/>
        <v>#N/A</v>
      </c>
    </row>
    <row r="590" spans="1:11" x14ac:dyDescent="0.2">
      <c r="A590" s="35">
        <v>588</v>
      </c>
      <c r="B590" s="36">
        <v>1</v>
      </c>
      <c r="C590" s="36">
        <v>83.549199999999999</v>
      </c>
      <c r="D590" s="36">
        <v>3.32E-2</v>
      </c>
      <c r="E590" s="36">
        <v>78.331999999999994</v>
      </c>
      <c r="F590" s="36">
        <v>80.674000000000007</v>
      </c>
      <c r="G590" s="36">
        <v>83.549000000000007</v>
      </c>
      <c r="H590" s="36">
        <v>86.424000000000007</v>
      </c>
      <c r="I590" s="36">
        <v>88.766000000000005</v>
      </c>
      <c r="J590" s="37" t="e">
        <f>_xlfn.XLOOKUP(A590,'Growth Tracker'!$B$20:$B$90,'Growth Tracker'!$F$20:$F$90,NA())</f>
        <v>#N/A</v>
      </c>
      <c r="K590" s="80" t="e">
        <f t="shared" si="9"/>
        <v>#N/A</v>
      </c>
    </row>
    <row r="591" spans="1:11" x14ac:dyDescent="0.2">
      <c r="A591" s="35">
        <v>589</v>
      </c>
      <c r="B591" s="36">
        <v>1</v>
      </c>
      <c r="C591" s="36">
        <v>83.580799999999996</v>
      </c>
      <c r="D591" s="36">
        <v>3.3210000000000003E-2</v>
      </c>
      <c r="E591" s="36">
        <v>78.36</v>
      </c>
      <c r="F591" s="36">
        <v>80.703999999999994</v>
      </c>
      <c r="G591" s="36">
        <v>83.581000000000003</v>
      </c>
      <c r="H591" s="36">
        <v>86.457999999999998</v>
      </c>
      <c r="I591" s="36">
        <v>88.801000000000002</v>
      </c>
      <c r="J591" s="37" t="e">
        <f>_xlfn.XLOOKUP(A591,'Growth Tracker'!$B$20:$B$90,'Growth Tracker'!$F$20:$F$90,NA())</f>
        <v>#N/A</v>
      </c>
      <c r="K591" s="80" t="e">
        <f t="shared" si="9"/>
        <v>#N/A</v>
      </c>
    </row>
    <row r="592" spans="1:11" x14ac:dyDescent="0.2">
      <c r="A592" s="35">
        <v>590</v>
      </c>
      <c r="B592" s="36">
        <v>1</v>
      </c>
      <c r="C592" s="36">
        <v>83.612399999999994</v>
      </c>
      <c r="D592" s="36">
        <v>3.322E-2</v>
      </c>
      <c r="E592" s="36">
        <v>78.388000000000005</v>
      </c>
      <c r="F592" s="36">
        <v>80.733999999999995</v>
      </c>
      <c r="G592" s="36">
        <v>83.611999999999995</v>
      </c>
      <c r="H592" s="36">
        <v>86.491</v>
      </c>
      <c r="I592" s="36">
        <v>88.835999999999999</v>
      </c>
      <c r="J592" s="37" t="e">
        <f>_xlfn.XLOOKUP(A592,'Growth Tracker'!$B$20:$B$90,'Growth Tracker'!$F$20:$F$90,NA())</f>
        <v>#N/A</v>
      </c>
      <c r="K592" s="80" t="e">
        <f t="shared" si="9"/>
        <v>#N/A</v>
      </c>
    </row>
    <row r="593" spans="1:11" x14ac:dyDescent="0.2">
      <c r="A593" s="35">
        <v>591</v>
      </c>
      <c r="B593" s="36">
        <v>1</v>
      </c>
      <c r="C593" s="36">
        <v>83.643900000000002</v>
      </c>
      <c r="D593" s="36">
        <v>3.3230000000000003E-2</v>
      </c>
      <c r="E593" s="36">
        <v>78.415999999999997</v>
      </c>
      <c r="F593" s="36">
        <v>80.763000000000005</v>
      </c>
      <c r="G593" s="36">
        <v>83.644000000000005</v>
      </c>
      <c r="H593" s="36">
        <v>86.525000000000006</v>
      </c>
      <c r="I593" s="36">
        <v>88.872</v>
      </c>
      <c r="J593" s="37" t="e">
        <f>_xlfn.XLOOKUP(A593,'Growth Tracker'!$B$20:$B$90,'Growth Tracker'!$F$20:$F$90,NA())</f>
        <v>#N/A</v>
      </c>
      <c r="K593" s="80" t="e">
        <f t="shared" si="9"/>
        <v>#N/A</v>
      </c>
    </row>
    <row r="594" spans="1:11" x14ac:dyDescent="0.2">
      <c r="A594" s="35">
        <v>592</v>
      </c>
      <c r="B594" s="36">
        <v>1</v>
      </c>
      <c r="C594" s="36">
        <v>83.675399999999996</v>
      </c>
      <c r="D594" s="36">
        <v>3.3239999999999999E-2</v>
      </c>
      <c r="E594" s="36">
        <v>78.444000000000003</v>
      </c>
      <c r="F594" s="36">
        <v>80.793000000000006</v>
      </c>
      <c r="G594" s="36">
        <v>83.674999999999997</v>
      </c>
      <c r="H594" s="36">
        <v>86.558000000000007</v>
      </c>
      <c r="I594" s="36">
        <v>88.906999999999996</v>
      </c>
      <c r="J594" s="37" t="e">
        <f>_xlfn.XLOOKUP(A594,'Growth Tracker'!$B$20:$B$90,'Growth Tracker'!$F$20:$F$90,NA())</f>
        <v>#N/A</v>
      </c>
      <c r="K594" s="80" t="e">
        <f t="shared" si="9"/>
        <v>#N/A</v>
      </c>
    </row>
    <row r="595" spans="1:11" x14ac:dyDescent="0.2">
      <c r="A595" s="35">
        <v>593</v>
      </c>
      <c r="B595" s="36">
        <v>1</v>
      </c>
      <c r="C595" s="36">
        <v>83.706900000000005</v>
      </c>
      <c r="D595" s="36">
        <v>3.3250000000000002E-2</v>
      </c>
      <c r="E595" s="36">
        <v>78.471999999999994</v>
      </c>
      <c r="F595" s="36">
        <v>80.822000000000003</v>
      </c>
      <c r="G595" s="36">
        <v>83.706999999999994</v>
      </c>
      <c r="H595" s="36">
        <v>86.591999999999999</v>
      </c>
      <c r="I595" s="36">
        <v>88.941999999999993</v>
      </c>
      <c r="J595" s="37" t="e">
        <f>_xlfn.XLOOKUP(A595,'Growth Tracker'!$B$20:$B$90,'Growth Tracker'!$F$20:$F$90,NA())</f>
        <v>#N/A</v>
      </c>
      <c r="K595" s="80" t="e">
        <f t="shared" si="9"/>
        <v>#N/A</v>
      </c>
    </row>
    <row r="596" spans="1:11" x14ac:dyDescent="0.2">
      <c r="A596" s="35">
        <v>594</v>
      </c>
      <c r="B596" s="36">
        <v>1</v>
      </c>
      <c r="C596" s="36">
        <v>83.738399999999999</v>
      </c>
      <c r="D596" s="36">
        <v>3.3259999999999998E-2</v>
      </c>
      <c r="E596" s="36">
        <v>78.5</v>
      </c>
      <c r="F596" s="36">
        <v>80.852000000000004</v>
      </c>
      <c r="G596" s="36">
        <v>83.738</v>
      </c>
      <c r="H596" s="36">
        <v>86.625</v>
      </c>
      <c r="I596" s="36">
        <v>88.977000000000004</v>
      </c>
      <c r="J596" s="37" t="e">
        <f>_xlfn.XLOOKUP(A596,'Growth Tracker'!$B$20:$B$90,'Growth Tracker'!$F$20:$F$90,NA())</f>
        <v>#N/A</v>
      </c>
      <c r="K596" s="80" t="e">
        <f t="shared" si="9"/>
        <v>#N/A</v>
      </c>
    </row>
    <row r="597" spans="1:11" x14ac:dyDescent="0.2">
      <c r="A597" s="35">
        <v>595</v>
      </c>
      <c r="B597" s="36">
        <v>1</v>
      </c>
      <c r="C597" s="36">
        <v>83.769800000000004</v>
      </c>
      <c r="D597" s="36">
        <v>3.3270000000000001E-2</v>
      </c>
      <c r="E597" s="36">
        <v>78.528000000000006</v>
      </c>
      <c r="F597" s="36">
        <v>80.881</v>
      </c>
      <c r="G597" s="36">
        <v>83.77</v>
      </c>
      <c r="H597" s="36">
        <v>86.658000000000001</v>
      </c>
      <c r="I597" s="36">
        <v>89.012</v>
      </c>
      <c r="J597" s="37" t="e">
        <f>_xlfn.XLOOKUP(A597,'Growth Tracker'!$B$20:$B$90,'Growth Tracker'!$F$20:$F$90,NA())</f>
        <v>#N/A</v>
      </c>
      <c r="K597" s="80" t="e">
        <f t="shared" si="9"/>
        <v>#N/A</v>
      </c>
    </row>
    <row r="598" spans="1:11" x14ac:dyDescent="0.2">
      <c r="A598" s="35">
        <v>596</v>
      </c>
      <c r="B598" s="36">
        <v>1</v>
      </c>
      <c r="C598" s="36">
        <v>83.801199999999994</v>
      </c>
      <c r="D598" s="36">
        <v>3.329E-2</v>
      </c>
      <c r="E598" s="36">
        <v>78.554000000000002</v>
      </c>
      <c r="F598" s="36">
        <v>80.91</v>
      </c>
      <c r="G598" s="36">
        <v>83.801000000000002</v>
      </c>
      <c r="H598" s="36">
        <v>86.692999999999998</v>
      </c>
      <c r="I598" s="36">
        <v>89.048000000000002</v>
      </c>
      <c r="J598" s="37" t="e">
        <f>_xlfn.XLOOKUP(A598,'Growth Tracker'!$B$20:$B$90,'Growth Tracker'!$F$20:$F$90,NA())</f>
        <v>#N/A</v>
      </c>
      <c r="K598" s="80" t="e">
        <f t="shared" si="9"/>
        <v>#N/A</v>
      </c>
    </row>
    <row r="599" spans="1:11" x14ac:dyDescent="0.2">
      <c r="A599" s="35">
        <v>597</v>
      </c>
      <c r="B599" s="36">
        <v>1</v>
      </c>
      <c r="C599" s="36">
        <v>83.832599999999999</v>
      </c>
      <c r="D599" s="36">
        <v>3.3300000000000003E-2</v>
      </c>
      <c r="E599" s="36">
        <v>78.581999999999994</v>
      </c>
      <c r="F599" s="36">
        <v>80.938999999999993</v>
      </c>
      <c r="G599" s="36">
        <v>83.832999999999998</v>
      </c>
      <c r="H599" s="36">
        <v>86.725999999999999</v>
      </c>
      <c r="I599" s="36">
        <v>89.082999999999998</v>
      </c>
      <c r="J599" s="37" t="e">
        <f>_xlfn.XLOOKUP(A599,'Growth Tracker'!$B$20:$B$90,'Growth Tracker'!$F$20:$F$90,NA())</f>
        <v>#N/A</v>
      </c>
      <c r="K599" s="80" t="e">
        <f t="shared" si="9"/>
        <v>#N/A</v>
      </c>
    </row>
    <row r="600" spans="1:11" x14ac:dyDescent="0.2">
      <c r="A600" s="35">
        <v>598</v>
      </c>
      <c r="B600" s="36">
        <v>1</v>
      </c>
      <c r="C600" s="36">
        <v>83.864000000000004</v>
      </c>
      <c r="D600" s="36">
        <v>3.3309999999999999E-2</v>
      </c>
      <c r="E600" s="36">
        <v>78.61</v>
      </c>
      <c r="F600" s="36">
        <v>80.968999999999994</v>
      </c>
      <c r="G600" s="36">
        <v>83.864000000000004</v>
      </c>
      <c r="H600" s="36">
        <v>86.759</v>
      </c>
      <c r="I600" s="36">
        <v>89.117999999999995</v>
      </c>
      <c r="J600" s="37" t="e">
        <f>_xlfn.XLOOKUP(A600,'Growth Tracker'!$B$20:$B$90,'Growth Tracker'!$F$20:$F$90,NA())</f>
        <v>#N/A</v>
      </c>
      <c r="K600" s="80" t="e">
        <f t="shared" si="9"/>
        <v>#N/A</v>
      </c>
    </row>
    <row r="601" spans="1:11" x14ac:dyDescent="0.2">
      <c r="A601" s="35">
        <v>599</v>
      </c>
      <c r="B601" s="36">
        <v>1</v>
      </c>
      <c r="C601" s="36">
        <v>83.895300000000006</v>
      </c>
      <c r="D601" s="36">
        <v>3.3320000000000002E-2</v>
      </c>
      <c r="E601" s="36">
        <v>78.638000000000005</v>
      </c>
      <c r="F601" s="36">
        <v>80.998000000000005</v>
      </c>
      <c r="G601" s="36">
        <v>83.894999999999996</v>
      </c>
      <c r="H601" s="36">
        <v>86.793000000000006</v>
      </c>
      <c r="I601" s="36">
        <v>89.153000000000006</v>
      </c>
      <c r="J601" s="37" t="e">
        <f>_xlfn.XLOOKUP(A601,'Growth Tracker'!$B$20:$B$90,'Growth Tracker'!$F$20:$F$90,NA())</f>
        <v>#N/A</v>
      </c>
      <c r="K601" s="80" t="e">
        <f t="shared" si="9"/>
        <v>#N/A</v>
      </c>
    </row>
    <row r="602" spans="1:11" x14ac:dyDescent="0.2">
      <c r="A602" s="35">
        <v>600</v>
      </c>
      <c r="B602" s="36">
        <v>1</v>
      </c>
      <c r="C602" s="36">
        <v>83.926699999999997</v>
      </c>
      <c r="D602" s="36">
        <v>3.3329999999999999E-2</v>
      </c>
      <c r="E602" s="36">
        <v>78.665999999999997</v>
      </c>
      <c r="F602" s="36">
        <v>81.028000000000006</v>
      </c>
      <c r="G602" s="36">
        <v>83.927000000000007</v>
      </c>
      <c r="H602" s="36">
        <v>86.825999999999993</v>
      </c>
      <c r="I602" s="36">
        <v>89.188000000000002</v>
      </c>
      <c r="J602" s="37" t="e">
        <f>_xlfn.XLOOKUP(A602,'Growth Tracker'!$B$20:$B$90,'Growth Tracker'!$F$20:$F$90,NA())</f>
        <v>#N/A</v>
      </c>
      <c r="K602" s="80" t="e">
        <f t="shared" si="9"/>
        <v>#N/A</v>
      </c>
    </row>
    <row r="603" spans="1:11" x14ac:dyDescent="0.2">
      <c r="A603" s="35">
        <v>601</v>
      </c>
      <c r="B603" s="36">
        <v>1</v>
      </c>
      <c r="C603" s="36">
        <v>83.957899999999995</v>
      </c>
      <c r="D603" s="36">
        <v>3.3340000000000002E-2</v>
      </c>
      <c r="E603" s="36">
        <v>78.692999999999998</v>
      </c>
      <c r="F603" s="36">
        <v>81.057000000000002</v>
      </c>
      <c r="G603" s="36">
        <v>83.957999999999998</v>
      </c>
      <c r="H603" s="36">
        <v>86.858999999999995</v>
      </c>
      <c r="I603" s="36">
        <v>89.222999999999999</v>
      </c>
      <c r="J603" s="37" t="e">
        <f>_xlfn.XLOOKUP(A603,'Growth Tracker'!$B$20:$B$90,'Growth Tracker'!$F$20:$F$90,NA())</f>
        <v>#N/A</v>
      </c>
      <c r="K603" s="80" t="e">
        <f t="shared" si="9"/>
        <v>#N/A</v>
      </c>
    </row>
    <row r="604" spans="1:11" x14ac:dyDescent="0.2">
      <c r="A604" s="35">
        <v>602</v>
      </c>
      <c r="B604" s="36">
        <v>1</v>
      </c>
      <c r="C604" s="36">
        <v>83.989199999999997</v>
      </c>
      <c r="D604" s="36">
        <v>3.3349999999999998E-2</v>
      </c>
      <c r="E604" s="36">
        <v>78.721000000000004</v>
      </c>
      <c r="F604" s="36">
        <v>81.085999999999999</v>
      </c>
      <c r="G604" s="36">
        <v>83.989000000000004</v>
      </c>
      <c r="H604" s="36">
        <v>86.891999999999996</v>
      </c>
      <c r="I604" s="36">
        <v>89.257000000000005</v>
      </c>
      <c r="J604" s="37" t="e">
        <f>_xlfn.XLOOKUP(A604,'Growth Tracker'!$B$20:$B$90,'Growth Tracker'!$F$20:$F$90,NA())</f>
        <v>#N/A</v>
      </c>
      <c r="K604" s="80" t="e">
        <f t="shared" si="9"/>
        <v>#N/A</v>
      </c>
    </row>
    <row r="605" spans="1:11" x14ac:dyDescent="0.2">
      <c r="A605" s="35">
        <v>603</v>
      </c>
      <c r="B605" s="36">
        <v>1</v>
      </c>
      <c r="C605" s="36">
        <v>84.020499999999998</v>
      </c>
      <c r="D605" s="36">
        <v>3.3360000000000001E-2</v>
      </c>
      <c r="E605" s="36">
        <v>78.748999999999995</v>
      </c>
      <c r="F605" s="36">
        <v>81.114999999999995</v>
      </c>
      <c r="G605" s="36">
        <v>84.021000000000001</v>
      </c>
      <c r="H605" s="36">
        <v>86.926000000000002</v>
      </c>
      <c r="I605" s="36">
        <v>89.292000000000002</v>
      </c>
      <c r="J605" s="37" t="e">
        <f>_xlfn.XLOOKUP(A605,'Growth Tracker'!$B$20:$B$90,'Growth Tracker'!$F$20:$F$90,NA())</f>
        <v>#N/A</v>
      </c>
      <c r="K605" s="80" t="e">
        <f t="shared" si="9"/>
        <v>#N/A</v>
      </c>
    </row>
    <row r="606" spans="1:11" x14ac:dyDescent="0.2">
      <c r="A606" s="35">
        <v>604</v>
      </c>
      <c r="B606" s="36">
        <v>1</v>
      </c>
      <c r="C606" s="36">
        <v>84.051699999999997</v>
      </c>
      <c r="D606" s="36">
        <v>3.3369999999999997E-2</v>
      </c>
      <c r="E606" s="36">
        <v>78.775999999999996</v>
      </c>
      <c r="F606" s="36">
        <v>81.144999999999996</v>
      </c>
      <c r="G606" s="36">
        <v>84.052000000000007</v>
      </c>
      <c r="H606" s="36">
        <v>86.959000000000003</v>
      </c>
      <c r="I606" s="36">
        <v>89.326999999999998</v>
      </c>
      <c r="J606" s="37" t="e">
        <f>_xlfn.XLOOKUP(A606,'Growth Tracker'!$B$20:$B$90,'Growth Tracker'!$F$20:$F$90,NA())</f>
        <v>#N/A</v>
      </c>
      <c r="K606" s="80" t="e">
        <f t="shared" si="9"/>
        <v>#N/A</v>
      </c>
    </row>
    <row r="607" spans="1:11" x14ac:dyDescent="0.2">
      <c r="A607" s="35">
        <v>605</v>
      </c>
      <c r="B607" s="36">
        <v>1</v>
      </c>
      <c r="C607" s="36">
        <v>84.082899999999995</v>
      </c>
      <c r="D607" s="36">
        <v>3.338E-2</v>
      </c>
      <c r="E607" s="36">
        <v>78.804000000000002</v>
      </c>
      <c r="F607" s="36">
        <v>81.174000000000007</v>
      </c>
      <c r="G607" s="36">
        <v>84.082999999999998</v>
      </c>
      <c r="H607" s="36">
        <v>86.992000000000004</v>
      </c>
      <c r="I607" s="36">
        <v>89.361999999999995</v>
      </c>
      <c r="J607" s="37" t="e">
        <f>_xlfn.XLOOKUP(A607,'Growth Tracker'!$B$20:$B$90,'Growth Tracker'!$F$20:$F$90,NA())</f>
        <v>#N/A</v>
      </c>
      <c r="K607" s="80" t="e">
        <f t="shared" si="9"/>
        <v>#N/A</v>
      </c>
    </row>
    <row r="608" spans="1:11" x14ac:dyDescent="0.2">
      <c r="A608" s="35">
        <v>606</v>
      </c>
      <c r="B608" s="36">
        <v>1</v>
      </c>
      <c r="C608" s="36">
        <v>84.114000000000004</v>
      </c>
      <c r="D608" s="36">
        <v>3.3390000000000003E-2</v>
      </c>
      <c r="E608" s="36">
        <v>78.831999999999994</v>
      </c>
      <c r="F608" s="36">
        <v>81.203000000000003</v>
      </c>
      <c r="G608" s="36">
        <v>84.114000000000004</v>
      </c>
      <c r="H608" s="36">
        <v>87.025000000000006</v>
      </c>
      <c r="I608" s="36">
        <v>89.396000000000001</v>
      </c>
      <c r="J608" s="37" t="e">
        <f>_xlfn.XLOOKUP(A608,'Growth Tracker'!$B$20:$B$90,'Growth Tracker'!$F$20:$F$90,NA())</f>
        <v>#N/A</v>
      </c>
      <c r="K608" s="80" t="e">
        <f t="shared" si="9"/>
        <v>#N/A</v>
      </c>
    </row>
    <row r="609" spans="1:11" x14ac:dyDescent="0.2">
      <c r="A609" s="35">
        <v>607</v>
      </c>
      <c r="B609" s="36">
        <v>1</v>
      </c>
      <c r="C609" s="36">
        <v>84.145200000000003</v>
      </c>
      <c r="D609" s="36">
        <v>3.3399999999999999E-2</v>
      </c>
      <c r="E609" s="36">
        <v>78.858999999999995</v>
      </c>
      <c r="F609" s="36">
        <v>81.231999999999999</v>
      </c>
      <c r="G609" s="36">
        <v>84.144999999999996</v>
      </c>
      <c r="H609" s="36">
        <v>87.058000000000007</v>
      </c>
      <c r="I609" s="36">
        <v>89.430999999999997</v>
      </c>
      <c r="J609" s="37" t="e">
        <f>_xlfn.XLOOKUP(A609,'Growth Tracker'!$B$20:$B$90,'Growth Tracker'!$F$20:$F$90,NA())</f>
        <v>#N/A</v>
      </c>
      <c r="K609" s="80" t="e">
        <f t="shared" si="9"/>
        <v>#N/A</v>
      </c>
    </row>
    <row r="610" spans="1:11" x14ac:dyDescent="0.2">
      <c r="A610" s="35">
        <v>608</v>
      </c>
      <c r="B610" s="36">
        <v>1</v>
      </c>
      <c r="C610" s="36">
        <v>84.176299999999998</v>
      </c>
      <c r="D610" s="36">
        <v>3.3410000000000002E-2</v>
      </c>
      <c r="E610" s="36">
        <v>78.887</v>
      </c>
      <c r="F610" s="36">
        <v>81.262</v>
      </c>
      <c r="G610" s="36">
        <v>84.176000000000002</v>
      </c>
      <c r="H610" s="36">
        <v>87.090999999999994</v>
      </c>
      <c r="I610" s="36">
        <v>89.465999999999994</v>
      </c>
      <c r="J610" s="37" t="e">
        <f>_xlfn.XLOOKUP(A610,'Growth Tracker'!$B$20:$B$90,'Growth Tracker'!$F$20:$F$90,NA())</f>
        <v>#N/A</v>
      </c>
      <c r="K610" s="80" t="e">
        <f t="shared" si="9"/>
        <v>#N/A</v>
      </c>
    </row>
    <row r="611" spans="1:11" x14ac:dyDescent="0.2">
      <c r="A611" s="35">
        <v>609</v>
      </c>
      <c r="B611" s="36">
        <v>1</v>
      </c>
      <c r="C611" s="36">
        <v>84.207400000000007</v>
      </c>
      <c r="D611" s="36">
        <v>3.3419999999999998E-2</v>
      </c>
      <c r="E611" s="36">
        <v>78.914000000000001</v>
      </c>
      <c r="F611" s="36">
        <v>81.290999999999997</v>
      </c>
      <c r="G611" s="36">
        <v>84.206999999999994</v>
      </c>
      <c r="H611" s="36">
        <v>87.123999999999995</v>
      </c>
      <c r="I611" s="36">
        <v>89.5</v>
      </c>
      <c r="J611" s="37" t="e">
        <f>_xlfn.XLOOKUP(A611,'Growth Tracker'!$B$20:$B$90,'Growth Tracker'!$F$20:$F$90,NA())</f>
        <v>#N/A</v>
      </c>
      <c r="K611" s="80" t="e">
        <f t="shared" si="9"/>
        <v>#N/A</v>
      </c>
    </row>
    <row r="612" spans="1:11" x14ac:dyDescent="0.2">
      <c r="A612" s="35">
        <v>610</v>
      </c>
      <c r="B612" s="36">
        <v>1</v>
      </c>
      <c r="C612" s="36">
        <v>84.238500000000002</v>
      </c>
      <c r="D612" s="36">
        <v>3.3439999999999998E-2</v>
      </c>
      <c r="E612" s="36">
        <v>78.94</v>
      </c>
      <c r="F612" s="36">
        <v>81.319000000000003</v>
      </c>
      <c r="G612" s="36">
        <v>84.239000000000004</v>
      </c>
      <c r="H612" s="36">
        <v>87.158000000000001</v>
      </c>
      <c r="I612" s="36">
        <v>89.537000000000006</v>
      </c>
      <c r="J612" s="37" t="e">
        <f>_xlfn.XLOOKUP(A612,'Growth Tracker'!$B$20:$B$90,'Growth Tracker'!$F$20:$F$90,NA())</f>
        <v>#N/A</v>
      </c>
      <c r="K612" s="80" t="e">
        <f t="shared" si="9"/>
        <v>#N/A</v>
      </c>
    </row>
    <row r="613" spans="1:11" x14ac:dyDescent="0.2">
      <c r="A613" s="35">
        <v>611</v>
      </c>
      <c r="B613" s="36">
        <v>1</v>
      </c>
      <c r="C613" s="36">
        <v>84.269499999999994</v>
      </c>
      <c r="D613" s="36">
        <v>3.3450000000000001E-2</v>
      </c>
      <c r="E613" s="36">
        <v>78.968000000000004</v>
      </c>
      <c r="F613" s="36">
        <v>81.347999999999999</v>
      </c>
      <c r="G613" s="36">
        <v>84.27</v>
      </c>
      <c r="H613" s="36">
        <v>87.191000000000003</v>
      </c>
      <c r="I613" s="36">
        <v>89.570999999999998</v>
      </c>
      <c r="J613" s="37" t="e">
        <f>_xlfn.XLOOKUP(A613,'Growth Tracker'!$B$20:$B$90,'Growth Tracker'!$F$20:$F$90,NA())</f>
        <v>#N/A</v>
      </c>
      <c r="K613" s="80" t="e">
        <f t="shared" si="9"/>
        <v>#N/A</v>
      </c>
    </row>
    <row r="614" spans="1:11" x14ac:dyDescent="0.2">
      <c r="A614" s="35">
        <v>612</v>
      </c>
      <c r="B614" s="36">
        <v>1</v>
      </c>
      <c r="C614" s="36">
        <v>84.300600000000003</v>
      </c>
      <c r="D614" s="36">
        <v>3.3459999999999997E-2</v>
      </c>
      <c r="E614" s="36">
        <v>78.995000000000005</v>
      </c>
      <c r="F614" s="36">
        <v>81.376999999999995</v>
      </c>
      <c r="G614" s="36">
        <v>84.301000000000002</v>
      </c>
      <c r="H614" s="36">
        <v>87.224000000000004</v>
      </c>
      <c r="I614" s="36">
        <v>89.605999999999995</v>
      </c>
      <c r="J614" s="37" t="e">
        <f>_xlfn.XLOOKUP(A614,'Growth Tracker'!$B$20:$B$90,'Growth Tracker'!$F$20:$F$90,NA())</f>
        <v>#N/A</v>
      </c>
      <c r="K614" s="80" t="e">
        <f t="shared" si="9"/>
        <v>#N/A</v>
      </c>
    </row>
    <row r="615" spans="1:11" x14ac:dyDescent="0.2">
      <c r="A615" s="35">
        <v>613</v>
      </c>
      <c r="B615" s="36">
        <v>1</v>
      </c>
      <c r="C615" s="36">
        <v>84.331599999999995</v>
      </c>
      <c r="D615" s="36">
        <v>3.347E-2</v>
      </c>
      <c r="E615" s="36">
        <v>79.022999999999996</v>
      </c>
      <c r="F615" s="36">
        <v>81.406000000000006</v>
      </c>
      <c r="G615" s="36">
        <v>84.331999999999994</v>
      </c>
      <c r="H615" s="36">
        <v>87.257000000000005</v>
      </c>
      <c r="I615" s="36">
        <v>89.64</v>
      </c>
      <c r="J615" s="37" t="e">
        <f>_xlfn.XLOOKUP(A615,'Growth Tracker'!$B$20:$B$90,'Growth Tracker'!$F$20:$F$90,NA())</f>
        <v>#N/A</v>
      </c>
      <c r="K615" s="80" t="e">
        <f t="shared" si="9"/>
        <v>#N/A</v>
      </c>
    </row>
    <row r="616" spans="1:11" x14ac:dyDescent="0.2">
      <c r="A616" s="35">
        <v>614</v>
      </c>
      <c r="B616" s="36">
        <v>1</v>
      </c>
      <c r="C616" s="36">
        <v>84.3626</v>
      </c>
      <c r="D616" s="36">
        <v>3.3480000000000003E-2</v>
      </c>
      <c r="E616" s="36">
        <v>79.05</v>
      </c>
      <c r="F616" s="36">
        <v>81.435000000000002</v>
      </c>
      <c r="G616" s="36">
        <v>84.363</v>
      </c>
      <c r="H616" s="36">
        <v>87.29</v>
      </c>
      <c r="I616" s="36">
        <v>89.674999999999997</v>
      </c>
      <c r="J616" s="37" t="e">
        <f>_xlfn.XLOOKUP(A616,'Growth Tracker'!$B$20:$B$90,'Growth Tracker'!$F$20:$F$90,NA())</f>
        <v>#N/A</v>
      </c>
      <c r="K616" s="80" t="e">
        <f t="shared" si="9"/>
        <v>#N/A</v>
      </c>
    </row>
    <row r="617" spans="1:11" x14ac:dyDescent="0.2">
      <c r="A617" s="35">
        <v>615</v>
      </c>
      <c r="B617" s="36">
        <v>1</v>
      </c>
      <c r="C617" s="36">
        <v>84.393500000000003</v>
      </c>
      <c r="D617" s="36">
        <v>3.3489999999999999E-2</v>
      </c>
      <c r="E617" s="36">
        <v>79.078000000000003</v>
      </c>
      <c r="F617" s="36">
        <v>81.463999999999999</v>
      </c>
      <c r="G617" s="36">
        <v>84.394000000000005</v>
      </c>
      <c r="H617" s="36">
        <v>87.322999999999993</v>
      </c>
      <c r="I617" s="36">
        <v>89.709000000000003</v>
      </c>
      <c r="J617" s="37" t="e">
        <f>_xlfn.XLOOKUP(A617,'Growth Tracker'!$B$20:$B$90,'Growth Tracker'!$F$20:$F$90,NA())</f>
        <v>#N/A</v>
      </c>
      <c r="K617" s="80" t="e">
        <f t="shared" si="9"/>
        <v>#N/A</v>
      </c>
    </row>
    <row r="618" spans="1:11" x14ac:dyDescent="0.2">
      <c r="A618" s="35">
        <v>616</v>
      </c>
      <c r="B618" s="36">
        <v>1</v>
      </c>
      <c r="C618" s="36">
        <v>84.424499999999995</v>
      </c>
      <c r="D618" s="36">
        <v>3.3500000000000002E-2</v>
      </c>
      <c r="E618" s="36">
        <v>79.105000000000004</v>
      </c>
      <c r="F618" s="36">
        <v>81.492999999999995</v>
      </c>
      <c r="G618" s="36">
        <v>84.424999999999997</v>
      </c>
      <c r="H618" s="36">
        <v>87.355999999999995</v>
      </c>
      <c r="I618" s="36">
        <v>89.744</v>
      </c>
      <c r="J618" s="37" t="e">
        <f>_xlfn.XLOOKUP(A618,'Growth Tracker'!$B$20:$B$90,'Growth Tracker'!$F$20:$F$90,NA())</f>
        <v>#N/A</v>
      </c>
      <c r="K618" s="80" t="e">
        <f t="shared" si="9"/>
        <v>#N/A</v>
      </c>
    </row>
    <row r="619" spans="1:11" x14ac:dyDescent="0.2">
      <c r="A619" s="35">
        <v>617</v>
      </c>
      <c r="B619" s="36">
        <v>1</v>
      </c>
      <c r="C619" s="36">
        <v>84.455399999999997</v>
      </c>
      <c r="D619" s="36">
        <v>3.3509999999999998E-2</v>
      </c>
      <c r="E619" s="36">
        <v>79.132999999999996</v>
      </c>
      <c r="F619" s="36">
        <v>81.522000000000006</v>
      </c>
      <c r="G619" s="36">
        <v>84.454999999999998</v>
      </c>
      <c r="H619" s="36">
        <v>87.388999999999996</v>
      </c>
      <c r="I619" s="36">
        <v>89.778000000000006</v>
      </c>
      <c r="J619" s="37" t="e">
        <f>_xlfn.XLOOKUP(A619,'Growth Tracker'!$B$20:$B$90,'Growth Tracker'!$F$20:$F$90,NA())</f>
        <v>#N/A</v>
      </c>
      <c r="K619" s="80" t="e">
        <f t="shared" si="9"/>
        <v>#N/A</v>
      </c>
    </row>
    <row r="620" spans="1:11" x14ac:dyDescent="0.2">
      <c r="A620" s="35">
        <v>618</v>
      </c>
      <c r="B620" s="36">
        <v>1</v>
      </c>
      <c r="C620" s="36">
        <v>84.486199999999997</v>
      </c>
      <c r="D620" s="36">
        <v>3.3520000000000001E-2</v>
      </c>
      <c r="E620" s="36">
        <v>79.16</v>
      </c>
      <c r="F620" s="36">
        <v>81.551000000000002</v>
      </c>
      <c r="G620" s="36">
        <v>84.486000000000004</v>
      </c>
      <c r="H620" s="36">
        <v>87.421000000000006</v>
      </c>
      <c r="I620" s="36">
        <v>89.813000000000002</v>
      </c>
      <c r="J620" s="37" t="e">
        <f>_xlfn.XLOOKUP(A620,'Growth Tracker'!$B$20:$B$90,'Growth Tracker'!$F$20:$F$90,NA())</f>
        <v>#N/A</v>
      </c>
      <c r="K620" s="80" t="e">
        <f t="shared" si="9"/>
        <v>#N/A</v>
      </c>
    </row>
    <row r="621" spans="1:11" x14ac:dyDescent="0.2">
      <c r="A621" s="35">
        <v>619</v>
      </c>
      <c r="B621" s="36">
        <v>1</v>
      </c>
      <c r="C621" s="36">
        <v>84.517099999999999</v>
      </c>
      <c r="D621" s="36">
        <v>3.3529999999999997E-2</v>
      </c>
      <c r="E621" s="36">
        <v>79.186999999999998</v>
      </c>
      <c r="F621" s="36">
        <v>81.58</v>
      </c>
      <c r="G621" s="36">
        <v>84.516999999999996</v>
      </c>
      <c r="H621" s="36">
        <v>87.453999999999994</v>
      </c>
      <c r="I621" s="36">
        <v>89.846999999999994</v>
      </c>
      <c r="J621" s="37" t="e">
        <f>_xlfn.XLOOKUP(A621,'Growth Tracker'!$B$20:$B$90,'Growth Tracker'!$F$20:$F$90,NA())</f>
        <v>#N/A</v>
      </c>
      <c r="K621" s="80" t="e">
        <f t="shared" si="9"/>
        <v>#N/A</v>
      </c>
    </row>
    <row r="622" spans="1:11" x14ac:dyDescent="0.2">
      <c r="A622" s="35">
        <v>620</v>
      </c>
      <c r="B622" s="36">
        <v>1</v>
      </c>
      <c r="C622" s="36">
        <v>84.547899999999998</v>
      </c>
      <c r="D622" s="36">
        <v>3.354E-2</v>
      </c>
      <c r="E622" s="36">
        <v>79.213999999999999</v>
      </c>
      <c r="F622" s="36">
        <v>81.608999999999995</v>
      </c>
      <c r="G622" s="36">
        <v>84.548000000000002</v>
      </c>
      <c r="H622" s="36">
        <v>87.486999999999995</v>
      </c>
      <c r="I622" s="36">
        <v>89.881</v>
      </c>
      <c r="J622" s="37" t="e">
        <f>_xlfn.XLOOKUP(A622,'Growth Tracker'!$B$20:$B$90,'Growth Tracker'!$F$20:$F$90,NA())</f>
        <v>#N/A</v>
      </c>
      <c r="K622" s="80" t="e">
        <f t="shared" si="9"/>
        <v>#N/A</v>
      </c>
    </row>
    <row r="623" spans="1:11" x14ac:dyDescent="0.2">
      <c r="A623" s="35">
        <v>621</v>
      </c>
      <c r="B623" s="36">
        <v>1</v>
      </c>
      <c r="C623" s="36">
        <v>84.578699999999998</v>
      </c>
      <c r="D623" s="36">
        <v>3.356E-2</v>
      </c>
      <c r="E623" s="36">
        <v>79.239999999999995</v>
      </c>
      <c r="F623" s="36">
        <v>81.637</v>
      </c>
      <c r="G623" s="36">
        <v>84.578999999999994</v>
      </c>
      <c r="H623" s="36">
        <v>87.521000000000001</v>
      </c>
      <c r="I623" s="36">
        <v>89.917000000000002</v>
      </c>
      <c r="J623" s="37" t="e">
        <f>_xlfn.XLOOKUP(A623,'Growth Tracker'!$B$20:$B$90,'Growth Tracker'!$F$20:$F$90,NA())</f>
        <v>#N/A</v>
      </c>
      <c r="K623" s="80" t="e">
        <f t="shared" si="9"/>
        <v>#N/A</v>
      </c>
    </row>
    <row r="624" spans="1:11" x14ac:dyDescent="0.2">
      <c r="A624" s="35">
        <v>622</v>
      </c>
      <c r="B624" s="36">
        <v>1</v>
      </c>
      <c r="C624" s="36">
        <v>84.609499999999997</v>
      </c>
      <c r="D624" s="36">
        <v>3.3570000000000003E-2</v>
      </c>
      <c r="E624" s="36">
        <v>79.266999999999996</v>
      </c>
      <c r="F624" s="36">
        <v>81.665999999999997</v>
      </c>
      <c r="G624" s="36">
        <v>84.61</v>
      </c>
      <c r="H624" s="36">
        <v>87.552999999999997</v>
      </c>
      <c r="I624" s="36">
        <v>89.951999999999998</v>
      </c>
      <c r="J624" s="37" t="e">
        <f>_xlfn.XLOOKUP(A624,'Growth Tracker'!$B$20:$B$90,'Growth Tracker'!$F$20:$F$90,NA())</f>
        <v>#N/A</v>
      </c>
      <c r="K624" s="80" t="e">
        <f t="shared" si="9"/>
        <v>#N/A</v>
      </c>
    </row>
    <row r="625" spans="1:11" x14ac:dyDescent="0.2">
      <c r="A625" s="35">
        <v>623</v>
      </c>
      <c r="B625" s="36">
        <v>1</v>
      </c>
      <c r="C625" s="36">
        <v>84.640299999999996</v>
      </c>
      <c r="D625" s="36">
        <v>3.3579999999999999E-2</v>
      </c>
      <c r="E625" s="36">
        <v>79.295000000000002</v>
      </c>
      <c r="F625" s="36">
        <v>81.694999999999993</v>
      </c>
      <c r="G625" s="36">
        <v>84.64</v>
      </c>
      <c r="H625" s="36">
        <v>87.585999999999999</v>
      </c>
      <c r="I625" s="36">
        <v>89.986000000000004</v>
      </c>
      <c r="J625" s="37" t="e">
        <f>_xlfn.XLOOKUP(A625,'Growth Tracker'!$B$20:$B$90,'Growth Tracker'!$F$20:$F$90,NA())</f>
        <v>#N/A</v>
      </c>
      <c r="K625" s="80" t="e">
        <f t="shared" si="9"/>
        <v>#N/A</v>
      </c>
    </row>
    <row r="626" spans="1:11" x14ac:dyDescent="0.2">
      <c r="A626" s="35">
        <v>624</v>
      </c>
      <c r="B626" s="36">
        <v>1</v>
      </c>
      <c r="C626" s="36">
        <v>84.671000000000006</v>
      </c>
      <c r="D626" s="36">
        <v>3.3590000000000002E-2</v>
      </c>
      <c r="E626" s="36">
        <v>79.322000000000003</v>
      </c>
      <c r="F626" s="36">
        <v>81.722999999999999</v>
      </c>
      <c r="G626" s="36">
        <v>84.671000000000006</v>
      </c>
      <c r="H626" s="36">
        <v>87.619</v>
      </c>
      <c r="I626" s="36">
        <v>90.02</v>
      </c>
      <c r="J626" s="37" t="e">
        <f>_xlfn.XLOOKUP(A626,'Growth Tracker'!$B$20:$B$90,'Growth Tracker'!$F$20:$F$90,NA())</f>
        <v>#N/A</v>
      </c>
      <c r="K626" s="80" t="e">
        <f t="shared" si="9"/>
        <v>#N/A</v>
      </c>
    </row>
    <row r="627" spans="1:11" x14ac:dyDescent="0.2">
      <c r="A627" s="35">
        <v>625</v>
      </c>
      <c r="B627" s="36">
        <v>1</v>
      </c>
      <c r="C627" s="36">
        <v>84.701700000000002</v>
      </c>
      <c r="D627" s="36">
        <v>3.3599999999999998E-2</v>
      </c>
      <c r="E627" s="36">
        <v>79.349000000000004</v>
      </c>
      <c r="F627" s="36">
        <v>81.751999999999995</v>
      </c>
      <c r="G627" s="36">
        <v>84.701999999999998</v>
      </c>
      <c r="H627" s="36">
        <v>87.650999999999996</v>
      </c>
      <c r="I627" s="36">
        <v>90.054000000000002</v>
      </c>
      <c r="J627" s="37" t="e">
        <f>_xlfn.XLOOKUP(A627,'Growth Tracker'!$B$20:$B$90,'Growth Tracker'!$F$20:$F$90,NA())</f>
        <v>#N/A</v>
      </c>
      <c r="K627" s="80" t="e">
        <f t="shared" si="9"/>
        <v>#N/A</v>
      </c>
    </row>
    <row r="628" spans="1:11" x14ac:dyDescent="0.2">
      <c r="A628" s="35">
        <v>626</v>
      </c>
      <c r="B628" s="36">
        <v>1</v>
      </c>
      <c r="C628" s="36">
        <v>84.732399999999998</v>
      </c>
      <c r="D628" s="36">
        <v>3.3610000000000001E-2</v>
      </c>
      <c r="E628" s="36">
        <v>79.376000000000005</v>
      </c>
      <c r="F628" s="36">
        <v>81.781000000000006</v>
      </c>
      <c r="G628" s="36">
        <v>84.731999999999999</v>
      </c>
      <c r="H628" s="36">
        <v>87.683999999999997</v>
      </c>
      <c r="I628" s="36">
        <v>90.088999999999999</v>
      </c>
      <c r="J628" s="37" t="e">
        <f>_xlfn.XLOOKUP(A628,'Growth Tracker'!$B$20:$B$90,'Growth Tracker'!$F$20:$F$90,NA())</f>
        <v>#N/A</v>
      </c>
      <c r="K628" s="80" t="e">
        <f t="shared" si="9"/>
        <v>#N/A</v>
      </c>
    </row>
    <row r="629" spans="1:11" x14ac:dyDescent="0.2">
      <c r="A629" s="35">
        <v>627</v>
      </c>
      <c r="B629" s="36">
        <v>1</v>
      </c>
      <c r="C629" s="36">
        <v>84.763099999999994</v>
      </c>
      <c r="D629" s="36">
        <v>3.3619999999999997E-2</v>
      </c>
      <c r="E629" s="36">
        <v>79.403000000000006</v>
      </c>
      <c r="F629" s="36">
        <v>81.81</v>
      </c>
      <c r="G629" s="36">
        <v>84.763000000000005</v>
      </c>
      <c r="H629" s="36">
        <v>87.716999999999999</v>
      </c>
      <c r="I629" s="36">
        <v>90.123000000000005</v>
      </c>
      <c r="J629" s="37" t="e">
        <f>_xlfn.XLOOKUP(A629,'Growth Tracker'!$B$20:$B$90,'Growth Tracker'!$F$20:$F$90,NA())</f>
        <v>#N/A</v>
      </c>
      <c r="K629" s="80" t="e">
        <f t="shared" si="9"/>
        <v>#N/A</v>
      </c>
    </row>
    <row r="630" spans="1:11" x14ac:dyDescent="0.2">
      <c r="A630" s="35">
        <v>628</v>
      </c>
      <c r="B630" s="36">
        <v>1</v>
      </c>
      <c r="C630" s="36">
        <v>84.793700000000001</v>
      </c>
      <c r="D630" s="36">
        <v>3.363E-2</v>
      </c>
      <c r="E630" s="36">
        <v>79.430000000000007</v>
      </c>
      <c r="F630" s="36">
        <v>81.837999999999994</v>
      </c>
      <c r="G630" s="36">
        <v>84.793999999999997</v>
      </c>
      <c r="H630" s="36">
        <v>87.748999999999995</v>
      </c>
      <c r="I630" s="36">
        <v>90.156999999999996</v>
      </c>
      <c r="J630" s="37" t="e">
        <f>_xlfn.XLOOKUP(A630,'Growth Tracker'!$B$20:$B$90,'Growth Tracker'!$F$20:$F$90,NA())</f>
        <v>#N/A</v>
      </c>
      <c r="K630" s="80" t="e">
        <f t="shared" si="9"/>
        <v>#N/A</v>
      </c>
    </row>
    <row r="631" spans="1:11" x14ac:dyDescent="0.2">
      <c r="A631" s="35">
        <v>629</v>
      </c>
      <c r="B631" s="36">
        <v>1</v>
      </c>
      <c r="C631" s="36">
        <v>84.824299999999994</v>
      </c>
      <c r="D631" s="36">
        <v>3.3640000000000003E-2</v>
      </c>
      <c r="E631" s="36">
        <v>79.456999999999994</v>
      </c>
      <c r="F631" s="36">
        <v>81.867000000000004</v>
      </c>
      <c r="G631" s="36">
        <v>84.823999999999998</v>
      </c>
      <c r="H631" s="36">
        <v>87.781999999999996</v>
      </c>
      <c r="I631" s="36">
        <v>90.191000000000003</v>
      </c>
      <c r="J631" s="37" t="e">
        <f>_xlfn.XLOOKUP(A631,'Growth Tracker'!$B$20:$B$90,'Growth Tracker'!$F$20:$F$90,NA())</f>
        <v>#N/A</v>
      </c>
      <c r="K631" s="80" t="e">
        <f t="shared" si="9"/>
        <v>#N/A</v>
      </c>
    </row>
    <row r="632" spans="1:11" x14ac:dyDescent="0.2">
      <c r="A632" s="35">
        <v>630</v>
      </c>
      <c r="B632" s="36">
        <v>1</v>
      </c>
      <c r="C632" s="36">
        <v>84.854900000000001</v>
      </c>
      <c r="D632" s="36">
        <v>3.3649999999999999E-2</v>
      </c>
      <c r="E632" s="36">
        <v>79.484999999999999</v>
      </c>
      <c r="F632" s="36">
        <v>81.896000000000001</v>
      </c>
      <c r="G632" s="36">
        <v>84.855000000000004</v>
      </c>
      <c r="H632" s="36">
        <v>87.813999999999993</v>
      </c>
      <c r="I632" s="36">
        <v>90.224999999999994</v>
      </c>
      <c r="J632" s="37" t="e">
        <f>_xlfn.XLOOKUP(A632,'Growth Tracker'!$B$20:$B$90,'Growth Tracker'!$F$20:$F$90,NA())</f>
        <v>#N/A</v>
      </c>
      <c r="K632" s="80" t="e">
        <f t="shared" si="9"/>
        <v>#N/A</v>
      </c>
    </row>
    <row r="633" spans="1:11" x14ac:dyDescent="0.2">
      <c r="A633" s="35">
        <v>631</v>
      </c>
      <c r="B633" s="36">
        <v>1</v>
      </c>
      <c r="C633" s="36">
        <v>84.885499999999993</v>
      </c>
      <c r="D633" s="36">
        <v>3.3669999999999999E-2</v>
      </c>
      <c r="E633" s="36">
        <v>79.510000000000005</v>
      </c>
      <c r="F633" s="36">
        <v>81.923000000000002</v>
      </c>
      <c r="G633" s="36">
        <v>84.885999999999996</v>
      </c>
      <c r="H633" s="36">
        <v>87.847999999999999</v>
      </c>
      <c r="I633" s="36">
        <v>90.260999999999996</v>
      </c>
      <c r="J633" s="37" t="e">
        <f>_xlfn.XLOOKUP(A633,'Growth Tracker'!$B$20:$B$90,'Growth Tracker'!$F$20:$F$90,NA())</f>
        <v>#N/A</v>
      </c>
      <c r="K633" s="80" t="e">
        <f t="shared" si="9"/>
        <v>#N/A</v>
      </c>
    </row>
    <row r="634" spans="1:11" x14ac:dyDescent="0.2">
      <c r="A634" s="35">
        <v>632</v>
      </c>
      <c r="B634" s="36">
        <v>1</v>
      </c>
      <c r="C634" s="36">
        <v>84.915999999999997</v>
      </c>
      <c r="D634" s="36">
        <v>3.3680000000000002E-2</v>
      </c>
      <c r="E634" s="36">
        <v>79.537000000000006</v>
      </c>
      <c r="F634" s="36">
        <v>81.951999999999998</v>
      </c>
      <c r="G634" s="36">
        <v>84.915999999999997</v>
      </c>
      <c r="H634" s="36">
        <v>87.88</v>
      </c>
      <c r="I634" s="36">
        <v>90.295000000000002</v>
      </c>
      <c r="J634" s="37" t="e">
        <f>_xlfn.XLOOKUP(A634,'Growth Tracker'!$B$20:$B$90,'Growth Tracker'!$F$20:$F$90,NA())</f>
        <v>#N/A</v>
      </c>
      <c r="K634" s="80" t="e">
        <f t="shared" si="9"/>
        <v>#N/A</v>
      </c>
    </row>
    <row r="635" spans="1:11" x14ac:dyDescent="0.2">
      <c r="A635" s="35">
        <v>633</v>
      </c>
      <c r="B635" s="36">
        <v>1</v>
      </c>
      <c r="C635" s="36">
        <v>84.9465</v>
      </c>
      <c r="D635" s="36">
        <v>3.3689999999999998E-2</v>
      </c>
      <c r="E635" s="36">
        <v>79.563999999999993</v>
      </c>
      <c r="F635" s="36">
        <v>81.98</v>
      </c>
      <c r="G635" s="36">
        <v>84.947000000000003</v>
      </c>
      <c r="H635" s="36">
        <v>87.912999999999997</v>
      </c>
      <c r="I635" s="36">
        <v>90.328999999999994</v>
      </c>
      <c r="J635" s="37" t="e">
        <f>_xlfn.XLOOKUP(A635,'Growth Tracker'!$B$20:$B$90,'Growth Tracker'!$F$20:$F$90,NA())</f>
        <v>#N/A</v>
      </c>
      <c r="K635" s="80" t="e">
        <f t="shared" si="9"/>
        <v>#N/A</v>
      </c>
    </row>
    <row r="636" spans="1:11" x14ac:dyDescent="0.2">
      <c r="A636" s="35">
        <v>634</v>
      </c>
      <c r="B636" s="36">
        <v>1</v>
      </c>
      <c r="C636" s="36">
        <v>84.977000000000004</v>
      </c>
      <c r="D636" s="36">
        <v>3.3700000000000001E-2</v>
      </c>
      <c r="E636" s="36">
        <v>79.590999999999994</v>
      </c>
      <c r="F636" s="36">
        <v>82.009</v>
      </c>
      <c r="G636" s="36">
        <v>84.977000000000004</v>
      </c>
      <c r="H636" s="36">
        <v>87.944999999999993</v>
      </c>
      <c r="I636" s="36">
        <v>90.363</v>
      </c>
      <c r="J636" s="37" t="e">
        <f>_xlfn.XLOOKUP(A636,'Growth Tracker'!$B$20:$B$90,'Growth Tracker'!$F$20:$F$90,NA())</f>
        <v>#N/A</v>
      </c>
      <c r="K636" s="80" t="e">
        <f t="shared" si="9"/>
        <v>#N/A</v>
      </c>
    </row>
    <row r="637" spans="1:11" x14ac:dyDescent="0.2">
      <c r="A637" s="35">
        <v>635</v>
      </c>
      <c r="B637" s="36">
        <v>1</v>
      </c>
      <c r="C637" s="36">
        <v>85.007499999999993</v>
      </c>
      <c r="D637" s="36">
        <v>3.3709999999999997E-2</v>
      </c>
      <c r="E637" s="36">
        <v>79.617999999999995</v>
      </c>
      <c r="F637" s="36">
        <v>82.037000000000006</v>
      </c>
      <c r="G637" s="36">
        <v>85.007999999999996</v>
      </c>
      <c r="H637" s="36">
        <v>87.977999999999994</v>
      </c>
      <c r="I637" s="36">
        <v>90.397000000000006</v>
      </c>
      <c r="J637" s="37" t="e">
        <f>_xlfn.XLOOKUP(A637,'Growth Tracker'!$B$20:$B$90,'Growth Tracker'!$F$20:$F$90,NA())</f>
        <v>#N/A</v>
      </c>
      <c r="K637" s="80" t="e">
        <f t="shared" si="9"/>
        <v>#N/A</v>
      </c>
    </row>
    <row r="638" spans="1:11" x14ac:dyDescent="0.2">
      <c r="A638" s="35">
        <v>636</v>
      </c>
      <c r="B638" s="36">
        <v>1</v>
      </c>
      <c r="C638" s="36">
        <v>85.037899999999993</v>
      </c>
      <c r="D638" s="36">
        <v>3.372E-2</v>
      </c>
      <c r="E638" s="36">
        <v>79.644999999999996</v>
      </c>
      <c r="F638" s="36">
        <v>82.066000000000003</v>
      </c>
      <c r="G638" s="36">
        <v>85.037999999999997</v>
      </c>
      <c r="H638" s="36">
        <v>88.01</v>
      </c>
      <c r="I638" s="36">
        <v>90.430999999999997</v>
      </c>
      <c r="J638" s="37" t="e">
        <f>_xlfn.XLOOKUP(A638,'Growth Tracker'!$B$20:$B$90,'Growth Tracker'!$F$20:$F$90,NA())</f>
        <v>#N/A</v>
      </c>
      <c r="K638" s="80" t="e">
        <f t="shared" si="9"/>
        <v>#N/A</v>
      </c>
    </row>
    <row r="639" spans="1:11" x14ac:dyDescent="0.2">
      <c r="A639" s="35">
        <v>637</v>
      </c>
      <c r="B639" s="36">
        <v>1</v>
      </c>
      <c r="C639" s="36">
        <v>85.068299999999994</v>
      </c>
      <c r="D639" s="36">
        <v>3.3730000000000003E-2</v>
      </c>
      <c r="E639" s="36">
        <v>79.671999999999997</v>
      </c>
      <c r="F639" s="36">
        <v>82.093999999999994</v>
      </c>
      <c r="G639" s="36">
        <v>85.067999999999998</v>
      </c>
      <c r="H639" s="36">
        <v>88.042000000000002</v>
      </c>
      <c r="I639" s="36">
        <v>90.465000000000003</v>
      </c>
      <c r="J639" s="37" t="e">
        <f>_xlfn.XLOOKUP(A639,'Growth Tracker'!$B$20:$B$90,'Growth Tracker'!$F$20:$F$90,NA())</f>
        <v>#N/A</v>
      </c>
      <c r="K639" s="80" t="e">
        <f t="shared" si="9"/>
        <v>#N/A</v>
      </c>
    </row>
    <row r="640" spans="1:11" x14ac:dyDescent="0.2">
      <c r="A640" s="35">
        <v>638</v>
      </c>
      <c r="B640" s="36">
        <v>1</v>
      </c>
      <c r="C640" s="36">
        <v>85.098699999999994</v>
      </c>
      <c r="D640" s="36">
        <v>3.3739999999999999E-2</v>
      </c>
      <c r="E640" s="36">
        <v>79.698999999999998</v>
      </c>
      <c r="F640" s="36">
        <v>82.123000000000005</v>
      </c>
      <c r="G640" s="36">
        <v>85.099000000000004</v>
      </c>
      <c r="H640" s="36">
        <v>88.075000000000003</v>
      </c>
      <c r="I640" s="36">
        <v>90.498999999999995</v>
      </c>
      <c r="J640" s="37" t="e">
        <f>_xlfn.XLOOKUP(A640,'Growth Tracker'!$B$20:$B$90,'Growth Tracker'!$F$20:$F$90,NA())</f>
        <v>#N/A</v>
      </c>
      <c r="K640" s="80" t="e">
        <f t="shared" si="9"/>
        <v>#N/A</v>
      </c>
    </row>
    <row r="641" spans="1:11" x14ac:dyDescent="0.2">
      <c r="A641" s="35">
        <v>639</v>
      </c>
      <c r="B641" s="36">
        <v>1</v>
      </c>
      <c r="C641" s="36">
        <v>85.129099999999994</v>
      </c>
      <c r="D641" s="36">
        <v>3.3750000000000002E-2</v>
      </c>
      <c r="E641" s="36">
        <v>79.724999999999994</v>
      </c>
      <c r="F641" s="36">
        <v>82.150999999999996</v>
      </c>
      <c r="G641" s="36">
        <v>85.129000000000005</v>
      </c>
      <c r="H641" s="36">
        <v>88.106999999999999</v>
      </c>
      <c r="I641" s="36">
        <v>90.533000000000001</v>
      </c>
      <c r="J641" s="37" t="e">
        <f>_xlfn.XLOOKUP(A641,'Growth Tracker'!$B$20:$B$90,'Growth Tracker'!$F$20:$F$90,NA())</f>
        <v>#N/A</v>
      </c>
      <c r="K641" s="80" t="e">
        <f t="shared" si="9"/>
        <v>#N/A</v>
      </c>
    </row>
    <row r="642" spans="1:11" x14ac:dyDescent="0.2">
      <c r="A642" s="35">
        <v>640</v>
      </c>
      <c r="B642" s="36">
        <v>1</v>
      </c>
      <c r="C642" s="36">
        <v>85.159400000000005</v>
      </c>
      <c r="D642" s="36">
        <v>3.3770000000000001E-2</v>
      </c>
      <c r="E642" s="36">
        <v>79.751000000000005</v>
      </c>
      <c r="F642" s="36">
        <v>82.179000000000002</v>
      </c>
      <c r="G642" s="36">
        <v>85.159000000000006</v>
      </c>
      <c r="H642" s="36">
        <v>88.14</v>
      </c>
      <c r="I642" s="36">
        <v>90.567999999999998</v>
      </c>
      <c r="J642" s="37" t="e">
        <f>_xlfn.XLOOKUP(A642,'Growth Tracker'!$B$20:$B$90,'Growth Tracker'!$F$20:$F$90,NA())</f>
        <v>#N/A</v>
      </c>
      <c r="K642" s="80" t="e">
        <f t="shared" si="9"/>
        <v>#N/A</v>
      </c>
    </row>
    <row r="643" spans="1:11" x14ac:dyDescent="0.2">
      <c r="A643" s="35">
        <v>641</v>
      </c>
      <c r="B643" s="36">
        <v>1</v>
      </c>
      <c r="C643" s="36">
        <v>85.189700000000002</v>
      </c>
      <c r="D643" s="36">
        <v>3.3779999999999998E-2</v>
      </c>
      <c r="E643" s="36">
        <v>79.777000000000001</v>
      </c>
      <c r="F643" s="36">
        <v>82.206999999999994</v>
      </c>
      <c r="G643" s="36">
        <v>85.19</v>
      </c>
      <c r="H643" s="36">
        <v>88.171999999999997</v>
      </c>
      <c r="I643" s="36">
        <v>90.602000000000004</v>
      </c>
      <c r="J643" s="37" t="e">
        <f>_xlfn.XLOOKUP(A643,'Growth Tracker'!$B$20:$B$90,'Growth Tracker'!$F$20:$F$90,NA())</f>
        <v>#N/A</v>
      </c>
      <c r="K643" s="80" t="e">
        <f t="shared" ref="K643:K706" si="10">IF(ISERROR(J643),NA(),_xlfn.NORM.S.DIST(IF(B643=0,LN(J643/C643)/D643,((J643/C643)^B643-1)/(B643*D643)),TRUE))</f>
        <v>#N/A</v>
      </c>
    </row>
    <row r="644" spans="1:11" x14ac:dyDescent="0.2">
      <c r="A644" s="35">
        <v>642</v>
      </c>
      <c r="B644" s="36">
        <v>1</v>
      </c>
      <c r="C644" s="36">
        <v>85.22</v>
      </c>
      <c r="D644" s="36">
        <v>3.3790000000000001E-2</v>
      </c>
      <c r="E644" s="36">
        <v>79.804000000000002</v>
      </c>
      <c r="F644" s="36">
        <v>82.236000000000004</v>
      </c>
      <c r="G644" s="36">
        <v>85.22</v>
      </c>
      <c r="H644" s="36">
        <v>88.203999999999994</v>
      </c>
      <c r="I644" s="36">
        <v>90.635999999999996</v>
      </c>
      <c r="J644" s="37" t="e">
        <f>_xlfn.XLOOKUP(A644,'Growth Tracker'!$B$20:$B$90,'Growth Tracker'!$F$20:$F$90,NA())</f>
        <v>#N/A</v>
      </c>
      <c r="K644" s="80" t="e">
        <f t="shared" si="10"/>
        <v>#N/A</v>
      </c>
    </row>
    <row r="645" spans="1:11" x14ac:dyDescent="0.2">
      <c r="A645" s="35">
        <v>643</v>
      </c>
      <c r="B645" s="36">
        <v>1</v>
      </c>
      <c r="C645" s="36">
        <v>85.250299999999996</v>
      </c>
      <c r="D645" s="36">
        <v>3.3799999999999997E-2</v>
      </c>
      <c r="E645" s="36">
        <v>79.831000000000003</v>
      </c>
      <c r="F645" s="36">
        <v>82.263999999999996</v>
      </c>
      <c r="G645" s="36">
        <v>85.25</v>
      </c>
      <c r="H645" s="36">
        <v>88.236999999999995</v>
      </c>
      <c r="I645" s="36">
        <v>90.67</v>
      </c>
      <c r="J645" s="37" t="e">
        <f>_xlfn.XLOOKUP(A645,'Growth Tracker'!$B$20:$B$90,'Growth Tracker'!$F$20:$F$90,NA())</f>
        <v>#N/A</v>
      </c>
      <c r="K645" s="80" t="e">
        <f t="shared" si="10"/>
        <v>#N/A</v>
      </c>
    </row>
    <row r="646" spans="1:11" x14ac:dyDescent="0.2">
      <c r="A646" s="35">
        <v>644</v>
      </c>
      <c r="B646" s="36">
        <v>1</v>
      </c>
      <c r="C646" s="36">
        <v>85.280500000000004</v>
      </c>
      <c r="D646" s="36">
        <v>3.381E-2</v>
      </c>
      <c r="E646" s="36">
        <v>79.858000000000004</v>
      </c>
      <c r="F646" s="36">
        <v>82.292000000000002</v>
      </c>
      <c r="G646" s="36">
        <v>85.281000000000006</v>
      </c>
      <c r="H646" s="36">
        <v>88.269000000000005</v>
      </c>
      <c r="I646" s="36">
        <v>90.703000000000003</v>
      </c>
      <c r="J646" s="37" t="e">
        <f>_xlfn.XLOOKUP(A646,'Growth Tracker'!$B$20:$B$90,'Growth Tracker'!$F$20:$F$90,NA())</f>
        <v>#N/A</v>
      </c>
      <c r="K646" s="80" t="e">
        <f t="shared" si="10"/>
        <v>#N/A</v>
      </c>
    </row>
    <row r="647" spans="1:11" x14ac:dyDescent="0.2">
      <c r="A647" s="35">
        <v>645</v>
      </c>
      <c r="B647" s="36">
        <v>1</v>
      </c>
      <c r="C647" s="36">
        <v>85.3108</v>
      </c>
      <c r="D647" s="36">
        <v>3.3820000000000003E-2</v>
      </c>
      <c r="E647" s="36">
        <v>79.884</v>
      </c>
      <c r="F647" s="36">
        <v>82.32</v>
      </c>
      <c r="G647" s="36">
        <v>85.311000000000007</v>
      </c>
      <c r="H647" s="36">
        <v>88.301000000000002</v>
      </c>
      <c r="I647" s="36">
        <v>90.736999999999995</v>
      </c>
      <c r="J647" s="37" t="e">
        <f>_xlfn.XLOOKUP(A647,'Growth Tracker'!$B$20:$B$90,'Growth Tracker'!$F$20:$F$90,NA())</f>
        <v>#N/A</v>
      </c>
      <c r="K647" s="80" t="e">
        <f t="shared" si="10"/>
        <v>#N/A</v>
      </c>
    </row>
    <row r="648" spans="1:11" x14ac:dyDescent="0.2">
      <c r="A648" s="35">
        <v>646</v>
      </c>
      <c r="B648" s="36">
        <v>1</v>
      </c>
      <c r="C648" s="36">
        <v>85.340999999999994</v>
      </c>
      <c r="D648" s="36">
        <v>3.3829999999999999E-2</v>
      </c>
      <c r="E648" s="36">
        <v>79.911000000000001</v>
      </c>
      <c r="F648" s="36">
        <v>82.349000000000004</v>
      </c>
      <c r="G648" s="36">
        <v>85.340999999999994</v>
      </c>
      <c r="H648" s="36">
        <v>88.332999999999998</v>
      </c>
      <c r="I648" s="36">
        <v>90.771000000000001</v>
      </c>
      <c r="J648" s="37" t="e">
        <f>_xlfn.XLOOKUP(A648,'Growth Tracker'!$B$20:$B$90,'Growth Tracker'!$F$20:$F$90,NA())</f>
        <v>#N/A</v>
      </c>
      <c r="K648" s="80" t="e">
        <f t="shared" si="10"/>
        <v>#N/A</v>
      </c>
    </row>
    <row r="649" spans="1:11" x14ac:dyDescent="0.2">
      <c r="A649" s="35">
        <v>647</v>
      </c>
      <c r="B649" s="36">
        <v>1</v>
      </c>
      <c r="C649" s="36">
        <v>85.371099999999998</v>
      </c>
      <c r="D649" s="36">
        <v>3.3840000000000002E-2</v>
      </c>
      <c r="E649" s="36">
        <v>79.938000000000002</v>
      </c>
      <c r="F649" s="36">
        <v>82.376999999999995</v>
      </c>
      <c r="G649" s="36">
        <v>85.370999999999995</v>
      </c>
      <c r="H649" s="36">
        <v>88.364999999999995</v>
      </c>
      <c r="I649" s="36">
        <v>90.805000000000007</v>
      </c>
      <c r="J649" s="37" t="e">
        <f>_xlfn.XLOOKUP(A649,'Growth Tracker'!$B$20:$B$90,'Growth Tracker'!$F$20:$F$90,NA())</f>
        <v>#N/A</v>
      </c>
      <c r="K649" s="80" t="e">
        <f t="shared" si="10"/>
        <v>#N/A</v>
      </c>
    </row>
    <row r="650" spans="1:11" x14ac:dyDescent="0.2">
      <c r="A650" s="35">
        <v>648</v>
      </c>
      <c r="B650" s="36">
        <v>1</v>
      </c>
      <c r="C650" s="36">
        <v>85.401300000000006</v>
      </c>
      <c r="D650" s="36">
        <v>3.3849999999999998E-2</v>
      </c>
      <c r="E650" s="36">
        <v>79.963999999999999</v>
      </c>
      <c r="F650" s="36">
        <v>82.405000000000001</v>
      </c>
      <c r="G650" s="36">
        <v>85.400999999999996</v>
      </c>
      <c r="H650" s="36">
        <v>88.397000000000006</v>
      </c>
      <c r="I650" s="36">
        <v>90.837999999999994</v>
      </c>
      <c r="J650" s="37" t="e">
        <f>_xlfn.XLOOKUP(A650,'Growth Tracker'!$B$20:$B$90,'Growth Tracker'!$F$20:$F$90,NA())</f>
        <v>#N/A</v>
      </c>
      <c r="K650" s="80" t="e">
        <f t="shared" si="10"/>
        <v>#N/A</v>
      </c>
    </row>
    <row r="651" spans="1:11" x14ac:dyDescent="0.2">
      <c r="A651" s="35">
        <v>649</v>
      </c>
      <c r="B651" s="36">
        <v>1</v>
      </c>
      <c r="C651" s="36">
        <v>85.431399999999996</v>
      </c>
      <c r="D651" s="36">
        <v>3.3869999999999997E-2</v>
      </c>
      <c r="E651" s="36">
        <v>79.989000000000004</v>
      </c>
      <c r="F651" s="36">
        <v>82.432000000000002</v>
      </c>
      <c r="G651" s="36">
        <v>85.430999999999997</v>
      </c>
      <c r="H651" s="36">
        <v>88.43</v>
      </c>
      <c r="I651" s="36">
        <v>90.873999999999995</v>
      </c>
      <c r="J651" s="37" t="e">
        <f>_xlfn.XLOOKUP(A651,'Growth Tracker'!$B$20:$B$90,'Growth Tracker'!$F$20:$F$90,NA())</f>
        <v>#N/A</v>
      </c>
      <c r="K651" s="80" t="e">
        <f t="shared" si="10"/>
        <v>#N/A</v>
      </c>
    </row>
    <row r="652" spans="1:11" x14ac:dyDescent="0.2">
      <c r="A652" s="35">
        <v>650</v>
      </c>
      <c r="B652" s="36">
        <v>1</v>
      </c>
      <c r="C652" s="36">
        <v>85.461500000000001</v>
      </c>
      <c r="D652" s="36">
        <v>3.388E-2</v>
      </c>
      <c r="E652" s="36">
        <v>80.016000000000005</v>
      </c>
      <c r="F652" s="36">
        <v>82.460999999999999</v>
      </c>
      <c r="G652" s="36">
        <v>85.462000000000003</v>
      </c>
      <c r="H652" s="36">
        <v>88.462000000000003</v>
      </c>
      <c r="I652" s="36">
        <v>90.906999999999996</v>
      </c>
      <c r="J652" s="37" t="e">
        <f>_xlfn.XLOOKUP(A652,'Growth Tracker'!$B$20:$B$90,'Growth Tracker'!$F$20:$F$90,NA())</f>
        <v>#N/A</v>
      </c>
      <c r="K652" s="80" t="e">
        <f t="shared" si="10"/>
        <v>#N/A</v>
      </c>
    </row>
    <row r="653" spans="1:11" x14ac:dyDescent="0.2">
      <c r="A653" s="35">
        <v>651</v>
      </c>
      <c r="B653" s="36">
        <v>1</v>
      </c>
      <c r="C653" s="36">
        <v>85.491600000000005</v>
      </c>
      <c r="D653" s="36">
        <v>3.3890000000000003E-2</v>
      </c>
      <c r="E653" s="36">
        <v>80.042000000000002</v>
      </c>
      <c r="F653" s="36">
        <v>82.489000000000004</v>
      </c>
      <c r="G653" s="36">
        <v>85.492000000000004</v>
      </c>
      <c r="H653" s="36">
        <v>88.494</v>
      </c>
      <c r="I653" s="36">
        <v>90.941000000000003</v>
      </c>
      <c r="J653" s="37" t="e">
        <f>_xlfn.XLOOKUP(A653,'Growth Tracker'!$B$20:$B$90,'Growth Tracker'!$F$20:$F$90,NA())</f>
        <v>#N/A</v>
      </c>
      <c r="K653" s="80" t="e">
        <f t="shared" si="10"/>
        <v>#N/A</v>
      </c>
    </row>
    <row r="654" spans="1:11" x14ac:dyDescent="0.2">
      <c r="A654" s="35">
        <v>652</v>
      </c>
      <c r="B654" s="36">
        <v>1</v>
      </c>
      <c r="C654" s="36">
        <v>85.521699999999996</v>
      </c>
      <c r="D654" s="36">
        <v>3.39E-2</v>
      </c>
      <c r="E654" s="36">
        <v>80.069000000000003</v>
      </c>
      <c r="F654" s="36">
        <v>82.516999999999996</v>
      </c>
      <c r="G654" s="36">
        <v>85.522000000000006</v>
      </c>
      <c r="H654" s="36">
        <v>88.527000000000001</v>
      </c>
      <c r="I654" s="36">
        <v>90.974000000000004</v>
      </c>
      <c r="J654" s="37" t="e">
        <f>_xlfn.XLOOKUP(A654,'Growth Tracker'!$B$20:$B$90,'Growth Tracker'!$F$20:$F$90,NA())</f>
        <v>#N/A</v>
      </c>
      <c r="K654" s="80" t="e">
        <f t="shared" si="10"/>
        <v>#N/A</v>
      </c>
    </row>
    <row r="655" spans="1:11" x14ac:dyDescent="0.2">
      <c r="A655" s="35">
        <v>653</v>
      </c>
      <c r="B655" s="36">
        <v>1</v>
      </c>
      <c r="C655" s="36">
        <v>85.551699999999997</v>
      </c>
      <c r="D655" s="36">
        <v>3.3910000000000003E-2</v>
      </c>
      <c r="E655" s="36">
        <v>80.094999999999999</v>
      </c>
      <c r="F655" s="36">
        <v>82.545000000000002</v>
      </c>
      <c r="G655" s="36">
        <v>85.552000000000007</v>
      </c>
      <c r="H655" s="36">
        <v>88.558000000000007</v>
      </c>
      <c r="I655" s="36">
        <v>91.007999999999996</v>
      </c>
      <c r="J655" s="37" t="e">
        <f>_xlfn.XLOOKUP(A655,'Growth Tracker'!$B$20:$B$90,'Growth Tracker'!$F$20:$F$90,NA())</f>
        <v>#N/A</v>
      </c>
      <c r="K655" s="80" t="e">
        <f t="shared" si="10"/>
        <v>#N/A</v>
      </c>
    </row>
    <row r="656" spans="1:11" x14ac:dyDescent="0.2">
      <c r="A656" s="35">
        <v>654</v>
      </c>
      <c r="B656" s="36">
        <v>1</v>
      </c>
      <c r="C656" s="36">
        <v>85.581699999999998</v>
      </c>
      <c r="D656" s="36">
        <v>3.3919999999999999E-2</v>
      </c>
      <c r="E656" s="36">
        <v>80.122</v>
      </c>
      <c r="F656" s="36">
        <v>82.572999999999993</v>
      </c>
      <c r="G656" s="36">
        <v>85.581999999999994</v>
      </c>
      <c r="H656" s="36">
        <v>88.59</v>
      </c>
      <c r="I656" s="36">
        <v>91.042000000000002</v>
      </c>
      <c r="J656" s="37" t="e">
        <f>_xlfn.XLOOKUP(A656,'Growth Tracker'!$B$20:$B$90,'Growth Tracker'!$F$20:$F$90,NA())</f>
        <v>#N/A</v>
      </c>
      <c r="K656" s="80" t="e">
        <f t="shared" si="10"/>
        <v>#N/A</v>
      </c>
    </row>
    <row r="657" spans="1:11" x14ac:dyDescent="0.2">
      <c r="A657" s="35">
        <v>655</v>
      </c>
      <c r="B657" s="36">
        <v>1</v>
      </c>
      <c r="C657" s="36">
        <v>85.611699999999999</v>
      </c>
      <c r="D657" s="36">
        <v>3.3930000000000002E-2</v>
      </c>
      <c r="E657" s="36">
        <v>80.147999999999996</v>
      </c>
      <c r="F657" s="36">
        <v>82.600999999999999</v>
      </c>
      <c r="G657" s="36">
        <v>85.611999999999995</v>
      </c>
      <c r="H657" s="36">
        <v>88.622</v>
      </c>
      <c r="I657" s="36">
        <v>91.075000000000003</v>
      </c>
      <c r="J657" s="37" t="e">
        <f>_xlfn.XLOOKUP(A657,'Growth Tracker'!$B$20:$B$90,'Growth Tracker'!$F$20:$F$90,NA())</f>
        <v>#N/A</v>
      </c>
      <c r="K657" s="80" t="e">
        <f t="shared" si="10"/>
        <v>#N/A</v>
      </c>
    </row>
    <row r="658" spans="1:11" x14ac:dyDescent="0.2">
      <c r="A658" s="35">
        <v>656</v>
      </c>
      <c r="B658" s="36">
        <v>1</v>
      </c>
      <c r="C658" s="36">
        <v>85.6417</v>
      </c>
      <c r="D658" s="36">
        <v>3.3939999999999998E-2</v>
      </c>
      <c r="E658" s="36">
        <v>80.174999999999997</v>
      </c>
      <c r="F658" s="36">
        <v>82.629000000000005</v>
      </c>
      <c r="G658" s="36">
        <v>85.641999999999996</v>
      </c>
      <c r="H658" s="36">
        <v>88.653999999999996</v>
      </c>
      <c r="I658" s="36">
        <v>91.108999999999995</v>
      </c>
      <c r="J658" s="37" t="e">
        <f>_xlfn.XLOOKUP(A658,'Growth Tracker'!$B$20:$B$90,'Growth Tracker'!$F$20:$F$90,NA())</f>
        <v>#N/A</v>
      </c>
      <c r="K658" s="80" t="e">
        <f t="shared" si="10"/>
        <v>#N/A</v>
      </c>
    </row>
    <row r="659" spans="1:11" x14ac:dyDescent="0.2">
      <c r="A659" s="35">
        <v>657</v>
      </c>
      <c r="B659" s="36">
        <v>1</v>
      </c>
      <c r="C659" s="36">
        <v>85.671599999999998</v>
      </c>
      <c r="D659" s="36">
        <v>3.3959999999999997E-2</v>
      </c>
      <c r="E659" s="36">
        <v>80.2</v>
      </c>
      <c r="F659" s="36">
        <v>82.656000000000006</v>
      </c>
      <c r="G659" s="36">
        <v>85.671999999999997</v>
      </c>
      <c r="H659" s="36">
        <v>88.686999999999998</v>
      </c>
      <c r="I659" s="36">
        <v>91.144000000000005</v>
      </c>
      <c r="J659" s="37" t="e">
        <f>_xlfn.XLOOKUP(A659,'Growth Tracker'!$B$20:$B$90,'Growth Tracker'!$F$20:$F$90,NA())</f>
        <v>#N/A</v>
      </c>
      <c r="K659" s="80" t="e">
        <f t="shared" si="10"/>
        <v>#N/A</v>
      </c>
    </row>
    <row r="660" spans="1:11" x14ac:dyDescent="0.2">
      <c r="A660" s="35">
        <v>658</v>
      </c>
      <c r="B660" s="36">
        <v>1</v>
      </c>
      <c r="C660" s="36">
        <v>85.701499999999996</v>
      </c>
      <c r="D660" s="36">
        <v>3.397E-2</v>
      </c>
      <c r="E660" s="36">
        <v>80.225999999999999</v>
      </c>
      <c r="F660" s="36">
        <v>82.683999999999997</v>
      </c>
      <c r="G660" s="36">
        <v>85.701999999999998</v>
      </c>
      <c r="H660" s="36">
        <v>88.718999999999994</v>
      </c>
      <c r="I660" s="36">
        <v>91.177000000000007</v>
      </c>
      <c r="J660" s="37" t="e">
        <f>_xlfn.XLOOKUP(A660,'Growth Tracker'!$B$20:$B$90,'Growth Tracker'!$F$20:$F$90,NA())</f>
        <v>#N/A</v>
      </c>
      <c r="K660" s="80" t="e">
        <f t="shared" si="10"/>
        <v>#N/A</v>
      </c>
    </row>
    <row r="661" spans="1:11" x14ac:dyDescent="0.2">
      <c r="A661" s="35">
        <v>659</v>
      </c>
      <c r="B661" s="36">
        <v>1</v>
      </c>
      <c r="C661" s="36">
        <v>85.731399999999994</v>
      </c>
      <c r="D661" s="36">
        <v>3.3980000000000003E-2</v>
      </c>
      <c r="E661" s="36">
        <v>80.251999999999995</v>
      </c>
      <c r="F661" s="36">
        <v>82.712000000000003</v>
      </c>
      <c r="G661" s="36">
        <v>85.730999999999995</v>
      </c>
      <c r="H661" s="36">
        <v>88.751000000000005</v>
      </c>
      <c r="I661" s="36">
        <v>91.21</v>
      </c>
      <c r="J661" s="37" t="e">
        <f>_xlfn.XLOOKUP(A661,'Growth Tracker'!$B$20:$B$90,'Growth Tracker'!$F$20:$F$90,NA())</f>
        <v>#N/A</v>
      </c>
      <c r="K661" s="80" t="e">
        <f t="shared" si="10"/>
        <v>#N/A</v>
      </c>
    </row>
    <row r="662" spans="1:11" x14ac:dyDescent="0.2">
      <c r="A662" s="35">
        <v>660</v>
      </c>
      <c r="B662" s="36">
        <v>1</v>
      </c>
      <c r="C662" s="36">
        <v>85.761300000000006</v>
      </c>
      <c r="D662" s="36">
        <v>3.3989999999999999E-2</v>
      </c>
      <c r="E662" s="36">
        <v>80.278999999999996</v>
      </c>
      <c r="F662" s="36">
        <v>82.74</v>
      </c>
      <c r="G662" s="36">
        <v>85.760999999999996</v>
      </c>
      <c r="H662" s="36">
        <v>88.783000000000001</v>
      </c>
      <c r="I662" s="36">
        <v>91.244</v>
      </c>
      <c r="J662" s="37" t="e">
        <f>_xlfn.XLOOKUP(A662,'Growth Tracker'!$B$20:$B$90,'Growth Tracker'!$F$20:$F$90,NA())</f>
        <v>#N/A</v>
      </c>
      <c r="K662" s="80" t="e">
        <f t="shared" si="10"/>
        <v>#N/A</v>
      </c>
    </row>
    <row r="663" spans="1:11" x14ac:dyDescent="0.2">
      <c r="A663" s="35">
        <v>661</v>
      </c>
      <c r="B663" s="36">
        <v>1</v>
      </c>
      <c r="C663" s="36">
        <v>85.791200000000003</v>
      </c>
      <c r="D663" s="36">
        <v>3.4000000000000002E-2</v>
      </c>
      <c r="E663" s="36">
        <v>80.305000000000007</v>
      </c>
      <c r="F663" s="36">
        <v>82.768000000000001</v>
      </c>
      <c r="G663" s="36">
        <v>85.790999999999997</v>
      </c>
      <c r="H663" s="36">
        <v>88.813999999999993</v>
      </c>
      <c r="I663" s="36">
        <v>91.277000000000001</v>
      </c>
      <c r="J663" s="37" t="e">
        <f>_xlfn.XLOOKUP(A663,'Growth Tracker'!$B$20:$B$90,'Growth Tracker'!$F$20:$F$90,NA())</f>
        <v>#N/A</v>
      </c>
      <c r="K663" s="80" t="e">
        <f t="shared" si="10"/>
        <v>#N/A</v>
      </c>
    </row>
    <row r="664" spans="1:11" x14ac:dyDescent="0.2">
      <c r="A664" s="35">
        <v>662</v>
      </c>
      <c r="B664" s="36">
        <v>1</v>
      </c>
      <c r="C664" s="36">
        <v>85.820999999999998</v>
      </c>
      <c r="D664" s="36">
        <v>3.4009999999999999E-2</v>
      </c>
      <c r="E664" s="36">
        <v>80.331000000000003</v>
      </c>
      <c r="F664" s="36">
        <v>82.796000000000006</v>
      </c>
      <c r="G664" s="36">
        <v>85.820999999999998</v>
      </c>
      <c r="H664" s="36">
        <v>88.846000000000004</v>
      </c>
      <c r="I664" s="36">
        <v>91.311000000000007</v>
      </c>
      <c r="J664" s="37" t="e">
        <f>_xlfn.XLOOKUP(A664,'Growth Tracker'!$B$20:$B$90,'Growth Tracker'!$F$20:$F$90,NA())</f>
        <v>#N/A</v>
      </c>
      <c r="K664" s="80" t="e">
        <f t="shared" si="10"/>
        <v>#N/A</v>
      </c>
    </row>
    <row r="665" spans="1:11" x14ac:dyDescent="0.2">
      <c r="A665" s="35">
        <v>663</v>
      </c>
      <c r="B665" s="36">
        <v>1</v>
      </c>
      <c r="C665" s="36">
        <v>85.850800000000007</v>
      </c>
      <c r="D665" s="36">
        <v>3.4020000000000002E-2</v>
      </c>
      <c r="E665" s="36">
        <v>80.358000000000004</v>
      </c>
      <c r="F665" s="36">
        <v>82.823999999999998</v>
      </c>
      <c r="G665" s="36">
        <v>85.850999999999999</v>
      </c>
      <c r="H665" s="36">
        <v>88.878</v>
      </c>
      <c r="I665" s="36">
        <v>91.343999999999994</v>
      </c>
      <c r="J665" s="37" t="e">
        <f>_xlfn.XLOOKUP(A665,'Growth Tracker'!$B$20:$B$90,'Growth Tracker'!$F$20:$F$90,NA())</f>
        <v>#N/A</v>
      </c>
      <c r="K665" s="80" t="e">
        <f t="shared" si="10"/>
        <v>#N/A</v>
      </c>
    </row>
    <row r="666" spans="1:11" x14ac:dyDescent="0.2">
      <c r="A666" s="35">
        <v>664</v>
      </c>
      <c r="B666" s="36">
        <v>1</v>
      </c>
      <c r="C666" s="36">
        <v>85.880600000000001</v>
      </c>
      <c r="D666" s="36">
        <v>3.4040000000000001E-2</v>
      </c>
      <c r="E666" s="36">
        <v>80.382000000000005</v>
      </c>
      <c r="F666" s="36">
        <v>82.850999999999999</v>
      </c>
      <c r="G666" s="36">
        <v>85.881</v>
      </c>
      <c r="H666" s="36">
        <v>88.91</v>
      </c>
      <c r="I666" s="36">
        <v>91.379000000000005</v>
      </c>
      <c r="J666" s="37" t="e">
        <f>_xlfn.XLOOKUP(A666,'Growth Tracker'!$B$20:$B$90,'Growth Tracker'!$F$20:$F$90,NA())</f>
        <v>#N/A</v>
      </c>
      <c r="K666" s="80" t="e">
        <f t="shared" si="10"/>
        <v>#N/A</v>
      </c>
    </row>
    <row r="667" spans="1:11" x14ac:dyDescent="0.2">
      <c r="A667" s="35">
        <v>665</v>
      </c>
      <c r="B667" s="36">
        <v>1</v>
      </c>
      <c r="C667" s="36">
        <v>85.910399999999996</v>
      </c>
      <c r="D667" s="36">
        <v>3.4049999999999997E-2</v>
      </c>
      <c r="E667" s="36">
        <v>80.409000000000006</v>
      </c>
      <c r="F667" s="36">
        <v>82.879000000000005</v>
      </c>
      <c r="G667" s="36">
        <v>85.91</v>
      </c>
      <c r="H667" s="36">
        <v>88.941999999999993</v>
      </c>
      <c r="I667" s="36">
        <v>91.412000000000006</v>
      </c>
      <c r="J667" s="37" t="e">
        <f>_xlfn.XLOOKUP(A667,'Growth Tracker'!$B$20:$B$90,'Growth Tracker'!$F$20:$F$90,NA())</f>
        <v>#N/A</v>
      </c>
      <c r="K667" s="80" t="e">
        <f t="shared" si="10"/>
        <v>#N/A</v>
      </c>
    </row>
    <row r="668" spans="1:11" x14ac:dyDescent="0.2">
      <c r="A668" s="35">
        <v>666</v>
      </c>
      <c r="B668" s="36">
        <v>1</v>
      </c>
      <c r="C668" s="36">
        <v>85.940100000000001</v>
      </c>
      <c r="D668" s="36">
        <v>3.406E-2</v>
      </c>
      <c r="E668" s="36">
        <v>80.435000000000002</v>
      </c>
      <c r="F668" s="36">
        <v>82.906000000000006</v>
      </c>
      <c r="G668" s="36">
        <v>85.94</v>
      </c>
      <c r="H668" s="36">
        <v>88.974000000000004</v>
      </c>
      <c r="I668" s="36">
        <v>91.444999999999993</v>
      </c>
      <c r="J668" s="37" t="e">
        <f>_xlfn.XLOOKUP(A668,'Growth Tracker'!$B$20:$B$90,'Growth Tracker'!$F$20:$F$90,NA())</f>
        <v>#N/A</v>
      </c>
      <c r="K668" s="80" t="e">
        <f t="shared" si="10"/>
        <v>#N/A</v>
      </c>
    </row>
    <row r="669" spans="1:11" x14ac:dyDescent="0.2">
      <c r="A669" s="35">
        <v>667</v>
      </c>
      <c r="B669" s="36">
        <v>1</v>
      </c>
      <c r="C669" s="36">
        <v>85.969800000000006</v>
      </c>
      <c r="D669" s="36">
        <v>3.4070000000000003E-2</v>
      </c>
      <c r="E669" s="36">
        <v>80.460999999999999</v>
      </c>
      <c r="F669" s="36">
        <v>82.933999999999997</v>
      </c>
      <c r="G669" s="36">
        <v>85.97</v>
      </c>
      <c r="H669" s="36">
        <v>89.006</v>
      </c>
      <c r="I669" s="36">
        <v>91.478999999999999</v>
      </c>
      <c r="J669" s="37" t="e">
        <f>_xlfn.XLOOKUP(A669,'Growth Tracker'!$B$20:$B$90,'Growth Tracker'!$F$20:$F$90,NA())</f>
        <v>#N/A</v>
      </c>
      <c r="K669" s="80" t="e">
        <f t="shared" si="10"/>
        <v>#N/A</v>
      </c>
    </row>
    <row r="670" spans="1:11" x14ac:dyDescent="0.2">
      <c r="A670" s="35">
        <v>668</v>
      </c>
      <c r="B670" s="36">
        <v>1</v>
      </c>
      <c r="C670" s="36">
        <v>85.999499999999998</v>
      </c>
      <c r="D670" s="36">
        <v>3.4079999999999999E-2</v>
      </c>
      <c r="E670" s="36">
        <v>80.486999999999995</v>
      </c>
      <c r="F670" s="36">
        <v>82.962000000000003</v>
      </c>
      <c r="G670" s="36">
        <v>86</v>
      </c>
      <c r="H670" s="36">
        <v>89.037000000000006</v>
      </c>
      <c r="I670" s="36">
        <v>91.512</v>
      </c>
      <c r="J670" s="37" t="e">
        <f>_xlfn.XLOOKUP(A670,'Growth Tracker'!$B$20:$B$90,'Growth Tracker'!$F$20:$F$90,NA())</f>
        <v>#N/A</v>
      </c>
      <c r="K670" s="80" t="e">
        <f t="shared" si="10"/>
        <v>#N/A</v>
      </c>
    </row>
    <row r="671" spans="1:11" x14ac:dyDescent="0.2">
      <c r="A671" s="35">
        <v>669</v>
      </c>
      <c r="B671" s="36">
        <v>1</v>
      </c>
      <c r="C671" s="36">
        <v>86.029200000000003</v>
      </c>
      <c r="D671" s="36">
        <v>3.4090000000000002E-2</v>
      </c>
      <c r="E671" s="36">
        <v>80.513000000000005</v>
      </c>
      <c r="F671" s="36">
        <v>82.99</v>
      </c>
      <c r="G671" s="36">
        <v>86.028999999999996</v>
      </c>
      <c r="H671" s="36">
        <v>89.069000000000003</v>
      </c>
      <c r="I671" s="36">
        <v>91.545000000000002</v>
      </c>
      <c r="J671" s="37" t="e">
        <f>_xlfn.XLOOKUP(A671,'Growth Tracker'!$B$20:$B$90,'Growth Tracker'!$F$20:$F$90,NA())</f>
        <v>#N/A</v>
      </c>
      <c r="K671" s="80" t="e">
        <f t="shared" si="10"/>
        <v>#N/A</v>
      </c>
    </row>
    <row r="672" spans="1:11" x14ac:dyDescent="0.2">
      <c r="A672" s="35">
        <v>670</v>
      </c>
      <c r="B672" s="36">
        <v>1</v>
      </c>
      <c r="C672" s="36">
        <v>86.058899999999994</v>
      </c>
      <c r="D672" s="36">
        <v>3.4099999999999998E-2</v>
      </c>
      <c r="E672" s="36">
        <v>80.540000000000006</v>
      </c>
      <c r="F672" s="36">
        <v>83.016999999999996</v>
      </c>
      <c r="G672" s="36">
        <v>86.058999999999997</v>
      </c>
      <c r="H672" s="36">
        <v>89.1</v>
      </c>
      <c r="I672" s="36">
        <v>91.578000000000003</v>
      </c>
      <c r="J672" s="37" t="e">
        <f>_xlfn.XLOOKUP(A672,'Growth Tracker'!$B$20:$B$90,'Growth Tracker'!$F$20:$F$90,NA())</f>
        <v>#N/A</v>
      </c>
      <c r="K672" s="80" t="e">
        <f t="shared" si="10"/>
        <v>#N/A</v>
      </c>
    </row>
    <row r="673" spans="1:11" x14ac:dyDescent="0.2">
      <c r="A673" s="35">
        <v>671</v>
      </c>
      <c r="B673" s="36">
        <v>1</v>
      </c>
      <c r="C673" s="36">
        <v>86.088499999999996</v>
      </c>
      <c r="D673" s="36">
        <v>3.4110000000000001E-2</v>
      </c>
      <c r="E673" s="36">
        <v>80.566000000000003</v>
      </c>
      <c r="F673" s="36">
        <v>83.045000000000002</v>
      </c>
      <c r="G673" s="36">
        <v>86.088999999999999</v>
      </c>
      <c r="H673" s="36">
        <v>89.132000000000005</v>
      </c>
      <c r="I673" s="36">
        <v>91.611000000000004</v>
      </c>
      <c r="J673" s="37" t="e">
        <f>_xlfn.XLOOKUP(A673,'Growth Tracker'!$B$20:$B$90,'Growth Tracker'!$F$20:$F$90,NA())</f>
        <v>#N/A</v>
      </c>
      <c r="K673" s="80" t="e">
        <f t="shared" si="10"/>
        <v>#N/A</v>
      </c>
    </row>
    <row r="674" spans="1:11" x14ac:dyDescent="0.2">
      <c r="A674" s="35">
        <v>672</v>
      </c>
      <c r="B674" s="36">
        <v>1</v>
      </c>
      <c r="C674" s="36">
        <v>86.118099999999998</v>
      </c>
      <c r="D674" s="36">
        <v>3.4130000000000001E-2</v>
      </c>
      <c r="E674" s="36">
        <v>80.59</v>
      </c>
      <c r="F674" s="36">
        <v>83.072000000000003</v>
      </c>
      <c r="G674" s="36">
        <v>86.117999999999995</v>
      </c>
      <c r="H674" s="36">
        <v>89.164000000000001</v>
      </c>
      <c r="I674" s="36">
        <v>91.646000000000001</v>
      </c>
      <c r="J674" s="37" t="e">
        <f>_xlfn.XLOOKUP(A674,'Growth Tracker'!$B$20:$B$90,'Growth Tracker'!$F$20:$F$90,NA())</f>
        <v>#N/A</v>
      </c>
      <c r="K674" s="80" t="e">
        <f t="shared" si="10"/>
        <v>#N/A</v>
      </c>
    </row>
    <row r="675" spans="1:11" x14ac:dyDescent="0.2">
      <c r="A675" s="35">
        <v>673</v>
      </c>
      <c r="B675" s="36">
        <v>1</v>
      </c>
      <c r="C675" s="36">
        <v>86.1477</v>
      </c>
      <c r="D675" s="36">
        <v>3.4139999999999997E-2</v>
      </c>
      <c r="E675" s="36">
        <v>80.616</v>
      </c>
      <c r="F675" s="36">
        <v>83.099000000000004</v>
      </c>
      <c r="G675" s="36">
        <v>86.147999999999996</v>
      </c>
      <c r="H675" s="36">
        <v>89.195999999999998</v>
      </c>
      <c r="I675" s="36">
        <v>91.679000000000002</v>
      </c>
      <c r="J675" s="37" t="e">
        <f>_xlfn.XLOOKUP(A675,'Growth Tracker'!$B$20:$B$90,'Growth Tracker'!$F$20:$F$90,NA())</f>
        <v>#N/A</v>
      </c>
      <c r="K675" s="80" t="e">
        <f t="shared" si="10"/>
        <v>#N/A</v>
      </c>
    </row>
    <row r="676" spans="1:11" x14ac:dyDescent="0.2">
      <c r="A676" s="35">
        <v>674</v>
      </c>
      <c r="B676" s="36">
        <v>1</v>
      </c>
      <c r="C676" s="36">
        <v>86.177300000000002</v>
      </c>
      <c r="D676" s="36">
        <v>3.415E-2</v>
      </c>
      <c r="E676" s="36">
        <v>80.641999999999996</v>
      </c>
      <c r="F676" s="36">
        <v>83.126999999999995</v>
      </c>
      <c r="G676" s="36">
        <v>86.177000000000007</v>
      </c>
      <c r="H676" s="36">
        <v>89.227000000000004</v>
      </c>
      <c r="I676" s="36">
        <v>91.712000000000003</v>
      </c>
      <c r="J676" s="37" t="e">
        <f>_xlfn.XLOOKUP(A676,'Growth Tracker'!$B$20:$B$90,'Growth Tracker'!$F$20:$F$90,NA())</f>
        <v>#N/A</v>
      </c>
      <c r="K676" s="80" t="e">
        <f t="shared" si="10"/>
        <v>#N/A</v>
      </c>
    </row>
    <row r="677" spans="1:11" x14ac:dyDescent="0.2">
      <c r="A677" s="35">
        <v>675</v>
      </c>
      <c r="B677" s="36">
        <v>1</v>
      </c>
      <c r="C677" s="36">
        <v>86.206800000000001</v>
      </c>
      <c r="D677" s="36">
        <v>3.4160000000000003E-2</v>
      </c>
      <c r="E677" s="36">
        <v>80.668000000000006</v>
      </c>
      <c r="F677" s="36">
        <v>83.155000000000001</v>
      </c>
      <c r="G677" s="36">
        <v>86.206999999999994</v>
      </c>
      <c r="H677" s="36">
        <v>89.259</v>
      </c>
      <c r="I677" s="36">
        <v>91.745000000000005</v>
      </c>
      <c r="J677" s="37" t="e">
        <f>_xlfn.XLOOKUP(A677,'Growth Tracker'!$B$20:$B$90,'Growth Tracker'!$F$20:$F$90,NA())</f>
        <v>#N/A</v>
      </c>
      <c r="K677" s="80" t="e">
        <f t="shared" si="10"/>
        <v>#N/A</v>
      </c>
    </row>
    <row r="678" spans="1:11" x14ac:dyDescent="0.2">
      <c r="A678" s="35">
        <v>676</v>
      </c>
      <c r="B678" s="36">
        <v>1</v>
      </c>
      <c r="C678" s="36">
        <v>86.2363</v>
      </c>
      <c r="D678" s="36">
        <v>3.4169999999999999E-2</v>
      </c>
      <c r="E678" s="36">
        <v>80.694000000000003</v>
      </c>
      <c r="F678" s="36">
        <v>83.182000000000002</v>
      </c>
      <c r="G678" s="36">
        <v>86.236000000000004</v>
      </c>
      <c r="H678" s="36">
        <v>89.29</v>
      </c>
      <c r="I678" s="36">
        <v>91.778000000000006</v>
      </c>
      <c r="J678" s="37" t="e">
        <f>_xlfn.XLOOKUP(A678,'Growth Tracker'!$B$20:$B$90,'Growth Tracker'!$F$20:$F$90,NA())</f>
        <v>#N/A</v>
      </c>
      <c r="K678" s="80" t="e">
        <f t="shared" si="10"/>
        <v>#N/A</v>
      </c>
    </row>
    <row r="679" spans="1:11" x14ac:dyDescent="0.2">
      <c r="A679" s="35">
        <v>677</v>
      </c>
      <c r="B679" s="36">
        <v>1</v>
      </c>
      <c r="C679" s="36">
        <v>86.265900000000002</v>
      </c>
      <c r="D679" s="36">
        <v>3.4180000000000002E-2</v>
      </c>
      <c r="E679" s="36">
        <v>80.72</v>
      </c>
      <c r="F679" s="36">
        <v>83.21</v>
      </c>
      <c r="G679" s="36">
        <v>86.266000000000005</v>
      </c>
      <c r="H679" s="36">
        <v>89.322000000000003</v>
      </c>
      <c r="I679" s="36">
        <v>91.811999999999998</v>
      </c>
      <c r="J679" s="37" t="e">
        <f>_xlfn.XLOOKUP(A679,'Growth Tracker'!$B$20:$B$90,'Growth Tracker'!$F$20:$F$90,NA())</f>
        <v>#N/A</v>
      </c>
      <c r="K679" s="80" t="e">
        <f t="shared" si="10"/>
        <v>#N/A</v>
      </c>
    </row>
    <row r="680" spans="1:11" x14ac:dyDescent="0.2">
      <c r="A680" s="35">
        <v>678</v>
      </c>
      <c r="B680" s="36">
        <v>1</v>
      </c>
      <c r="C680" s="36">
        <v>86.295400000000001</v>
      </c>
      <c r="D680" s="36">
        <v>3.4189999999999998E-2</v>
      </c>
      <c r="E680" s="36">
        <v>80.745999999999995</v>
      </c>
      <c r="F680" s="36">
        <v>83.236999999999995</v>
      </c>
      <c r="G680" s="36">
        <v>86.295000000000002</v>
      </c>
      <c r="H680" s="36">
        <v>89.352999999999994</v>
      </c>
      <c r="I680" s="36">
        <v>91.844999999999999</v>
      </c>
      <c r="J680" s="37" t="e">
        <f>_xlfn.XLOOKUP(A680,'Growth Tracker'!$B$20:$B$90,'Growth Tracker'!$F$20:$F$90,NA())</f>
        <v>#N/A</v>
      </c>
      <c r="K680" s="80" t="e">
        <f t="shared" si="10"/>
        <v>#N/A</v>
      </c>
    </row>
    <row r="681" spans="1:11" x14ac:dyDescent="0.2">
      <c r="A681" s="35">
        <v>679</v>
      </c>
      <c r="B681" s="36">
        <v>1</v>
      </c>
      <c r="C681" s="36">
        <v>86.324799999999996</v>
      </c>
      <c r="D681" s="36">
        <v>3.4209999999999997E-2</v>
      </c>
      <c r="E681" s="36">
        <v>80.77</v>
      </c>
      <c r="F681" s="36">
        <v>83.263999999999996</v>
      </c>
      <c r="G681" s="36">
        <v>86.325000000000003</v>
      </c>
      <c r="H681" s="36">
        <v>89.385999999999996</v>
      </c>
      <c r="I681" s="36">
        <v>91.879000000000005</v>
      </c>
      <c r="J681" s="37" t="e">
        <f>_xlfn.XLOOKUP(A681,'Growth Tracker'!$B$20:$B$90,'Growth Tracker'!$F$20:$F$90,NA())</f>
        <v>#N/A</v>
      </c>
      <c r="K681" s="80" t="e">
        <f t="shared" si="10"/>
        <v>#N/A</v>
      </c>
    </row>
    <row r="682" spans="1:11" x14ac:dyDescent="0.2">
      <c r="A682" s="35">
        <v>680</v>
      </c>
      <c r="B682" s="36">
        <v>1</v>
      </c>
      <c r="C682" s="36">
        <v>86.354299999999995</v>
      </c>
      <c r="D682" s="36">
        <v>3.422E-2</v>
      </c>
      <c r="E682" s="36">
        <v>80.796000000000006</v>
      </c>
      <c r="F682" s="36">
        <v>83.292000000000002</v>
      </c>
      <c r="G682" s="36">
        <v>86.353999999999999</v>
      </c>
      <c r="H682" s="36">
        <v>89.417000000000002</v>
      </c>
      <c r="I682" s="36">
        <v>91.912000000000006</v>
      </c>
      <c r="J682" s="37" t="e">
        <f>_xlfn.XLOOKUP(A682,'Growth Tracker'!$B$20:$B$90,'Growth Tracker'!$F$20:$F$90,NA())</f>
        <v>#N/A</v>
      </c>
      <c r="K682" s="80" t="e">
        <f t="shared" si="10"/>
        <v>#N/A</v>
      </c>
    </row>
    <row r="683" spans="1:11" x14ac:dyDescent="0.2">
      <c r="A683" s="35">
        <v>681</v>
      </c>
      <c r="B683" s="36">
        <v>1</v>
      </c>
      <c r="C683" s="36">
        <v>86.383700000000005</v>
      </c>
      <c r="D683" s="36">
        <v>3.4229999999999997E-2</v>
      </c>
      <c r="E683" s="36">
        <v>80.822000000000003</v>
      </c>
      <c r="F683" s="36">
        <v>83.319000000000003</v>
      </c>
      <c r="G683" s="36">
        <v>86.384</v>
      </c>
      <c r="H683" s="36">
        <v>89.447999999999993</v>
      </c>
      <c r="I683" s="36">
        <v>91.944999999999993</v>
      </c>
      <c r="J683" s="37" t="e">
        <f>_xlfn.XLOOKUP(A683,'Growth Tracker'!$B$20:$B$90,'Growth Tracker'!$F$20:$F$90,NA())</f>
        <v>#N/A</v>
      </c>
      <c r="K683" s="80" t="e">
        <f t="shared" si="10"/>
        <v>#N/A</v>
      </c>
    </row>
    <row r="684" spans="1:11" x14ac:dyDescent="0.2">
      <c r="A684" s="35">
        <v>682</v>
      </c>
      <c r="B684" s="36">
        <v>1</v>
      </c>
      <c r="C684" s="36">
        <v>86.4131</v>
      </c>
      <c r="D684" s="36">
        <v>3.424E-2</v>
      </c>
      <c r="E684" s="36">
        <v>80.847999999999999</v>
      </c>
      <c r="F684" s="36">
        <v>83.346999999999994</v>
      </c>
      <c r="G684" s="36">
        <v>86.412999999999997</v>
      </c>
      <c r="H684" s="36">
        <v>89.48</v>
      </c>
      <c r="I684" s="36">
        <v>91.977999999999994</v>
      </c>
      <c r="J684" s="37" t="e">
        <f>_xlfn.XLOOKUP(A684,'Growth Tracker'!$B$20:$B$90,'Growth Tracker'!$F$20:$F$90,NA())</f>
        <v>#N/A</v>
      </c>
      <c r="K684" s="80" t="e">
        <f t="shared" si="10"/>
        <v>#N/A</v>
      </c>
    </row>
    <row r="685" spans="1:11" x14ac:dyDescent="0.2">
      <c r="A685" s="35">
        <v>683</v>
      </c>
      <c r="B685" s="36">
        <v>1</v>
      </c>
      <c r="C685" s="36">
        <v>86.442499999999995</v>
      </c>
      <c r="D685" s="36">
        <v>3.4250000000000003E-2</v>
      </c>
      <c r="E685" s="36">
        <v>80.873999999999995</v>
      </c>
      <c r="F685" s="36">
        <v>83.373999999999995</v>
      </c>
      <c r="G685" s="36">
        <v>86.442999999999998</v>
      </c>
      <c r="H685" s="36">
        <v>89.510999999999996</v>
      </c>
      <c r="I685" s="36">
        <v>92.010999999999996</v>
      </c>
      <c r="J685" s="37" t="e">
        <f>_xlfn.XLOOKUP(A685,'Growth Tracker'!$B$20:$B$90,'Growth Tracker'!$F$20:$F$90,NA())</f>
        <v>#N/A</v>
      </c>
      <c r="K685" s="80" t="e">
        <f t="shared" si="10"/>
        <v>#N/A</v>
      </c>
    </row>
    <row r="686" spans="1:11" x14ac:dyDescent="0.2">
      <c r="A686" s="35">
        <v>684</v>
      </c>
      <c r="B686" s="36">
        <v>1</v>
      </c>
      <c r="C686" s="36">
        <v>86.471900000000005</v>
      </c>
      <c r="D686" s="36">
        <v>3.4259999999999999E-2</v>
      </c>
      <c r="E686" s="36">
        <v>80.900000000000006</v>
      </c>
      <c r="F686" s="36">
        <v>83.400999999999996</v>
      </c>
      <c r="G686" s="36">
        <v>86.471999999999994</v>
      </c>
      <c r="H686" s="36">
        <v>89.542000000000002</v>
      </c>
      <c r="I686" s="36">
        <v>92.043999999999997</v>
      </c>
      <c r="J686" s="37" t="e">
        <f>_xlfn.XLOOKUP(A686,'Growth Tracker'!$B$20:$B$90,'Growth Tracker'!$F$20:$F$90,NA())</f>
        <v>#N/A</v>
      </c>
      <c r="K686" s="80" t="e">
        <f t="shared" si="10"/>
        <v>#N/A</v>
      </c>
    </row>
    <row r="687" spans="1:11" x14ac:dyDescent="0.2">
      <c r="A687" s="35">
        <v>685</v>
      </c>
      <c r="B687" s="36">
        <v>1</v>
      </c>
      <c r="C687" s="36">
        <v>86.501199999999997</v>
      </c>
      <c r="D687" s="36">
        <v>3.4270000000000002E-2</v>
      </c>
      <c r="E687" s="36">
        <v>80.926000000000002</v>
      </c>
      <c r="F687" s="36">
        <v>83.429000000000002</v>
      </c>
      <c r="G687" s="36">
        <v>86.501000000000005</v>
      </c>
      <c r="H687" s="36">
        <v>89.573999999999998</v>
      </c>
      <c r="I687" s="36">
        <v>92.076999999999998</v>
      </c>
      <c r="J687" s="37" t="e">
        <f>_xlfn.XLOOKUP(A687,'Growth Tracker'!$B$20:$B$90,'Growth Tracker'!$F$20:$F$90,NA())</f>
        <v>#N/A</v>
      </c>
      <c r="K687" s="80" t="e">
        <f t="shared" si="10"/>
        <v>#N/A</v>
      </c>
    </row>
    <row r="688" spans="1:11" x14ac:dyDescent="0.2">
      <c r="A688" s="35">
        <v>686</v>
      </c>
      <c r="B688" s="36">
        <v>1</v>
      </c>
      <c r="C688" s="36">
        <v>86.530600000000007</v>
      </c>
      <c r="D688" s="36">
        <v>3.4290000000000001E-2</v>
      </c>
      <c r="E688" s="36">
        <v>80.95</v>
      </c>
      <c r="F688" s="36">
        <v>83.454999999999998</v>
      </c>
      <c r="G688" s="36">
        <v>86.531000000000006</v>
      </c>
      <c r="H688" s="36">
        <v>89.605999999999995</v>
      </c>
      <c r="I688" s="36">
        <v>92.111000000000004</v>
      </c>
      <c r="J688" s="37" t="e">
        <f>_xlfn.XLOOKUP(A688,'Growth Tracker'!$B$20:$B$90,'Growth Tracker'!$F$20:$F$90,NA())</f>
        <v>#N/A</v>
      </c>
      <c r="K688" s="80" t="e">
        <f t="shared" si="10"/>
        <v>#N/A</v>
      </c>
    </row>
    <row r="689" spans="1:11" x14ac:dyDescent="0.2">
      <c r="A689" s="35">
        <v>687</v>
      </c>
      <c r="B689" s="36">
        <v>1</v>
      </c>
      <c r="C689" s="36">
        <v>86.559899999999999</v>
      </c>
      <c r="D689" s="36">
        <v>3.4299999999999997E-2</v>
      </c>
      <c r="E689" s="36">
        <v>80.975999999999999</v>
      </c>
      <c r="F689" s="36">
        <v>83.483000000000004</v>
      </c>
      <c r="G689" s="36">
        <v>86.56</v>
      </c>
      <c r="H689" s="36">
        <v>89.637</v>
      </c>
      <c r="I689" s="36">
        <v>92.144000000000005</v>
      </c>
      <c r="J689" s="37" t="e">
        <f>_xlfn.XLOOKUP(A689,'Growth Tracker'!$B$20:$B$90,'Growth Tracker'!$F$20:$F$90,NA())</f>
        <v>#N/A</v>
      </c>
      <c r="K689" s="80" t="e">
        <f t="shared" si="10"/>
        <v>#N/A</v>
      </c>
    </row>
    <row r="690" spans="1:11" x14ac:dyDescent="0.2">
      <c r="A690" s="35">
        <v>688</v>
      </c>
      <c r="B690" s="36">
        <v>1</v>
      </c>
      <c r="C690" s="36">
        <v>86.589200000000005</v>
      </c>
      <c r="D690" s="36">
        <v>3.431E-2</v>
      </c>
      <c r="E690" s="36">
        <v>81.001999999999995</v>
      </c>
      <c r="F690" s="36">
        <v>83.51</v>
      </c>
      <c r="G690" s="36">
        <v>86.588999999999999</v>
      </c>
      <c r="H690" s="36">
        <v>89.668000000000006</v>
      </c>
      <c r="I690" s="36">
        <v>92.177000000000007</v>
      </c>
      <c r="J690" s="37" t="e">
        <f>_xlfn.XLOOKUP(A690,'Growth Tracker'!$B$20:$B$90,'Growth Tracker'!$F$20:$F$90,NA())</f>
        <v>#N/A</v>
      </c>
      <c r="K690" s="80" t="e">
        <f t="shared" si="10"/>
        <v>#N/A</v>
      </c>
    </row>
    <row r="691" spans="1:11" x14ac:dyDescent="0.2">
      <c r="A691" s="35">
        <v>689</v>
      </c>
      <c r="B691" s="36">
        <v>1</v>
      </c>
      <c r="C691" s="36">
        <v>86.618399999999994</v>
      </c>
      <c r="D691" s="36">
        <v>3.4320000000000003E-2</v>
      </c>
      <c r="E691" s="36">
        <v>81.027000000000001</v>
      </c>
      <c r="F691" s="36">
        <v>83.537000000000006</v>
      </c>
      <c r="G691" s="36">
        <v>86.617999999999995</v>
      </c>
      <c r="H691" s="36">
        <v>89.698999999999998</v>
      </c>
      <c r="I691" s="36">
        <v>92.21</v>
      </c>
      <c r="J691" s="37" t="e">
        <f>_xlfn.XLOOKUP(A691,'Growth Tracker'!$B$20:$B$90,'Growth Tracker'!$F$20:$F$90,NA())</f>
        <v>#N/A</v>
      </c>
      <c r="K691" s="80" t="e">
        <f t="shared" si="10"/>
        <v>#N/A</v>
      </c>
    </row>
    <row r="692" spans="1:11" x14ac:dyDescent="0.2">
      <c r="A692" s="35">
        <v>690</v>
      </c>
      <c r="B692" s="36">
        <v>1</v>
      </c>
      <c r="C692" s="36">
        <v>86.6477</v>
      </c>
      <c r="D692" s="36">
        <v>3.4329999999999999E-2</v>
      </c>
      <c r="E692" s="36">
        <v>81.052999999999997</v>
      </c>
      <c r="F692" s="36">
        <v>83.564999999999998</v>
      </c>
      <c r="G692" s="36">
        <v>86.647999999999996</v>
      </c>
      <c r="H692" s="36">
        <v>89.730999999999995</v>
      </c>
      <c r="I692" s="36">
        <v>92.242000000000004</v>
      </c>
      <c r="J692" s="37" t="e">
        <f>_xlfn.XLOOKUP(A692,'Growth Tracker'!$B$20:$B$90,'Growth Tracker'!$F$20:$F$90,NA())</f>
        <v>#N/A</v>
      </c>
      <c r="K692" s="80" t="e">
        <f t="shared" si="10"/>
        <v>#N/A</v>
      </c>
    </row>
    <row r="693" spans="1:11" x14ac:dyDescent="0.2">
      <c r="A693" s="35">
        <v>691</v>
      </c>
      <c r="B693" s="36">
        <v>1</v>
      </c>
      <c r="C693" s="36">
        <v>86.676900000000003</v>
      </c>
      <c r="D693" s="36">
        <v>3.4340000000000002E-2</v>
      </c>
      <c r="E693" s="36">
        <v>81.078999999999994</v>
      </c>
      <c r="F693" s="36">
        <v>83.591999999999999</v>
      </c>
      <c r="G693" s="36">
        <v>86.677000000000007</v>
      </c>
      <c r="H693" s="36">
        <v>89.762</v>
      </c>
      <c r="I693" s="36">
        <v>92.275000000000006</v>
      </c>
      <c r="J693" s="37" t="e">
        <f>_xlfn.XLOOKUP(A693,'Growth Tracker'!$B$20:$B$90,'Growth Tracker'!$F$20:$F$90,NA())</f>
        <v>#N/A</v>
      </c>
      <c r="K693" s="80" t="e">
        <f t="shared" si="10"/>
        <v>#N/A</v>
      </c>
    </row>
    <row r="694" spans="1:11" x14ac:dyDescent="0.2">
      <c r="A694" s="35">
        <v>692</v>
      </c>
      <c r="B694" s="36">
        <v>1</v>
      </c>
      <c r="C694" s="36">
        <v>86.706100000000006</v>
      </c>
      <c r="D694" s="36">
        <v>3.4349999999999999E-2</v>
      </c>
      <c r="E694" s="36">
        <v>81.103999999999999</v>
      </c>
      <c r="F694" s="36">
        <v>83.619</v>
      </c>
      <c r="G694" s="36">
        <v>86.706000000000003</v>
      </c>
      <c r="H694" s="36">
        <v>89.793000000000006</v>
      </c>
      <c r="I694" s="36">
        <v>92.308000000000007</v>
      </c>
      <c r="J694" s="37" t="e">
        <f>_xlfn.XLOOKUP(A694,'Growth Tracker'!$B$20:$B$90,'Growth Tracker'!$F$20:$F$90,NA())</f>
        <v>#N/A</v>
      </c>
      <c r="K694" s="80" t="e">
        <f t="shared" si="10"/>
        <v>#N/A</v>
      </c>
    </row>
    <row r="695" spans="1:11" x14ac:dyDescent="0.2">
      <c r="A695" s="35">
        <v>693</v>
      </c>
      <c r="B695" s="36">
        <v>1</v>
      </c>
      <c r="C695" s="36">
        <v>86.735299999999995</v>
      </c>
      <c r="D695" s="36">
        <v>3.4369999999999998E-2</v>
      </c>
      <c r="E695" s="36">
        <v>81.128</v>
      </c>
      <c r="F695" s="36">
        <v>83.646000000000001</v>
      </c>
      <c r="G695" s="36">
        <v>86.734999999999999</v>
      </c>
      <c r="H695" s="36">
        <v>89.825000000000003</v>
      </c>
      <c r="I695" s="36">
        <v>92.341999999999999</v>
      </c>
      <c r="J695" s="37" t="e">
        <f>_xlfn.XLOOKUP(A695,'Growth Tracker'!$B$20:$B$90,'Growth Tracker'!$F$20:$F$90,NA())</f>
        <v>#N/A</v>
      </c>
      <c r="K695" s="80" t="e">
        <f t="shared" si="10"/>
        <v>#N/A</v>
      </c>
    </row>
    <row r="696" spans="1:11" x14ac:dyDescent="0.2">
      <c r="A696" s="35">
        <v>694</v>
      </c>
      <c r="B696" s="36">
        <v>1</v>
      </c>
      <c r="C696" s="36">
        <v>86.764499999999998</v>
      </c>
      <c r="D696" s="36">
        <v>3.4380000000000001E-2</v>
      </c>
      <c r="E696" s="36">
        <v>81.153999999999996</v>
      </c>
      <c r="F696" s="36">
        <v>83.673000000000002</v>
      </c>
      <c r="G696" s="36">
        <v>86.765000000000001</v>
      </c>
      <c r="H696" s="36">
        <v>89.855999999999995</v>
      </c>
      <c r="I696" s="36">
        <v>92.375</v>
      </c>
      <c r="J696" s="37" t="e">
        <f>_xlfn.XLOOKUP(A696,'Growth Tracker'!$B$20:$B$90,'Growth Tracker'!$F$20:$F$90,NA())</f>
        <v>#N/A</v>
      </c>
      <c r="K696" s="80" t="e">
        <f t="shared" si="10"/>
        <v>#N/A</v>
      </c>
    </row>
    <row r="697" spans="1:11" x14ac:dyDescent="0.2">
      <c r="A697" s="35">
        <v>695</v>
      </c>
      <c r="B697" s="36">
        <v>1</v>
      </c>
      <c r="C697" s="36">
        <v>86.793700000000001</v>
      </c>
      <c r="D697" s="36">
        <v>3.4389999999999997E-2</v>
      </c>
      <c r="E697" s="36">
        <v>81.180000000000007</v>
      </c>
      <c r="F697" s="36">
        <v>83.7</v>
      </c>
      <c r="G697" s="36">
        <v>86.793999999999997</v>
      </c>
      <c r="H697" s="36">
        <v>89.887</v>
      </c>
      <c r="I697" s="36">
        <v>92.408000000000001</v>
      </c>
      <c r="J697" s="37" t="e">
        <f>_xlfn.XLOOKUP(A697,'Growth Tracker'!$B$20:$B$90,'Growth Tracker'!$F$20:$F$90,NA())</f>
        <v>#N/A</v>
      </c>
      <c r="K697" s="80" t="e">
        <f t="shared" si="10"/>
        <v>#N/A</v>
      </c>
    </row>
    <row r="698" spans="1:11" x14ac:dyDescent="0.2">
      <c r="A698" s="35">
        <v>696</v>
      </c>
      <c r="B698" s="36">
        <v>1</v>
      </c>
      <c r="C698" s="36">
        <v>86.822800000000001</v>
      </c>
      <c r="D698" s="36">
        <v>3.44E-2</v>
      </c>
      <c r="E698" s="36">
        <v>81.204999999999998</v>
      </c>
      <c r="F698" s="36">
        <v>83.727000000000004</v>
      </c>
      <c r="G698" s="36">
        <v>86.822999999999993</v>
      </c>
      <c r="H698" s="36">
        <v>89.918000000000006</v>
      </c>
      <c r="I698" s="36">
        <v>92.44</v>
      </c>
      <c r="J698" s="37" t="e">
        <f>_xlfn.XLOOKUP(A698,'Growth Tracker'!$B$20:$B$90,'Growth Tracker'!$F$20:$F$90,NA())</f>
        <v>#N/A</v>
      </c>
      <c r="K698" s="80" t="e">
        <f t="shared" si="10"/>
        <v>#N/A</v>
      </c>
    </row>
    <row r="699" spans="1:11" x14ac:dyDescent="0.2">
      <c r="A699" s="35">
        <v>697</v>
      </c>
      <c r="B699" s="36">
        <v>1</v>
      </c>
      <c r="C699" s="36">
        <v>86.851900000000001</v>
      </c>
      <c r="D699" s="36">
        <v>3.4410000000000003E-2</v>
      </c>
      <c r="E699" s="36">
        <v>81.230999999999995</v>
      </c>
      <c r="F699" s="36">
        <v>83.754000000000005</v>
      </c>
      <c r="G699" s="36">
        <v>86.852000000000004</v>
      </c>
      <c r="H699" s="36">
        <v>89.948999999999998</v>
      </c>
      <c r="I699" s="36">
        <v>92.472999999999999</v>
      </c>
      <c r="J699" s="37" t="e">
        <f>_xlfn.XLOOKUP(A699,'Growth Tracker'!$B$20:$B$90,'Growth Tracker'!$F$20:$F$90,NA())</f>
        <v>#N/A</v>
      </c>
      <c r="K699" s="80" t="e">
        <f t="shared" si="10"/>
        <v>#N/A</v>
      </c>
    </row>
    <row r="700" spans="1:11" x14ac:dyDescent="0.2">
      <c r="A700" s="35">
        <v>698</v>
      </c>
      <c r="B700" s="36">
        <v>1</v>
      </c>
      <c r="C700" s="36">
        <v>86.881</v>
      </c>
      <c r="D700" s="36">
        <v>3.4419999999999999E-2</v>
      </c>
      <c r="E700" s="36">
        <v>81.257000000000005</v>
      </c>
      <c r="F700" s="36">
        <v>83.781999999999996</v>
      </c>
      <c r="G700" s="36">
        <v>86.881</v>
      </c>
      <c r="H700" s="36">
        <v>89.98</v>
      </c>
      <c r="I700" s="36">
        <v>92.504999999999995</v>
      </c>
      <c r="J700" s="37" t="e">
        <f>_xlfn.XLOOKUP(A700,'Growth Tracker'!$B$20:$B$90,'Growth Tracker'!$F$20:$F$90,NA())</f>
        <v>#N/A</v>
      </c>
      <c r="K700" s="80" t="e">
        <f t="shared" si="10"/>
        <v>#N/A</v>
      </c>
    </row>
    <row r="701" spans="1:11" x14ac:dyDescent="0.2">
      <c r="A701" s="35">
        <v>699</v>
      </c>
      <c r="B701" s="36">
        <v>1</v>
      </c>
      <c r="C701" s="36">
        <v>86.9101</v>
      </c>
      <c r="D701" s="36">
        <v>3.4430000000000002E-2</v>
      </c>
      <c r="E701" s="36">
        <v>81.281999999999996</v>
      </c>
      <c r="F701" s="36">
        <v>83.808999999999997</v>
      </c>
      <c r="G701" s="36">
        <v>86.91</v>
      </c>
      <c r="H701" s="36">
        <v>90.010999999999996</v>
      </c>
      <c r="I701" s="36">
        <v>92.537999999999997</v>
      </c>
      <c r="J701" s="37" t="e">
        <f>_xlfn.XLOOKUP(A701,'Growth Tracker'!$B$20:$B$90,'Growth Tracker'!$F$20:$F$90,NA())</f>
        <v>#N/A</v>
      </c>
      <c r="K701" s="80" t="e">
        <f t="shared" si="10"/>
        <v>#N/A</v>
      </c>
    </row>
    <row r="702" spans="1:11" x14ac:dyDescent="0.2">
      <c r="A702" s="35">
        <v>700</v>
      </c>
      <c r="B702" s="36">
        <v>1</v>
      </c>
      <c r="C702" s="36">
        <v>86.9392</v>
      </c>
      <c r="D702" s="36">
        <v>3.4450000000000001E-2</v>
      </c>
      <c r="E702" s="36">
        <v>81.305999999999997</v>
      </c>
      <c r="F702" s="36">
        <v>83.834999999999994</v>
      </c>
      <c r="G702" s="36">
        <v>86.938999999999993</v>
      </c>
      <c r="H702" s="36">
        <v>90.043000000000006</v>
      </c>
      <c r="I702" s="36">
        <v>92.572000000000003</v>
      </c>
      <c r="J702" s="37" t="e">
        <f>_xlfn.XLOOKUP(A702,'Growth Tracker'!$B$20:$B$90,'Growth Tracker'!$F$20:$F$90,NA())</f>
        <v>#N/A</v>
      </c>
      <c r="K702" s="80" t="e">
        <f t="shared" si="10"/>
        <v>#N/A</v>
      </c>
    </row>
    <row r="703" spans="1:11" x14ac:dyDescent="0.2">
      <c r="A703" s="35">
        <v>701</v>
      </c>
      <c r="B703" s="36">
        <v>1</v>
      </c>
      <c r="C703" s="36">
        <v>86.968199999999996</v>
      </c>
      <c r="D703" s="36">
        <v>3.4459999999999998E-2</v>
      </c>
      <c r="E703" s="36">
        <v>81.331999999999994</v>
      </c>
      <c r="F703" s="36">
        <v>83.861999999999995</v>
      </c>
      <c r="G703" s="36">
        <v>86.968000000000004</v>
      </c>
      <c r="H703" s="36">
        <v>90.073999999999998</v>
      </c>
      <c r="I703" s="36">
        <v>92.605000000000004</v>
      </c>
      <c r="J703" s="37" t="e">
        <f>_xlfn.XLOOKUP(A703,'Growth Tracker'!$B$20:$B$90,'Growth Tracker'!$F$20:$F$90,NA())</f>
        <v>#N/A</v>
      </c>
      <c r="K703" s="80" t="e">
        <f t="shared" si="10"/>
        <v>#N/A</v>
      </c>
    </row>
    <row r="704" spans="1:11" x14ac:dyDescent="0.2">
      <c r="A704" s="35">
        <v>702</v>
      </c>
      <c r="B704" s="36">
        <v>1</v>
      </c>
      <c r="C704" s="36">
        <v>86.997200000000007</v>
      </c>
      <c r="D704" s="36">
        <v>3.4470000000000001E-2</v>
      </c>
      <c r="E704" s="36">
        <v>81.356999999999999</v>
      </c>
      <c r="F704" s="36">
        <v>83.888999999999996</v>
      </c>
      <c r="G704" s="36">
        <v>86.997</v>
      </c>
      <c r="H704" s="36">
        <v>90.105000000000004</v>
      </c>
      <c r="I704" s="36">
        <v>92.637</v>
      </c>
      <c r="J704" s="37" t="e">
        <f>_xlfn.XLOOKUP(A704,'Growth Tracker'!$B$20:$B$90,'Growth Tracker'!$F$20:$F$90,NA())</f>
        <v>#N/A</v>
      </c>
      <c r="K704" s="80" t="e">
        <f t="shared" si="10"/>
        <v>#N/A</v>
      </c>
    </row>
    <row r="705" spans="1:11" x14ac:dyDescent="0.2">
      <c r="A705" s="35">
        <v>703</v>
      </c>
      <c r="B705" s="36">
        <v>1</v>
      </c>
      <c r="C705" s="36">
        <v>87.026200000000003</v>
      </c>
      <c r="D705" s="36">
        <v>3.4479999999999997E-2</v>
      </c>
      <c r="E705" s="36">
        <v>81.382999999999996</v>
      </c>
      <c r="F705" s="36">
        <v>83.915999999999997</v>
      </c>
      <c r="G705" s="36">
        <v>87.025999999999996</v>
      </c>
      <c r="H705" s="36">
        <v>90.135999999999996</v>
      </c>
      <c r="I705" s="36">
        <v>92.67</v>
      </c>
      <c r="J705" s="37" t="e">
        <f>_xlfn.XLOOKUP(A705,'Growth Tracker'!$B$20:$B$90,'Growth Tracker'!$F$20:$F$90,NA())</f>
        <v>#N/A</v>
      </c>
      <c r="K705" s="80" t="e">
        <f t="shared" si="10"/>
        <v>#N/A</v>
      </c>
    </row>
    <row r="706" spans="1:11" x14ac:dyDescent="0.2">
      <c r="A706" s="35">
        <v>704</v>
      </c>
      <c r="B706" s="36">
        <v>1</v>
      </c>
      <c r="C706" s="36">
        <v>87.055199999999999</v>
      </c>
      <c r="D706" s="36">
        <v>3.449E-2</v>
      </c>
      <c r="E706" s="36">
        <v>81.408000000000001</v>
      </c>
      <c r="F706" s="36">
        <v>83.942999999999998</v>
      </c>
      <c r="G706" s="36">
        <v>87.055000000000007</v>
      </c>
      <c r="H706" s="36">
        <v>90.167000000000002</v>
      </c>
      <c r="I706" s="36">
        <v>92.701999999999998</v>
      </c>
      <c r="J706" s="37" t="e">
        <f>_xlfn.XLOOKUP(A706,'Growth Tracker'!$B$20:$B$90,'Growth Tracker'!$F$20:$F$90,NA())</f>
        <v>#N/A</v>
      </c>
      <c r="K706" s="80" t="e">
        <f t="shared" si="10"/>
        <v>#N/A</v>
      </c>
    </row>
    <row r="707" spans="1:11" x14ac:dyDescent="0.2">
      <c r="A707" s="35">
        <v>705</v>
      </c>
      <c r="B707" s="36">
        <v>1</v>
      </c>
      <c r="C707" s="36">
        <v>87.084199999999996</v>
      </c>
      <c r="D707" s="36">
        <v>3.4500000000000003E-2</v>
      </c>
      <c r="E707" s="36">
        <v>81.433999999999997</v>
      </c>
      <c r="F707" s="36">
        <v>83.97</v>
      </c>
      <c r="G707" s="36">
        <v>87.084000000000003</v>
      </c>
      <c r="H707" s="36">
        <v>90.197999999999993</v>
      </c>
      <c r="I707" s="36">
        <v>92.734999999999999</v>
      </c>
      <c r="J707" s="37" t="e">
        <f>_xlfn.XLOOKUP(A707,'Growth Tracker'!$B$20:$B$90,'Growth Tracker'!$F$20:$F$90,NA())</f>
        <v>#N/A</v>
      </c>
      <c r="K707" s="80" t="e">
        <f t="shared" ref="K707:K732" si="11">IF(ISERROR(J707),NA(),_xlfn.NORM.S.DIST(IF(B707=0,LN(J707/C707)/D707,((J707/C707)^B707-1)/(B707*D707)),TRUE))</f>
        <v>#N/A</v>
      </c>
    </row>
    <row r="708" spans="1:11" x14ac:dyDescent="0.2">
      <c r="A708" s="35">
        <v>706</v>
      </c>
      <c r="B708" s="36">
        <v>1</v>
      </c>
      <c r="C708" s="36">
        <v>87.113100000000003</v>
      </c>
      <c r="D708" s="36">
        <v>3.4509999999999999E-2</v>
      </c>
      <c r="E708" s="36">
        <v>81.459000000000003</v>
      </c>
      <c r="F708" s="36">
        <v>83.997</v>
      </c>
      <c r="G708" s="36">
        <v>87.113</v>
      </c>
      <c r="H708" s="36">
        <v>90.228999999999999</v>
      </c>
      <c r="I708" s="36">
        <v>92.766999999999996</v>
      </c>
      <c r="J708" s="37" t="e">
        <f>_xlfn.XLOOKUP(A708,'Growth Tracker'!$B$20:$B$90,'Growth Tracker'!$F$20:$F$90,NA())</f>
        <v>#N/A</v>
      </c>
      <c r="K708" s="80" t="e">
        <f t="shared" si="11"/>
        <v>#N/A</v>
      </c>
    </row>
    <row r="709" spans="1:11" x14ac:dyDescent="0.2">
      <c r="A709" s="35">
        <v>707</v>
      </c>
      <c r="B709" s="36">
        <v>1</v>
      </c>
      <c r="C709" s="36">
        <v>87.141999999999996</v>
      </c>
      <c r="D709" s="36">
        <v>3.4529999999999998E-2</v>
      </c>
      <c r="E709" s="36">
        <v>81.483000000000004</v>
      </c>
      <c r="F709" s="36">
        <v>84.022999999999996</v>
      </c>
      <c r="G709" s="36">
        <v>87.141999999999996</v>
      </c>
      <c r="H709" s="36">
        <v>90.260999999999996</v>
      </c>
      <c r="I709" s="36">
        <v>92.801000000000002</v>
      </c>
      <c r="J709" s="37" t="e">
        <f>_xlfn.XLOOKUP(A709,'Growth Tracker'!$B$20:$B$90,'Growth Tracker'!$F$20:$F$90,NA())</f>
        <v>#N/A</v>
      </c>
      <c r="K709" s="80" t="e">
        <f t="shared" si="11"/>
        <v>#N/A</v>
      </c>
    </row>
    <row r="710" spans="1:11" x14ac:dyDescent="0.2">
      <c r="A710" s="35">
        <v>708</v>
      </c>
      <c r="B710" s="36">
        <v>1</v>
      </c>
      <c r="C710" s="36">
        <v>87.170900000000003</v>
      </c>
      <c r="D710" s="36">
        <v>3.4540000000000001E-2</v>
      </c>
      <c r="E710" s="36">
        <v>81.507999999999996</v>
      </c>
      <c r="F710" s="36">
        <v>84.05</v>
      </c>
      <c r="G710" s="36">
        <v>87.171000000000006</v>
      </c>
      <c r="H710" s="36">
        <v>90.290999999999997</v>
      </c>
      <c r="I710" s="36">
        <v>92.834000000000003</v>
      </c>
      <c r="J710" s="37" t="e">
        <f>_xlfn.XLOOKUP(A710,'Growth Tracker'!$B$20:$B$90,'Growth Tracker'!$F$20:$F$90,NA())</f>
        <v>#N/A</v>
      </c>
      <c r="K710" s="80" t="e">
        <f t="shared" si="11"/>
        <v>#N/A</v>
      </c>
    </row>
    <row r="711" spans="1:11" x14ac:dyDescent="0.2">
      <c r="A711" s="35">
        <v>709</v>
      </c>
      <c r="B711" s="36">
        <v>1</v>
      </c>
      <c r="C711" s="36">
        <v>87.199799999999996</v>
      </c>
      <c r="D711" s="36">
        <v>3.4549999999999997E-2</v>
      </c>
      <c r="E711" s="36">
        <v>81.533000000000001</v>
      </c>
      <c r="F711" s="36">
        <v>84.076999999999998</v>
      </c>
      <c r="G711" s="36">
        <v>87.2</v>
      </c>
      <c r="H711" s="36">
        <v>90.322000000000003</v>
      </c>
      <c r="I711" s="36">
        <v>92.866</v>
      </c>
      <c r="J711" s="37" t="e">
        <f>_xlfn.XLOOKUP(A711,'Growth Tracker'!$B$20:$B$90,'Growth Tracker'!$F$20:$F$90,NA())</f>
        <v>#N/A</v>
      </c>
      <c r="K711" s="80" t="e">
        <f t="shared" si="11"/>
        <v>#N/A</v>
      </c>
    </row>
    <row r="712" spans="1:11" x14ac:dyDescent="0.2">
      <c r="A712" s="35">
        <v>710</v>
      </c>
      <c r="B712" s="36">
        <v>1</v>
      </c>
      <c r="C712" s="36">
        <v>87.228700000000003</v>
      </c>
      <c r="D712" s="36">
        <v>3.456E-2</v>
      </c>
      <c r="E712" s="36">
        <v>81.558999999999997</v>
      </c>
      <c r="F712" s="36">
        <v>84.103999999999999</v>
      </c>
      <c r="G712" s="36">
        <v>87.228999999999999</v>
      </c>
      <c r="H712" s="36">
        <v>90.352999999999994</v>
      </c>
      <c r="I712" s="36">
        <v>92.899000000000001</v>
      </c>
      <c r="J712" s="37" t="e">
        <f>_xlfn.XLOOKUP(A712,'Growth Tracker'!$B$20:$B$90,'Growth Tracker'!$F$20:$F$90,NA())</f>
        <v>#N/A</v>
      </c>
      <c r="K712" s="80" t="e">
        <f t="shared" si="11"/>
        <v>#N/A</v>
      </c>
    </row>
    <row r="713" spans="1:11" x14ac:dyDescent="0.2">
      <c r="A713" s="35">
        <v>711</v>
      </c>
      <c r="B713" s="36">
        <v>1</v>
      </c>
      <c r="C713" s="36">
        <v>87.257499999999993</v>
      </c>
      <c r="D713" s="36">
        <v>3.4569999999999997E-2</v>
      </c>
      <c r="E713" s="36">
        <v>81.584000000000003</v>
      </c>
      <c r="F713" s="36">
        <v>84.131</v>
      </c>
      <c r="G713" s="36">
        <v>87.257999999999996</v>
      </c>
      <c r="H713" s="36">
        <v>90.384</v>
      </c>
      <c r="I713" s="36">
        <v>92.930999999999997</v>
      </c>
      <c r="J713" s="37" t="e">
        <f>_xlfn.XLOOKUP(A713,'Growth Tracker'!$B$20:$B$90,'Growth Tracker'!$F$20:$F$90,NA())</f>
        <v>#N/A</v>
      </c>
      <c r="K713" s="80" t="e">
        <f t="shared" si="11"/>
        <v>#N/A</v>
      </c>
    </row>
    <row r="714" spans="1:11" x14ac:dyDescent="0.2">
      <c r="A714" s="35">
        <v>712</v>
      </c>
      <c r="B714" s="36">
        <v>1</v>
      </c>
      <c r="C714" s="36">
        <v>87.286299999999997</v>
      </c>
      <c r="D714" s="36">
        <v>3.458E-2</v>
      </c>
      <c r="E714" s="36">
        <v>81.608999999999995</v>
      </c>
      <c r="F714" s="36">
        <v>84.158000000000001</v>
      </c>
      <c r="G714" s="36">
        <v>87.286000000000001</v>
      </c>
      <c r="H714" s="36">
        <v>90.415000000000006</v>
      </c>
      <c r="I714" s="36">
        <v>92.962999999999994</v>
      </c>
      <c r="J714" s="37" t="e">
        <f>_xlfn.XLOOKUP(A714,'Growth Tracker'!$B$20:$B$90,'Growth Tracker'!$F$20:$F$90,NA())</f>
        <v>#N/A</v>
      </c>
      <c r="K714" s="80" t="e">
        <f t="shared" si="11"/>
        <v>#N/A</v>
      </c>
    </row>
    <row r="715" spans="1:11" x14ac:dyDescent="0.2">
      <c r="A715" s="35">
        <v>713</v>
      </c>
      <c r="B715" s="36">
        <v>1</v>
      </c>
      <c r="C715" s="36">
        <v>87.315100000000001</v>
      </c>
      <c r="D715" s="36">
        <v>3.4590000000000003E-2</v>
      </c>
      <c r="E715" s="36">
        <v>81.635000000000005</v>
      </c>
      <c r="F715" s="36">
        <v>84.185000000000002</v>
      </c>
      <c r="G715" s="36">
        <v>87.314999999999998</v>
      </c>
      <c r="H715" s="36">
        <v>90.444999999999993</v>
      </c>
      <c r="I715" s="36">
        <v>92.995999999999995</v>
      </c>
      <c r="J715" s="37" t="e">
        <f>_xlfn.XLOOKUP(A715,'Growth Tracker'!$B$20:$B$90,'Growth Tracker'!$F$20:$F$90,NA())</f>
        <v>#N/A</v>
      </c>
      <c r="K715" s="80" t="e">
        <f t="shared" si="11"/>
        <v>#N/A</v>
      </c>
    </row>
    <row r="716" spans="1:11" x14ac:dyDescent="0.2">
      <c r="A716" s="35">
        <v>714</v>
      </c>
      <c r="B716" s="36">
        <v>1</v>
      </c>
      <c r="C716" s="36">
        <v>87.343900000000005</v>
      </c>
      <c r="D716" s="36">
        <v>3.4610000000000002E-2</v>
      </c>
      <c r="E716" s="36">
        <v>81.658000000000001</v>
      </c>
      <c r="F716" s="36">
        <v>84.210999999999999</v>
      </c>
      <c r="G716" s="36">
        <v>87.343999999999994</v>
      </c>
      <c r="H716" s="36">
        <v>90.477000000000004</v>
      </c>
      <c r="I716" s="36">
        <v>93.028999999999996</v>
      </c>
      <c r="J716" s="37" t="e">
        <f>_xlfn.XLOOKUP(A716,'Growth Tracker'!$B$20:$B$90,'Growth Tracker'!$F$20:$F$90,NA())</f>
        <v>#N/A</v>
      </c>
      <c r="K716" s="80" t="e">
        <f t="shared" si="11"/>
        <v>#N/A</v>
      </c>
    </row>
    <row r="717" spans="1:11" x14ac:dyDescent="0.2">
      <c r="A717" s="35">
        <v>715</v>
      </c>
      <c r="B717" s="36">
        <v>1</v>
      </c>
      <c r="C717" s="36">
        <v>87.372699999999995</v>
      </c>
      <c r="D717" s="36">
        <v>3.4619999999999998E-2</v>
      </c>
      <c r="E717" s="36">
        <v>81.683999999999997</v>
      </c>
      <c r="F717" s="36">
        <v>84.238</v>
      </c>
      <c r="G717" s="36">
        <v>87.373000000000005</v>
      </c>
      <c r="H717" s="36">
        <v>90.507999999999996</v>
      </c>
      <c r="I717" s="36">
        <v>93.061999999999998</v>
      </c>
      <c r="J717" s="37" t="e">
        <f>_xlfn.XLOOKUP(A717,'Growth Tracker'!$B$20:$B$90,'Growth Tracker'!$F$20:$F$90,NA())</f>
        <v>#N/A</v>
      </c>
      <c r="K717" s="80" t="e">
        <f t="shared" si="11"/>
        <v>#N/A</v>
      </c>
    </row>
    <row r="718" spans="1:11" x14ac:dyDescent="0.2">
      <c r="A718" s="35">
        <v>716</v>
      </c>
      <c r="B718" s="36">
        <v>1</v>
      </c>
      <c r="C718" s="36">
        <v>87.401399999999995</v>
      </c>
      <c r="D718" s="36">
        <v>3.4630000000000001E-2</v>
      </c>
      <c r="E718" s="36">
        <v>81.709000000000003</v>
      </c>
      <c r="F718" s="36">
        <v>84.263999999999996</v>
      </c>
      <c r="G718" s="36">
        <v>87.400999999999996</v>
      </c>
      <c r="H718" s="36">
        <v>90.537999999999997</v>
      </c>
      <c r="I718" s="36">
        <v>93.093999999999994</v>
      </c>
      <c r="J718" s="37" t="e">
        <f>_xlfn.XLOOKUP(A718,'Growth Tracker'!$B$20:$B$90,'Growth Tracker'!$F$20:$F$90,NA())</f>
        <v>#N/A</v>
      </c>
      <c r="K718" s="80" t="e">
        <f t="shared" si="11"/>
        <v>#N/A</v>
      </c>
    </row>
    <row r="719" spans="1:11" x14ac:dyDescent="0.2">
      <c r="A719" s="35">
        <v>717</v>
      </c>
      <c r="B719" s="36">
        <v>1</v>
      </c>
      <c r="C719" s="36">
        <v>87.430199999999999</v>
      </c>
      <c r="D719" s="36">
        <v>3.4639999999999997E-2</v>
      </c>
      <c r="E719" s="36">
        <v>81.733999999999995</v>
      </c>
      <c r="F719" s="36">
        <v>84.290999999999997</v>
      </c>
      <c r="G719" s="36">
        <v>87.43</v>
      </c>
      <c r="H719" s="36">
        <v>90.569000000000003</v>
      </c>
      <c r="I719" s="36">
        <v>93.126000000000005</v>
      </c>
      <c r="J719" s="37" t="e">
        <f>_xlfn.XLOOKUP(A719,'Growth Tracker'!$B$20:$B$90,'Growth Tracker'!$F$20:$F$90,NA())</f>
        <v>#N/A</v>
      </c>
      <c r="K719" s="80" t="e">
        <f t="shared" si="11"/>
        <v>#N/A</v>
      </c>
    </row>
    <row r="720" spans="1:11" x14ac:dyDescent="0.2">
      <c r="A720" s="35">
        <v>718</v>
      </c>
      <c r="B720" s="36">
        <v>1</v>
      </c>
      <c r="C720" s="36">
        <v>87.4589</v>
      </c>
      <c r="D720" s="36">
        <v>3.465E-2</v>
      </c>
      <c r="E720" s="36">
        <v>81.759</v>
      </c>
      <c r="F720" s="36">
        <v>84.317999999999998</v>
      </c>
      <c r="G720" s="36">
        <v>87.459000000000003</v>
      </c>
      <c r="H720" s="36">
        <v>90.6</v>
      </c>
      <c r="I720" s="36">
        <v>93.159000000000006</v>
      </c>
      <c r="J720" s="37" t="e">
        <f>_xlfn.XLOOKUP(A720,'Growth Tracker'!$B$20:$B$90,'Growth Tracker'!$F$20:$F$90,NA())</f>
        <v>#N/A</v>
      </c>
      <c r="K720" s="80" t="e">
        <f t="shared" si="11"/>
        <v>#N/A</v>
      </c>
    </row>
    <row r="721" spans="1:11" x14ac:dyDescent="0.2">
      <c r="A721" s="35">
        <v>719</v>
      </c>
      <c r="B721" s="36">
        <v>1</v>
      </c>
      <c r="C721" s="36">
        <v>87.4876</v>
      </c>
      <c r="D721" s="36">
        <v>3.4660000000000003E-2</v>
      </c>
      <c r="E721" s="36">
        <v>81.784000000000006</v>
      </c>
      <c r="F721" s="36">
        <v>84.344999999999999</v>
      </c>
      <c r="G721" s="36">
        <v>87.488</v>
      </c>
      <c r="H721" s="36">
        <v>90.63</v>
      </c>
      <c r="I721" s="36">
        <v>93.191000000000003</v>
      </c>
      <c r="J721" s="37" t="e">
        <f>_xlfn.XLOOKUP(A721,'Growth Tracker'!$B$20:$B$90,'Growth Tracker'!$F$20:$F$90,NA())</f>
        <v>#N/A</v>
      </c>
      <c r="K721" s="80" t="e">
        <f t="shared" si="11"/>
        <v>#N/A</v>
      </c>
    </row>
    <row r="722" spans="1:11" x14ac:dyDescent="0.2">
      <c r="A722" s="35">
        <v>720</v>
      </c>
      <c r="B722" s="36">
        <v>1</v>
      </c>
      <c r="C722" s="36">
        <v>87.516199999999998</v>
      </c>
      <c r="D722" s="36">
        <v>3.4669999999999999E-2</v>
      </c>
      <c r="E722" s="36">
        <v>81.81</v>
      </c>
      <c r="F722" s="36">
        <v>84.370999999999995</v>
      </c>
      <c r="G722" s="36">
        <v>87.516000000000005</v>
      </c>
      <c r="H722" s="36">
        <v>90.661000000000001</v>
      </c>
      <c r="I722" s="36">
        <v>93.222999999999999</v>
      </c>
      <c r="J722" s="37" t="e">
        <f>_xlfn.XLOOKUP(A722,'Growth Tracker'!$B$20:$B$90,'Growth Tracker'!$F$20:$F$90,NA())</f>
        <v>#N/A</v>
      </c>
      <c r="K722" s="80" t="e">
        <f t="shared" si="11"/>
        <v>#N/A</v>
      </c>
    </row>
    <row r="723" spans="1:11" x14ac:dyDescent="0.2">
      <c r="A723" s="35">
        <v>721</v>
      </c>
      <c r="B723" s="36">
        <v>1</v>
      </c>
      <c r="C723" s="36">
        <v>87.544899999999998</v>
      </c>
      <c r="D723" s="36">
        <v>3.4689999999999999E-2</v>
      </c>
      <c r="E723" s="36">
        <v>81.832999999999998</v>
      </c>
      <c r="F723" s="36">
        <v>84.397000000000006</v>
      </c>
      <c r="G723" s="36">
        <v>87.545000000000002</v>
      </c>
      <c r="H723" s="36">
        <v>90.691999999999993</v>
      </c>
      <c r="I723" s="36">
        <v>93.257000000000005</v>
      </c>
      <c r="J723" s="37" t="e">
        <f>_xlfn.XLOOKUP(A723,'Growth Tracker'!$B$20:$B$90,'Growth Tracker'!$F$20:$F$90,NA())</f>
        <v>#N/A</v>
      </c>
      <c r="K723" s="80" t="e">
        <f t="shared" si="11"/>
        <v>#N/A</v>
      </c>
    </row>
    <row r="724" spans="1:11" x14ac:dyDescent="0.2">
      <c r="A724" s="35">
        <v>722</v>
      </c>
      <c r="B724" s="36">
        <v>1</v>
      </c>
      <c r="C724" s="36">
        <v>87.573499999999996</v>
      </c>
      <c r="D724" s="36">
        <v>3.4700000000000002E-2</v>
      </c>
      <c r="E724" s="36">
        <v>81.858000000000004</v>
      </c>
      <c r="F724" s="36">
        <v>84.424000000000007</v>
      </c>
      <c r="G724" s="36">
        <v>87.573999999999998</v>
      </c>
      <c r="H724" s="36">
        <v>90.722999999999999</v>
      </c>
      <c r="I724" s="36">
        <v>93.289000000000001</v>
      </c>
      <c r="J724" s="37" t="e">
        <f>_xlfn.XLOOKUP(A724,'Growth Tracker'!$B$20:$B$90,'Growth Tracker'!$F$20:$F$90,NA())</f>
        <v>#N/A</v>
      </c>
      <c r="K724" s="80" t="e">
        <f t="shared" si="11"/>
        <v>#N/A</v>
      </c>
    </row>
    <row r="725" spans="1:11" x14ac:dyDescent="0.2">
      <c r="A725" s="35">
        <v>723</v>
      </c>
      <c r="B725" s="36">
        <v>1</v>
      </c>
      <c r="C725" s="36">
        <v>87.602099999999993</v>
      </c>
      <c r="D725" s="36">
        <v>3.4709999999999998E-2</v>
      </c>
      <c r="E725" s="36">
        <v>81.882999999999996</v>
      </c>
      <c r="F725" s="36">
        <v>84.450999999999993</v>
      </c>
      <c r="G725" s="36">
        <v>87.602000000000004</v>
      </c>
      <c r="H725" s="36">
        <v>90.754000000000005</v>
      </c>
      <c r="I725" s="36">
        <v>93.320999999999998</v>
      </c>
      <c r="J725" s="37" t="e">
        <f>_xlfn.XLOOKUP(A725,'Growth Tracker'!$B$20:$B$90,'Growth Tracker'!$F$20:$F$90,NA())</f>
        <v>#N/A</v>
      </c>
      <c r="K725" s="80" t="e">
        <f t="shared" si="11"/>
        <v>#N/A</v>
      </c>
    </row>
    <row r="726" spans="1:11" x14ac:dyDescent="0.2">
      <c r="A726" s="35">
        <v>724</v>
      </c>
      <c r="B726" s="36">
        <v>1</v>
      </c>
      <c r="C726" s="36">
        <v>87.630700000000004</v>
      </c>
      <c r="D726" s="36">
        <v>3.4720000000000001E-2</v>
      </c>
      <c r="E726" s="36">
        <v>81.908000000000001</v>
      </c>
      <c r="F726" s="36">
        <v>84.477000000000004</v>
      </c>
      <c r="G726" s="36">
        <v>87.631</v>
      </c>
      <c r="H726" s="36">
        <v>90.784000000000006</v>
      </c>
      <c r="I726" s="36">
        <v>93.352999999999994</v>
      </c>
      <c r="J726" s="37" t="e">
        <f>_xlfn.XLOOKUP(A726,'Growth Tracker'!$B$20:$B$90,'Growth Tracker'!$F$20:$F$90,NA())</f>
        <v>#N/A</v>
      </c>
      <c r="K726" s="80" t="e">
        <f t="shared" si="11"/>
        <v>#N/A</v>
      </c>
    </row>
    <row r="727" spans="1:11" x14ac:dyDescent="0.2">
      <c r="A727" s="35">
        <v>725</v>
      </c>
      <c r="B727" s="36">
        <v>1</v>
      </c>
      <c r="C727" s="36">
        <v>87.659300000000002</v>
      </c>
      <c r="D727" s="36">
        <v>3.4729999999999997E-2</v>
      </c>
      <c r="E727" s="36">
        <v>81.933000000000007</v>
      </c>
      <c r="F727" s="36">
        <v>84.504000000000005</v>
      </c>
      <c r="G727" s="36">
        <v>87.659000000000006</v>
      </c>
      <c r="H727" s="36">
        <v>90.814999999999998</v>
      </c>
      <c r="I727" s="36">
        <v>93.385000000000005</v>
      </c>
      <c r="J727" s="37" t="e">
        <f>_xlfn.XLOOKUP(A727,'Growth Tracker'!$B$20:$B$90,'Growth Tracker'!$F$20:$F$90,NA())</f>
        <v>#N/A</v>
      </c>
      <c r="K727" s="80" t="e">
        <f t="shared" si="11"/>
        <v>#N/A</v>
      </c>
    </row>
    <row r="728" spans="1:11" x14ac:dyDescent="0.2">
      <c r="A728" s="35">
        <v>726</v>
      </c>
      <c r="B728" s="36">
        <v>1</v>
      </c>
      <c r="C728" s="36">
        <v>87.687799999999996</v>
      </c>
      <c r="D728" s="36">
        <v>3.474E-2</v>
      </c>
      <c r="E728" s="36">
        <v>81.957999999999998</v>
      </c>
      <c r="F728" s="36">
        <v>84.531000000000006</v>
      </c>
      <c r="G728" s="36">
        <v>87.688000000000002</v>
      </c>
      <c r="H728" s="36">
        <v>90.844999999999999</v>
      </c>
      <c r="I728" s="36">
        <v>93.417000000000002</v>
      </c>
      <c r="J728" s="37" t="e">
        <f>_xlfn.XLOOKUP(A728,'Growth Tracker'!$B$20:$B$90,'Growth Tracker'!$F$20:$F$90,NA())</f>
        <v>#N/A</v>
      </c>
      <c r="K728" s="80" t="e">
        <f t="shared" si="11"/>
        <v>#N/A</v>
      </c>
    </row>
    <row r="729" spans="1:11" x14ac:dyDescent="0.2">
      <c r="A729" s="35">
        <v>727</v>
      </c>
      <c r="B729" s="36">
        <v>1</v>
      </c>
      <c r="C729" s="36">
        <v>87.716399999999993</v>
      </c>
      <c r="D729" s="36">
        <v>3.4750000000000003E-2</v>
      </c>
      <c r="E729" s="36">
        <v>81.983000000000004</v>
      </c>
      <c r="F729" s="36">
        <v>84.557000000000002</v>
      </c>
      <c r="G729" s="36">
        <v>87.715999999999994</v>
      </c>
      <c r="H729" s="36">
        <v>90.876000000000005</v>
      </c>
      <c r="I729" s="36">
        <v>93.448999999999998</v>
      </c>
      <c r="J729" s="37" t="e">
        <f>_xlfn.XLOOKUP(A729,'Growth Tracker'!$B$20:$B$90,'Growth Tracker'!$F$20:$F$90,NA())</f>
        <v>#N/A</v>
      </c>
      <c r="K729" s="80" t="e">
        <f t="shared" si="11"/>
        <v>#N/A</v>
      </c>
    </row>
    <row r="730" spans="1:11" x14ac:dyDescent="0.2">
      <c r="A730" s="35">
        <v>728</v>
      </c>
      <c r="B730" s="36">
        <v>1</v>
      </c>
      <c r="C730" s="36">
        <v>87.744900000000001</v>
      </c>
      <c r="D730" s="36">
        <v>3.4770000000000002E-2</v>
      </c>
      <c r="E730" s="36">
        <v>82.007000000000005</v>
      </c>
      <c r="F730" s="36">
        <v>84.582999999999998</v>
      </c>
      <c r="G730" s="36">
        <v>87.745000000000005</v>
      </c>
      <c r="H730" s="36">
        <v>90.906999999999996</v>
      </c>
      <c r="I730" s="36">
        <v>93.483000000000004</v>
      </c>
      <c r="J730" s="37" t="e">
        <f>_xlfn.XLOOKUP(A730,'Growth Tracker'!$B$20:$B$90,'Growth Tracker'!$F$20:$F$90,NA())</f>
        <v>#N/A</v>
      </c>
      <c r="K730" s="80" t="e">
        <f t="shared" si="11"/>
        <v>#N/A</v>
      </c>
    </row>
    <row r="731" spans="1:11" x14ac:dyDescent="0.2">
      <c r="A731" s="35">
        <v>729</v>
      </c>
      <c r="B731" s="36">
        <v>1</v>
      </c>
      <c r="C731" s="36">
        <v>87.773399999999995</v>
      </c>
      <c r="D731" s="36">
        <v>3.4779999999999998E-2</v>
      </c>
      <c r="E731" s="36">
        <v>82.031999999999996</v>
      </c>
      <c r="F731" s="36">
        <v>84.608999999999995</v>
      </c>
      <c r="G731" s="36">
        <v>87.772999999999996</v>
      </c>
      <c r="H731" s="36">
        <v>90.936999999999998</v>
      </c>
      <c r="I731" s="36">
        <v>93.515000000000001</v>
      </c>
      <c r="J731" s="37" t="e">
        <f>_xlfn.XLOOKUP(A731,'Growth Tracker'!$B$20:$B$90,'Growth Tracker'!$F$20:$F$90,NA())</f>
        <v>#N/A</v>
      </c>
      <c r="K731" s="80" t="e">
        <f t="shared" si="11"/>
        <v>#N/A</v>
      </c>
    </row>
    <row r="732" spans="1:11" x14ac:dyDescent="0.2">
      <c r="A732" s="35">
        <v>730</v>
      </c>
      <c r="B732" s="36">
        <v>1</v>
      </c>
      <c r="C732" s="36">
        <v>87.8018</v>
      </c>
      <c r="D732" s="36">
        <v>3.4790000000000001E-2</v>
      </c>
      <c r="E732" s="36">
        <v>82.057000000000002</v>
      </c>
      <c r="F732" s="36">
        <v>84.635999999999996</v>
      </c>
      <c r="G732" s="36">
        <v>87.802000000000007</v>
      </c>
      <c r="H732" s="36">
        <v>90.968000000000004</v>
      </c>
      <c r="I732" s="36">
        <v>93.546999999999997</v>
      </c>
      <c r="J732" s="37" t="e">
        <f>_xlfn.XLOOKUP(A732,'Growth Tracker'!$B$20:$B$90,'Growth Tracker'!$F$20:$F$90,NA())</f>
        <v>#N/A</v>
      </c>
      <c r="K732" s="80" t="e">
        <f t="shared" si="11"/>
        <v>#N/A</v>
      </c>
    </row>
  </sheetData>
  <mergeCells count="2">
    <mergeCell ref="M12:M20"/>
    <mergeCell ref="M7:M9"/>
  </mergeCells>
  <hyperlinks>
    <hyperlink ref="M6" r:id="rId1" display="WHO Data: Height for Age" xr:uid="{ACA0F0CF-2EE2-4DFE-9446-F39E64C549E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6A9B-4005-43A3-9A5D-0C4A27D1D853}">
  <dimension ref="A1:M732"/>
  <sheetViews>
    <sheetView showGridLines="0" workbookViewId="0"/>
  </sheetViews>
  <sheetFormatPr defaultRowHeight="14.25" x14ac:dyDescent="0.2"/>
  <cols>
    <col min="1" max="1" width="9" style="12"/>
    <col min="2" max="11" width="9" style="13"/>
    <col min="12" max="12" width="9" style="2"/>
    <col min="13" max="13" width="44.625" style="4" customWidth="1"/>
    <col min="14" max="16384" width="9" style="2"/>
  </cols>
  <sheetData>
    <row r="1" spans="1:13" x14ac:dyDescent="0.2">
      <c r="A1" s="10" t="s">
        <v>1</v>
      </c>
      <c r="B1" s="10" t="s">
        <v>10</v>
      </c>
      <c r="C1" s="10" t="s">
        <v>11</v>
      </c>
      <c r="D1" s="10" t="s">
        <v>12</v>
      </c>
      <c r="E1" s="11">
        <v>0.03</v>
      </c>
      <c r="F1" s="11">
        <v>0.15</v>
      </c>
      <c r="G1" s="11">
        <v>0.5</v>
      </c>
      <c r="H1" s="11">
        <v>0.85</v>
      </c>
      <c r="I1" s="11">
        <v>0.97</v>
      </c>
      <c r="J1" s="10" t="s">
        <v>13</v>
      </c>
      <c r="K1" s="10" t="s">
        <v>60</v>
      </c>
      <c r="M1" s="5" t="s">
        <v>17</v>
      </c>
    </row>
    <row r="2" spans="1:13" x14ac:dyDescent="0.2">
      <c r="A2" s="35">
        <v>0</v>
      </c>
      <c r="B2" s="36">
        <v>1</v>
      </c>
      <c r="C2" s="36">
        <v>34.461799999999997</v>
      </c>
      <c r="D2" s="36">
        <v>3.6859999999999997E-2</v>
      </c>
      <c r="E2" s="36">
        <v>32.073</v>
      </c>
      <c r="F2" s="36">
        <v>33.145000000000003</v>
      </c>
      <c r="G2" s="36">
        <v>34.462000000000003</v>
      </c>
      <c r="H2" s="36">
        <v>35.777999999999999</v>
      </c>
      <c r="I2" s="36">
        <v>36.850999999999999</v>
      </c>
      <c r="J2" s="37">
        <f>_xlfn.XLOOKUP(A2,'Growth Tracker'!$B$20:$B$85,'Growth Tracker'!$H$20:$H$85,NA())</f>
        <v>35.56</v>
      </c>
      <c r="K2" s="80">
        <f>IF(ISERROR(J2),NA(),_xlfn.NORM.S.DIST(IF(B2=0,LN(J2/C2)/D2,((J2/C2)^B2-1)/(B2*D2)),TRUE))</f>
        <v>0.80635601354126329</v>
      </c>
      <c r="M2" s="6" t="s">
        <v>53</v>
      </c>
    </row>
    <row r="3" spans="1:13" x14ac:dyDescent="0.2">
      <c r="A3" s="35">
        <v>1</v>
      </c>
      <c r="B3" s="36">
        <v>1</v>
      </c>
      <c r="C3" s="36">
        <v>34.561999999999998</v>
      </c>
      <c r="D3" s="36">
        <v>3.6560000000000002E-2</v>
      </c>
      <c r="E3" s="36">
        <v>32.185000000000002</v>
      </c>
      <c r="F3" s="36">
        <v>33.252000000000002</v>
      </c>
      <c r="G3" s="36">
        <v>34.561999999999998</v>
      </c>
      <c r="H3" s="36">
        <v>35.872</v>
      </c>
      <c r="I3" s="36">
        <v>36.939</v>
      </c>
      <c r="J3" s="37" t="e">
        <f>_xlfn.XLOOKUP(A3,'Growth Tracker'!$B$20:$B$85,'Growth Tracker'!$H$20:$H$85,NA())</f>
        <v>#N/A</v>
      </c>
      <c r="K3" s="80" t="e">
        <f t="shared" ref="K3:K66" si="0">IF(ISERROR(J3),NA(),_xlfn.NORM.S.DIST(IF(B3=0,LN(J3/C3)/D3,((J3/C3)^B3-1)/(B3*D3)),TRUE))</f>
        <v>#N/A</v>
      </c>
      <c r="M3" s="6" t="s">
        <v>54</v>
      </c>
    </row>
    <row r="4" spans="1:13" x14ac:dyDescent="0.2">
      <c r="A4" s="35">
        <v>2</v>
      </c>
      <c r="B4" s="36">
        <v>1</v>
      </c>
      <c r="C4" s="36">
        <v>34.662199999999999</v>
      </c>
      <c r="D4" s="36">
        <v>3.6249999999999998E-2</v>
      </c>
      <c r="E4" s="36">
        <v>32.298999999999999</v>
      </c>
      <c r="F4" s="36">
        <v>33.36</v>
      </c>
      <c r="G4" s="36">
        <v>34.661999999999999</v>
      </c>
      <c r="H4" s="36">
        <v>35.963999999999999</v>
      </c>
      <c r="I4" s="36">
        <v>37.024999999999999</v>
      </c>
      <c r="J4" s="37">
        <f>_xlfn.XLOOKUP(A4,'Growth Tracker'!$B$20:$B$85,'Growth Tracker'!$H$20:$H$85,NA())</f>
        <v>35.56</v>
      </c>
      <c r="K4" s="80">
        <f t="shared" si="0"/>
        <v>0.76254770077616263</v>
      </c>
    </row>
    <row r="5" spans="1:13" ht="13.5" customHeight="1" x14ac:dyDescent="0.2">
      <c r="A5" s="35">
        <v>3</v>
      </c>
      <c r="B5" s="36">
        <v>1</v>
      </c>
      <c r="C5" s="36">
        <v>34.762500000000003</v>
      </c>
      <c r="D5" s="36">
        <v>3.5950000000000003E-2</v>
      </c>
      <c r="E5" s="36">
        <v>32.411999999999999</v>
      </c>
      <c r="F5" s="36">
        <v>33.466999999999999</v>
      </c>
      <c r="G5" s="36">
        <v>34.762999999999998</v>
      </c>
      <c r="H5" s="36">
        <v>36.058</v>
      </c>
      <c r="I5" s="36">
        <v>37.113</v>
      </c>
      <c r="J5" s="37" t="e">
        <f>_xlfn.XLOOKUP(A5,'Growth Tracker'!$B$20:$B$85,'Growth Tracker'!$H$20:$H$85,NA())</f>
        <v>#N/A</v>
      </c>
      <c r="K5" s="80" t="e">
        <f t="shared" si="0"/>
        <v>#N/A</v>
      </c>
      <c r="M5" s="3" t="s">
        <v>14</v>
      </c>
    </row>
    <row r="6" spans="1:13" x14ac:dyDescent="0.2">
      <c r="A6" s="35">
        <v>4</v>
      </c>
      <c r="B6" s="36">
        <v>1</v>
      </c>
      <c r="C6" s="36">
        <v>34.862699999999997</v>
      </c>
      <c r="D6" s="36">
        <v>3.5639999999999998E-2</v>
      </c>
      <c r="E6" s="36">
        <v>32.526000000000003</v>
      </c>
      <c r="F6" s="36">
        <v>33.575000000000003</v>
      </c>
      <c r="G6" s="36">
        <v>34.863</v>
      </c>
      <c r="H6" s="36">
        <v>36.15</v>
      </c>
      <c r="I6" s="36">
        <v>37.200000000000003</v>
      </c>
      <c r="J6" s="37" t="e">
        <f>_xlfn.XLOOKUP(A6,'Growth Tracker'!$B$20:$B$85,'Growth Tracker'!$H$20:$H$85,NA())</f>
        <v>#N/A</v>
      </c>
      <c r="K6" s="80" t="e">
        <f t="shared" si="0"/>
        <v>#N/A</v>
      </c>
      <c r="M6" s="38" t="s">
        <v>45</v>
      </c>
    </row>
    <row r="7" spans="1:13" ht="13.5" customHeight="1" x14ac:dyDescent="0.2">
      <c r="A7" s="35">
        <v>5</v>
      </c>
      <c r="B7" s="36">
        <v>1</v>
      </c>
      <c r="C7" s="36">
        <v>34.962899999999998</v>
      </c>
      <c r="D7" s="36">
        <v>3.533E-2</v>
      </c>
      <c r="E7" s="36">
        <v>32.64</v>
      </c>
      <c r="F7" s="36">
        <v>33.683</v>
      </c>
      <c r="G7" s="36">
        <v>34.963000000000001</v>
      </c>
      <c r="H7" s="36">
        <v>36.243000000000002</v>
      </c>
      <c r="I7" s="36">
        <v>37.286000000000001</v>
      </c>
      <c r="J7" s="37" t="e">
        <f>_xlfn.XLOOKUP(A7,'Growth Tracker'!$B$20:$B$85,'Growth Tracker'!$H$20:$H$85,NA())</f>
        <v>#N/A</v>
      </c>
      <c r="K7" s="80" t="e">
        <f t="shared" si="0"/>
        <v>#N/A</v>
      </c>
      <c r="M7" s="79" t="s">
        <v>39</v>
      </c>
    </row>
    <row r="8" spans="1:13" x14ac:dyDescent="0.2">
      <c r="A8" s="35">
        <v>6</v>
      </c>
      <c r="B8" s="36">
        <v>1</v>
      </c>
      <c r="C8" s="36">
        <v>35.063099999999999</v>
      </c>
      <c r="D8" s="36">
        <v>3.5029999999999999E-2</v>
      </c>
      <c r="E8" s="36">
        <v>32.753</v>
      </c>
      <c r="F8" s="36">
        <v>33.79</v>
      </c>
      <c r="G8" s="36">
        <v>35.063000000000002</v>
      </c>
      <c r="H8" s="36">
        <v>36.335999999999999</v>
      </c>
      <c r="I8" s="36">
        <v>37.372999999999998</v>
      </c>
      <c r="J8" s="37" t="e">
        <f>_xlfn.XLOOKUP(A8,'Growth Tracker'!$B$20:$B$85,'Growth Tracker'!$H$20:$H$85,NA())</f>
        <v>#N/A</v>
      </c>
      <c r="K8" s="80" t="e">
        <f t="shared" si="0"/>
        <v>#N/A</v>
      </c>
      <c r="M8" s="79"/>
    </row>
    <row r="9" spans="1:13" x14ac:dyDescent="0.2">
      <c r="A9" s="35">
        <v>7</v>
      </c>
      <c r="B9" s="36">
        <v>1</v>
      </c>
      <c r="C9" s="36">
        <v>35.163400000000003</v>
      </c>
      <c r="D9" s="36">
        <v>3.4720000000000001E-2</v>
      </c>
      <c r="E9" s="36">
        <v>32.866999999999997</v>
      </c>
      <c r="F9" s="36">
        <v>33.898000000000003</v>
      </c>
      <c r="G9" s="36">
        <v>35.162999999999997</v>
      </c>
      <c r="H9" s="36">
        <v>36.429000000000002</v>
      </c>
      <c r="I9" s="36">
        <v>37.46</v>
      </c>
      <c r="J9" s="37">
        <f>_xlfn.XLOOKUP(A9,'Growth Tracker'!$B$20:$B$85,'Growth Tracker'!$H$20:$H$85,NA())</f>
        <v>0</v>
      </c>
      <c r="K9" s="80">
        <f t="shared" si="0"/>
        <v>1.0169600958034352E-182</v>
      </c>
      <c r="M9" s="79"/>
    </row>
    <row r="10" spans="1:13" x14ac:dyDescent="0.2">
      <c r="A10" s="35">
        <v>8</v>
      </c>
      <c r="B10" s="36">
        <v>1</v>
      </c>
      <c r="C10" s="36">
        <v>35.263599999999997</v>
      </c>
      <c r="D10" s="36">
        <v>3.4410000000000003E-2</v>
      </c>
      <c r="E10" s="36">
        <v>32.981000000000002</v>
      </c>
      <c r="F10" s="36">
        <v>34.006</v>
      </c>
      <c r="G10" s="36">
        <v>35.264000000000003</v>
      </c>
      <c r="H10" s="36">
        <v>36.521000000000001</v>
      </c>
      <c r="I10" s="36">
        <v>37.545999999999999</v>
      </c>
      <c r="J10" s="37" t="e">
        <f>_xlfn.XLOOKUP(A10,'Growth Tracker'!$B$20:$B$85,'Growth Tracker'!$H$20:$H$85,NA())</f>
        <v>#N/A</v>
      </c>
      <c r="K10" s="80" t="e">
        <f t="shared" si="0"/>
        <v>#N/A</v>
      </c>
    </row>
    <row r="11" spans="1:13" x14ac:dyDescent="0.2">
      <c r="A11" s="35">
        <v>9</v>
      </c>
      <c r="B11" s="36">
        <v>1</v>
      </c>
      <c r="C11" s="36">
        <v>35.363799999999998</v>
      </c>
      <c r="D11" s="36">
        <v>3.4110000000000001E-2</v>
      </c>
      <c r="E11" s="36">
        <v>33.094999999999999</v>
      </c>
      <c r="F11" s="36">
        <v>34.113999999999997</v>
      </c>
      <c r="G11" s="36">
        <v>35.363999999999997</v>
      </c>
      <c r="H11" s="36">
        <v>36.613999999999997</v>
      </c>
      <c r="I11" s="36">
        <v>37.633000000000003</v>
      </c>
      <c r="J11" s="37" t="e">
        <f>_xlfn.XLOOKUP(A11,'Growth Tracker'!$B$20:$B$85,'Growth Tracker'!$H$20:$H$85,NA())</f>
        <v>#N/A</v>
      </c>
      <c r="K11" s="80" t="e">
        <f t="shared" si="0"/>
        <v>#N/A</v>
      </c>
      <c r="M11" s="45" t="s">
        <v>37</v>
      </c>
    </row>
    <row r="12" spans="1:13" x14ac:dyDescent="0.2">
      <c r="A12" s="35">
        <v>10</v>
      </c>
      <c r="B12" s="36">
        <v>1</v>
      </c>
      <c r="C12" s="36">
        <v>35.463999999999999</v>
      </c>
      <c r="D12" s="36">
        <v>3.3799999999999997E-2</v>
      </c>
      <c r="E12" s="36">
        <v>33.21</v>
      </c>
      <c r="F12" s="36">
        <v>34.222000000000001</v>
      </c>
      <c r="G12" s="36">
        <v>35.463999999999999</v>
      </c>
      <c r="H12" s="36">
        <v>36.706000000000003</v>
      </c>
      <c r="I12" s="36">
        <v>37.718000000000004</v>
      </c>
      <c r="J12" s="37" t="e">
        <f>_xlfn.XLOOKUP(A12,'Growth Tracker'!$B$20:$B$85,'Growth Tracker'!$H$20:$H$85,NA())</f>
        <v>#N/A</v>
      </c>
      <c r="K12" s="80" t="e">
        <f t="shared" si="0"/>
        <v>#N/A</v>
      </c>
      <c r="M12" s="78" t="s">
        <v>59</v>
      </c>
    </row>
    <row r="13" spans="1:13" x14ac:dyDescent="0.2">
      <c r="A13" s="35">
        <v>11</v>
      </c>
      <c r="B13" s="36">
        <v>1</v>
      </c>
      <c r="C13" s="36">
        <v>35.564300000000003</v>
      </c>
      <c r="D13" s="36">
        <v>3.3500000000000002E-2</v>
      </c>
      <c r="E13" s="36">
        <v>33.323999999999998</v>
      </c>
      <c r="F13" s="36">
        <v>34.329000000000001</v>
      </c>
      <c r="G13" s="36">
        <v>35.564</v>
      </c>
      <c r="H13" s="36">
        <v>36.798999999999999</v>
      </c>
      <c r="I13" s="36">
        <v>37.805</v>
      </c>
      <c r="J13" s="37" t="e">
        <f>_xlfn.XLOOKUP(A13,'Growth Tracker'!$B$20:$B$85,'Growth Tracker'!$H$20:$H$85,NA())</f>
        <v>#N/A</v>
      </c>
      <c r="K13" s="80" t="e">
        <f t="shared" si="0"/>
        <v>#N/A</v>
      </c>
      <c r="M13" s="78"/>
    </row>
    <row r="14" spans="1:13" x14ac:dyDescent="0.2">
      <c r="A14" s="35">
        <v>12</v>
      </c>
      <c r="B14" s="36">
        <v>1</v>
      </c>
      <c r="C14" s="36">
        <v>35.664499999999997</v>
      </c>
      <c r="D14" s="36">
        <v>3.3189999999999997E-2</v>
      </c>
      <c r="E14" s="36">
        <v>33.438000000000002</v>
      </c>
      <c r="F14" s="36">
        <v>34.438000000000002</v>
      </c>
      <c r="G14" s="36">
        <v>35.664999999999999</v>
      </c>
      <c r="H14" s="36">
        <v>36.890999999999998</v>
      </c>
      <c r="I14" s="36">
        <v>37.890999999999998</v>
      </c>
      <c r="J14" s="37" t="e">
        <f>_xlfn.XLOOKUP(A14,'Growth Tracker'!$B$20:$B$85,'Growth Tracker'!$H$20:$H$85,NA())</f>
        <v>#N/A</v>
      </c>
      <c r="K14" s="80" t="e">
        <f t="shared" si="0"/>
        <v>#N/A</v>
      </c>
      <c r="M14" s="78"/>
    </row>
    <row r="15" spans="1:13" x14ac:dyDescent="0.2">
      <c r="A15" s="35">
        <v>13</v>
      </c>
      <c r="B15" s="36">
        <v>1</v>
      </c>
      <c r="C15" s="36">
        <v>35.764699999999998</v>
      </c>
      <c r="D15" s="36">
        <v>3.288E-2</v>
      </c>
      <c r="E15" s="36">
        <v>33.552999999999997</v>
      </c>
      <c r="F15" s="36">
        <v>34.545999999999999</v>
      </c>
      <c r="G15" s="36">
        <v>35.765000000000001</v>
      </c>
      <c r="H15" s="36">
        <v>36.982999999999997</v>
      </c>
      <c r="I15" s="36">
        <v>37.975999999999999</v>
      </c>
      <c r="J15" s="37" t="e">
        <f>_xlfn.XLOOKUP(A15,'Growth Tracker'!$B$20:$B$85,'Growth Tracker'!$H$20:$H$85,NA())</f>
        <v>#N/A</v>
      </c>
      <c r="K15" s="80" t="e">
        <f t="shared" si="0"/>
        <v>#N/A</v>
      </c>
      <c r="M15" s="78"/>
    </row>
    <row r="16" spans="1:13" x14ac:dyDescent="0.2">
      <c r="A16" s="35">
        <v>14</v>
      </c>
      <c r="B16" s="36">
        <v>1</v>
      </c>
      <c r="C16" s="36">
        <v>35.864899999999999</v>
      </c>
      <c r="D16" s="36">
        <v>3.2579999999999998E-2</v>
      </c>
      <c r="E16" s="36">
        <v>33.667000000000002</v>
      </c>
      <c r="F16" s="36">
        <v>34.654000000000003</v>
      </c>
      <c r="G16" s="36">
        <v>35.865000000000002</v>
      </c>
      <c r="H16" s="36">
        <v>37.076000000000001</v>
      </c>
      <c r="I16" s="36">
        <v>38.063000000000002</v>
      </c>
      <c r="J16" s="37" t="e">
        <f>_xlfn.XLOOKUP(A16,'Growth Tracker'!$B$20:$B$85,'Growth Tracker'!$H$20:$H$85,NA())</f>
        <v>#N/A</v>
      </c>
      <c r="K16" s="80" t="e">
        <f t="shared" si="0"/>
        <v>#N/A</v>
      </c>
      <c r="M16" s="78"/>
    </row>
    <row r="17" spans="1:13" x14ac:dyDescent="0.2">
      <c r="A17" s="35">
        <v>15</v>
      </c>
      <c r="B17" s="36">
        <v>1</v>
      </c>
      <c r="C17" s="36">
        <v>35.965200000000003</v>
      </c>
      <c r="D17" s="36">
        <v>3.2480000000000002E-2</v>
      </c>
      <c r="E17" s="36">
        <v>33.768000000000001</v>
      </c>
      <c r="F17" s="36">
        <v>34.753999999999998</v>
      </c>
      <c r="G17" s="36">
        <v>35.965000000000003</v>
      </c>
      <c r="H17" s="36">
        <v>37.176000000000002</v>
      </c>
      <c r="I17" s="36">
        <v>38.161999999999999</v>
      </c>
      <c r="J17" s="37" t="e">
        <f>_xlfn.XLOOKUP(A17,'Growth Tracker'!$B$20:$B$85,'Growth Tracker'!$H$20:$H$85,NA())</f>
        <v>#N/A</v>
      </c>
      <c r="K17" s="80" t="e">
        <f t="shared" si="0"/>
        <v>#N/A</v>
      </c>
      <c r="M17" s="78"/>
    </row>
    <row r="18" spans="1:13" x14ac:dyDescent="0.2">
      <c r="A18" s="35">
        <v>16</v>
      </c>
      <c r="B18" s="36">
        <v>1</v>
      </c>
      <c r="C18" s="36">
        <v>36.063200000000002</v>
      </c>
      <c r="D18" s="36">
        <v>3.2390000000000002E-2</v>
      </c>
      <c r="E18" s="36">
        <v>33.866</v>
      </c>
      <c r="F18" s="36">
        <v>34.853000000000002</v>
      </c>
      <c r="G18" s="36">
        <v>36.063000000000002</v>
      </c>
      <c r="H18" s="36">
        <v>37.274000000000001</v>
      </c>
      <c r="I18" s="36">
        <v>38.26</v>
      </c>
      <c r="J18" s="37" t="e">
        <f>_xlfn.XLOOKUP(A18,'Growth Tracker'!$B$20:$B$85,'Growth Tracker'!$H$20:$H$85,NA())</f>
        <v>#N/A</v>
      </c>
      <c r="K18" s="80" t="e">
        <f t="shared" si="0"/>
        <v>#N/A</v>
      </c>
      <c r="M18" s="78"/>
    </row>
    <row r="19" spans="1:13" x14ac:dyDescent="0.2">
      <c r="A19" s="35">
        <v>17</v>
      </c>
      <c r="B19" s="36">
        <v>1</v>
      </c>
      <c r="C19" s="36">
        <v>36.158999999999999</v>
      </c>
      <c r="D19" s="36">
        <v>3.2300000000000002E-2</v>
      </c>
      <c r="E19" s="36">
        <v>33.962000000000003</v>
      </c>
      <c r="F19" s="36">
        <v>34.948999999999998</v>
      </c>
      <c r="G19" s="36">
        <v>36.158999999999999</v>
      </c>
      <c r="H19" s="36">
        <v>37.369</v>
      </c>
      <c r="I19" s="36">
        <v>38.356000000000002</v>
      </c>
      <c r="J19" s="37" t="e">
        <f>_xlfn.XLOOKUP(A19,'Growth Tracker'!$B$20:$B$85,'Growth Tracker'!$H$20:$H$85,NA())</f>
        <v>#N/A</v>
      </c>
      <c r="K19" s="80" t="e">
        <f t="shared" si="0"/>
        <v>#N/A</v>
      </c>
      <c r="M19" s="78"/>
    </row>
    <row r="20" spans="1:13" x14ac:dyDescent="0.2">
      <c r="A20" s="35">
        <v>18</v>
      </c>
      <c r="B20" s="36">
        <v>1</v>
      </c>
      <c r="C20" s="36">
        <v>36.252600000000001</v>
      </c>
      <c r="D20" s="36">
        <v>3.2210000000000003E-2</v>
      </c>
      <c r="E20" s="36">
        <v>34.055999999999997</v>
      </c>
      <c r="F20" s="36">
        <v>35.042000000000002</v>
      </c>
      <c r="G20" s="36">
        <v>36.253</v>
      </c>
      <c r="H20" s="36">
        <v>37.463000000000001</v>
      </c>
      <c r="I20" s="36">
        <v>38.448999999999998</v>
      </c>
      <c r="J20" s="37">
        <f>_xlfn.XLOOKUP(A20,'Growth Tracker'!$B$20:$B$85,'Growth Tracker'!$H$20:$H$85,NA())</f>
        <v>37.340000000000003</v>
      </c>
      <c r="K20" s="80">
        <f t="shared" si="0"/>
        <v>0.82413407717079579</v>
      </c>
      <c r="M20" s="78"/>
    </row>
    <row r="21" spans="1:13" x14ac:dyDescent="0.2">
      <c r="A21" s="35">
        <v>19</v>
      </c>
      <c r="B21" s="36">
        <v>1</v>
      </c>
      <c r="C21" s="36">
        <v>36.344099999999997</v>
      </c>
      <c r="D21" s="36">
        <v>3.2129999999999999E-2</v>
      </c>
      <c r="E21" s="36">
        <v>34.148000000000003</v>
      </c>
      <c r="F21" s="36">
        <v>35.134</v>
      </c>
      <c r="G21" s="36">
        <v>36.344000000000001</v>
      </c>
      <c r="H21" s="36">
        <v>37.554000000000002</v>
      </c>
      <c r="I21" s="36">
        <v>38.54</v>
      </c>
      <c r="J21" s="37" t="e">
        <f>_xlfn.XLOOKUP(A21,'Growth Tracker'!$B$20:$B$85,'Growth Tracker'!$H$20:$H$85,NA())</f>
        <v>#N/A</v>
      </c>
      <c r="K21" s="80" t="e">
        <f t="shared" si="0"/>
        <v>#N/A</v>
      </c>
    </row>
    <row r="22" spans="1:13" x14ac:dyDescent="0.2">
      <c r="A22" s="35">
        <v>20</v>
      </c>
      <c r="B22" s="36">
        <v>1</v>
      </c>
      <c r="C22" s="36">
        <v>36.433799999999998</v>
      </c>
      <c r="D22" s="36">
        <v>3.2050000000000002E-2</v>
      </c>
      <c r="E22" s="36">
        <v>34.238</v>
      </c>
      <c r="F22" s="36">
        <v>35.223999999999997</v>
      </c>
      <c r="G22" s="36">
        <v>36.433999999999997</v>
      </c>
      <c r="H22" s="36">
        <v>37.643999999999998</v>
      </c>
      <c r="I22" s="36">
        <v>38.630000000000003</v>
      </c>
      <c r="J22" s="37" t="e">
        <f>_xlfn.XLOOKUP(A22,'Growth Tracker'!$B$20:$B$85,'Growth Tracker'!$H$20:$H$85,NA())</f>
        <v>#N/A</v>
      </c>
      <c r="K22" s="80" t="e">
        <f t="shared" si="0"/>
        <v>#N/A</v>
      </c>
    </row>
    <row r="23" spans="1:13" x14ac:dyDescent="0.2">
      <c r="A23" s="35">
        <v>21</v>
      </c>
      <c r="B23" s="36">
        <v>1</v>
      </c>
      <c r="C23" s="36">
        <v>36.521599999999999</v>
      </c>
      <c r="D23" s="36">
        <v>3.1969999999999998E-2</v>
      </c>
      <c r="E23" s="36">
        <v>34.326000000000001</v>
      </c>
      <c r="F23" s="36">
        <v>35.311</v>
      </c>
      <c r="G23" s="36">
        <v>36.521999999999998</v>
      </c>
      <c r="H23" s="36">
        <v>37.731999999999999</v>
      </c>
      <c r="I23" s="36">
        <v>38.718000000000004</v>
      </c>
      <c r="J23" s="37" t="e">
        <f>_xlfn.XLOOKUP(A23,'Growth Tracker'!$B$20:$B$85,'Growth Tracker'!$H$20:$H$85,NA())</f>
        <v>#N/A</v>
      </c>
      <c r="K23" s="80" t="e">
        <f t="shared" si="0"/>
        <v>#N/A</v>
      </c>
    </row>
    <row r="24" spans="1:13" x14ac:dyDescent="0.2">
      <c r="A24" s="35">
        <v>22</v>
      </c>
      <c r="B24" s="36">
        <v>1</v>
      </c>
      <c r="C24" s="36">
        <v>36.607799999999997</v>
      </c>
      <c r="D24" s="36">
        <v>3.1890000000000002E-2</v>
      </c>
      <c r="E24" s="36">
        <v>34.411999999999999</v>
      </c>
      <c r="F24" s="36">
        <v>35.398000000000003</v>
      </c>
      <c r="G24" s="36">
        <v>36.607999999999997</v>
      </c>
      <c r="H24" s="36">
        <v>37.817999999999998</v>
      </c>
      <c r="I24" s="36">
        <v>38.802999999999997</v>
      </c>
      <c r="J24" s="37" t="e">
        <f>_xlfn.XLOOKUP(A24,'Growth Tracker'!$B$20:$B$85,'Growth Tracker'!$H$20:$H$85,NA())</f>
        <v>#N/A</v>
      </c>
      <c r="K24" s="80" t="e">
        <f t="shared" si="0"/>
        <v>#N/A</v>
      </c>
    </row>
    <row r="25" spans="1:13" x14ac:dyDescent="0.2">
      <c r="A25" s="35">
        <v>23</v>
      </c>
      <c r="B25" s="36">
        <v>1</v>
      </c>
      <c r="C25" s="36">
        <v>36.6922</v>
      </c>
      <c r="D25" s="36">
        <v>3.1820000000000001E-2</v>
      </c>
      <c r="E25" s="36">
        <v>34.496000000000002</v>
      </c>
      <c r="F25" s="36">
        <v>35.481999999999999</v>
      </c>
      <c r="G25" s="36">
        <v>36.692</v>
      </c>
      <c r="H25" s="36">
        <v>37.902000000000001</v>
      </c>
      <c r="I25" s="36">
        <v>38.887999999999998</v>
      </c>
      <c r="J25" s="37" t="e">
        <f>_xlfn.XLOOKUP(A25,'Growth Tracker'!$B$20:$B$85,'Growth Tracker'!$H$20:$H$85,NA())</f>
        <v>#N/A</v>
      </c>
      <c r="K25" s="80" t="e">
        <f t="shared" si="0"/>
        <v>#N/A</v>
      </c>
    </row>
    <row r="26" spans="1:13" x14ac:dyDescent="0.2">
      <c r="A26" s="35">
        <v>24</v>
      </c>
      <c r="B26" s="36">
        <v>1</v>
      </c>
      <c r="C26" s="36">
        <v>36.775100000000002</v>
      </c>
      <c r="D26" s="36">
        <v>3.175E-2</v>
      </c>
      <c r="E26" s="36">
        <v>34.579000000000001</v>
      </c>
      <c r="F26" s="36">
        <v>35.564999999999998</v>
      </c>
      <c r="G26" s="36">
        <v>36.774999999999999</v>
      </c>
      <c r="H26" s="36">
        <v>37.984999999999999</v>
      </c>
      <c r="I26" s="36">
        <v>38.970999999999997</v>
      </c>
      <c r="J26" s="37" t="e">
        <f>_xlfn.XLOOKUP(A26,'Growth Tracker'!$B$20:$B$85,'Growth Tracker'!$H$20:$H$85,NA())</f>
        <v>#N/A</v>
      </c>
      <c r="K26" s="80" t="e">
        <f t="shared" si="0"/>
        <v>#N/A</v>
      </c>
    </row>
    <row r="27" spans="1:13" x14ac:dyDescent="0.2">
      <c r="A27" s="35">
        <v>25</v>
      </c>
      <c r="B27" s="36">
        <v>1</v>
      </c>
      <c r="C27" s="36">
        <v>36.8566</v>
      </c>
      <c r="D27" s="36">
        <v>3.168E-2</v>
      </c>
      <c r="E27" s="36">
        <v>34.661000000000001</v>
      </c>
      <c r="F27" s="36">
        <v>35.646000000000001</v>
      </c>
      <c r="G27" s="36">
        <v>36.856999999999999</v>
      </c>
      <c r="H27" s="36">
        <v>38.067</v>
      </c>
      <c r="I27" s="36">
        <v>39.052999999999997</v>
      </c>
      <c r="J27" s="37" t="e">
        <f>_xlfn.XLOOKUP(A27,'Growth Tracker'!$B$20:$B$85,'Growth Tracker'!$H$20:$H$85,NA())</f>
        <v>#N/A</v>
      </c>
      <c r="K27" s="80" t="e">
        <f t="shared" si="0"/>
        <v>#N/A</v>
      </c>
    </row>
    <row r="28" spans="1:13" x14ac:dyDescent="0.2">
      <c r="A28" s="35">
        <v>26</v>
      </c>
      <c r="B28" s="36">
        <v>1</v>
      </c>
      <c r="C28" s="36">
        <v>36.936599999999999</v>
      </c>
      <c r="D28" s="36">
        <v>3.1609999999999999E-2</v>
      </c>
      <c r="E28" s="36">
        <v>34.741</v>
      </c>
      <c r="F28" s="36">
        <v>35.725999999999999</v>
      </c>
      <c r="G28" s="36">
        <v>36.936999999999998</v>
      </c>
      <c r="H28" s="36">
        <v>38.146999999999998</v>
      </c>
      <c r="I28" s="36">
        <v>39.133000000000003</v>
      </c>
      <c r="J28" s="37" t="e">
        <f>_xlfn.XLOOKUP(A28,'Growth Tracker'!$B$20:$B$85,'Growth Tracker'!$H$20:$H$85,NA())</f>
        <v>#N/A</v>
      </c>
      <c r="K28" s="80" t="e">
        <f t="shared" si="0"/>
        <v>#N/A</v>
      </c>
    </row>
    <row r="29" spans="1:13" x14ac:dyDescent="0.2">
      <c r="A29" s="35">
        <v>27</v>
      </c>
      <c r="B29" s="36">
        <v>1</v>
      </c>
      <c r="C29" s="36">
        <v>37.0152</v>
      </c>
      <c r="D29" s="36">
        <v>3.1539999999999999E-2</v>
      </c>
      <c r="E29" s="36">
        <v>34.819000000000003</v>
      </c>
      <c r="F29" s="36">
        <v>35.805</v>
      </c>
      <c r="G29" s="36">
        <v>37.015000000000001</v>
      </c>
      <c r="H29" s="36">
        <v>38.225000000000001</v>
      </c>
      <c r="I29" s="36">
        <v>39.210999999999999</v>
      </c>
      <c r="J29" s="37" t="e">
        <f>_xlfn.XLOOKUP(A29,'Growth Tracker'!$B$20:$B$85,'Growth Tracker'!$H$20:$H$85,NA())</f>
        <v>#N/A</v>
      </c>
      <c r="K29" s="80" t="e">
        <f t="shared" si="0"/>
        <v>#N/A</v>
      </c>
    </row>
    <row r="30" spans="1:13" x14ac:dyDescent="0.2">
      <c r="A30" s="35">
        <v>28</v>
      </c>
      <c r="B30" s="36">
        <v>1</v>
      </c>
      <c r="C30" s="36">
        <v>37.092599999999997</v>
      </c>
      <c r="D30" s="36">
        <v>3.1480000000000001E-2</v>
      </c>
      <c r="E30" s="36">
        <v>34.896000000000001</v>
      </c>
      <c r="F30" s="36">
        <v>35.881999999999998</v>
      </c>
      <c r="G30" s="36">
        <v>37.093000000000004</v>
      </c>
      <c r="H30" s="36">
        <v>38.302999999999997</v>
      </c>
      <c r="I30" s="36">
        <v>39.289000000000001</v>
      </c>
      <c r="J30" s="37" t="e">
        <f>_xlfn.XLOOKUP(A30,'Growth Tracker'!$B$20:$B$85,'Growth Tracker'!$H$20:$H$85,NA())</f>
        <v>#N/A</v>
      </c>
      <c r="K30" s="80" t="e">
        <f t="shared" si="0"/>
        <v>#N/A</v>
      </c>
    </row>
    <row r="31" spans="1:13" x14ac:dyDescent="0.2">
      <c r="A31" s="35">
        <v>29</v>
      </c>
      <c r="B31" s="36">
        <v>1</v>
      </c>
      <c r="C31" s="36">
        <v>37.168700000000001</v>
      </c>
      <c r="D31" s="36">
        <v>3.141E-2</v>
      </c>
      <c r="E31" s="36">
        <v>34.972999999999999</v>
      </c>
      <c r="F31" s="36">
        <v>35.959000000000003</v>
      </c>
      <c r="G31" s="36">
        <v>37.168999999999997</v>
      </c>
      <c r="H31" s="36">
        <v>38.378999999999998</v>
      </c>
      <c r="I31" s="36">
        <v>39.363999999999997</v>
      </c>
      <c r="J31" s="37" t="e">
        <f>_xlfn.XLOOKUP(A31,'Growth Tracker'!$B$20:$B$85,'Growth Tracker'!$H$20:$H$85,NA())</f>
        <v>#N/A</v>
      </c>
      <c r="K31" s="80" t="e">
        <f t="shared" si="0"/>
        <v>#N/A</v>
      </c>
    </row>
    <row r="32" spans="1:13" x14ac:dyDescent="0.2">
      <c r="A32" s="35">
        <v>30</v>
      </c>
      <c r="B32" s="36">
        <v>1</v>
      </c>
      <c r="C32" s="36">
        <v>37.243499999999997</v>
      </c>
      <c r="D32" s="36">
        <v>3.1350000000000003E-2</v>
      </c>
      <c r="E32" s="36">
        <v>35.048000000000002</v>
      </c>
      <c r="F32" s="36">
        <v>36.033000000000001</v>
      </c>
      <c r="G32" s="36">
        <v>37.244</v>
      </c>
      <c r="H32" s="36">
        <v>38.454000000000001</v>
      </c>
      <c r="I32" s="36">
        <v>39.439</v>
      </c>
      <c r="J32" s="37" t="e">
        <f>_xlfn.XLOOKUP(A32,'Growth Tracker'!$B$20:$B$85,'Growth Tracker'!$H$20:$H$85,NA())</f>
        <v>#N/A</v>
      </c>
      <c r="K32" s="80" t="e">
        <f t="shared" si="0"/>
        <v>#N/A</v>
      </c>
    </row>
    <row r="33" spans="1:11" x14ac:dyDescent="0.2">
      <c r="A33" s="35">
        <v>31</v>
      </c>
      <c r="B33" s="36">
        <v>1</v>
      </c>
      <c r="C33" s="36">
        <v>37.3172</v>
      </c>
      <c r="D33" s="36">
        <v>3.1289999999999998E-2</v>
      </c>
      <c r="E33" s="36">
        <v>35.121000000000002</v>
      </c>
      <c r="F33" s="36">
        <v>36.106999999999999</v>
      </c>
      <c r="G33" s="36">
        <v>37.317</v>
      </c>
      <c r="H33" s="36">
        <v>38.527000000000001</v>
      </c>
      <c r="I33" s="36">
        <v>39.512999999999998</v>
      </c>
      <c r="J33" s="37">
        <f>_xlfn.XLOOKUP(A33,'Growth Tracker'!$B$20:$B$85,'Growth Tracker'!$H$20:$H$85,NA())</f>
        <v>0</v>
      </c>
      <c r="K33" s="80">
        <f t="shared" si="0"/>
        <v>2.0195942051401852E-224</v>
      </c>
    </row>
    <row r="34" spans="1:11" x14ac:dyDescent="0.2">
      <c r="A34" s="35">
        <v>32</v>
      </c>
      <c r="B34" s="36">
        <v>1</v>
      </c>
      <c r="C34" s="36">
        <v>37.389800000000001</v>
      </c>
      <c r="D34" s="36">
        <v>3.1230000000000001E-2</v>
      </c>
      <c r="E34" s="36">
        <v>35.194000000000003</v>
      </c>
      <c r="F34" s="36">
        <v>36.18</v>
      </c>
      <c r="G34" s="36">
        <v>37.39</v>
      </c>
      <c r="H34" s="36">
        <v>38.6</v>
      </c>
      <c r="I34" s="36">
        <v>39.585999999999999</v>
      </c>
      <c r="J34" s="37" t="e">
        <f>_xlfn.XLOOKUP(A34,'Growth Tracker'!$B$20:$B$85,'Growth Tracker'!$H$20:$H$85,NA())</f>
        <v>#N/A</v>
      </c>
      <c r="K34" s="80" t="e">
        <f t="shared" si="0"/>
        <v>#N/A</v>
      </c>
    </row>
    <row r="35" spans="1:11" x14ac:dyDescent="0.2">
      <c r="A35" s="35">
        <v>33</v>
      </c>
      <c r="B35" s="36">
        <v>1</v>
      </c>
      <c r="C35" s="36">
        <v>37.461199999999998</v>
      </c>
      <c r="D35" s="36">
        <v>3.1179999999999999E-2</v>
      </c>
      <c r="E35" s="36">
        <v>35.264000000000003</v>
      </c>
      <c r="F35" s="36">
        <v>36.250999999999998</v>
      </c>
      <c r="G35" s="36">
        <v>37.460999999999999</v>
      </c>
      <c r="H35" s="36">
        <v>38.671999999999997</v>
      </c>
      <c r="I35" s="36">
        <v>39.658000000000001</v>
      </c>
      <c r="J35" s="37" t="e">
        <f>_xlfn.XLOOKUP(A35,'Growth Tracker'!$B$20:$B$85,'Growth Tracker'!$H$20:$H$85,NA())</f>
        <v>#N/A</v>
      </c>
      <c r="K35" s="80" t="e">
        <f t="shared" si="0"/>
        <v>#N/A</v>
      </c>
    </row>
    <row r="36" spans="1:11" x14ac:dyDescent="0.2">
      <c r="A36" s="35">
        <v>34</v>
      </c>
      <c r="B36" s="36">
        <v>1</v>
      </c>
      <c r="C36" s="36">
        <v>37.531599999999997</v>
      </c>
      <c r="D36" s="36">
        <v>3.1119999999999998E-2</v>
      </c>
      <c r="E36" s="36">
        <v>35.335000000000001</v>
      </c>
      <c r="F36" s="36">
        <v>36.320999999999998</v>
      </c>
      <c r="G36" s="36">
        <v>37.531999999999996</v>
      </c>
      <c r="H36" s="36">
        <v>38.741999999999997</v>
      </c>
      <c r="I36" s="36">
        <v>39.728000000000002</v>
      </c>
      <c r="J36" s="37" t="e">
        <f>_xlfn.XLOOKUP(A36,'Growth Tracker'!$B$20:$B$85,'Growth Tracker'!$H$20:$H$85,NA())</f>
        <v>#N/A</v>
      </c>
      <c r="K36" s="80" t="e">
        <f t="shared" si="0"/>
        <v>#N/A</v>
      </c>
    </row>
    <row r="37" spans="1:11" x14ac:dyDescent="0.2">
      <c r="A37" s="35">
        <v>35</v>
      </c>
      <c r="B37" s="36">
        <v>1</v>
      </c>
      <c r="C37" s="36">
        <v>37.600999999999999</v>
      </c>
      <c r="D37" s="36">
        <v>3.107E-2</v>
      </c>
      <c r="E37" s="36">
        <v>35.404000000000003</v>
      </c>
      <c r="F37" s="36">
        <v>36.39</v>
      </c>
      <c r="G37" s="36">
        <v>37.600999999999999</v>
      </c>
      <c r="H37" s="36">
        <v>38.811999999999998</v>
      </c>
      <c r="I37" s="36">
        <v>39.798000000000002</v>
      </c>
      <c r="J37" s="37" t="e">
        <f>_xlfn.XLOOKUP(A37,'Growth Tracker'!$B$20:$B$85,'Growth Tracker'!$H$20:$H$85,NA())</f>
        <v>#N/A</v>
      </c>
      <c r="K37" s="80" t="e">
        <f t="shared" si="0"/>
        <v>#N/A</v>
      </c>
    </row>
    <row r="38" spans="1:11" x14ac:dyDescent="0.2">
      <c r="A38" s="35">
        <v>36</v>
      </c>
      <c r="B38" s="36">
        <v>1</v>
      </c>
      <c r="C38" s="36">
        <v>37.669400000000003</v>
      </c>
      <c r="D38" s="36">
        <v>3.1009999999999999E-2</v>
      </c>
      <c r="E38" s="36">
        <v>35.472000000000001</v>
      </c>
      <c r="F38" s="36">
        <v>36.459000000000003</v>
      </c>
      <c r="G38" s="36">
        <v>37.668999999999997</v>
      </c>
      <c r="H38" s="36">
        <v>38.880000000000003</v>
      </c>
      <c r="I38" s="36">
        <v>39.866</v>
      </c>
      <c r="J38" s="37" t="e">
        <f>_xlfn.XLOOKUP(A38,'Growth Tracker'!$B$20:$B$85,'Growth Tracker'!$H$20:$H$85,NA())</f>
        <v>#N/A</v>
      </c>
      <c r="K38" s="80" t="e">
        <f t="shared" si="0"/>
        <v>#N/A</v>
      </c>
    </row>
    <row r="39" spans="1:11" x14ac:dyDescent="0.2">
      <c r="A39" s="35">
        <v>37</v>
      </c>
      <c r="B39" s="36">
        <v>1</v>
      </c>
      <c r="C39" s="36">
        <v>37.736800000000002</v>
      </c>
      <c r="D39" s="36">
        <v>3.0960000000000001E-2</v>
      </c>
      <c r="E39" s="36">
        <v>35.539000000000001</v>
      </c>
      <c r="F39" s="36">
        <v>36.526000000000003</v>
      </c>
      <c r="G39" s="36">
        <v>37.737000000000002</v>
      </c>
      <c r="H39" s="36">
        <v>38.948</v>
      </c>
      <c r="I39" s="36">
        <v>39.933999999999997</v>
      </c>
      <c r="J39" s="37" t="e">
        <f>_xlfn.XLOOKUP(A39,'Growth Tracker'!$B$20:$B$85,'Growth Tracker'!$H$20:$H$85,NA())</f>
        <v>#N/A</v>
      </c>
      <c r="K39" s="80" t="e">
        <f t="shared" si="0"/>
        <v>#N/A</v>
      </c>
    </row>
    <row r="40" spans="1:11" x14ac:dyDescent="0.2">
      <c r="A40" s="35">
        <v>38</v>
      </c>
      <c r="B40" s="36">
        <v>1</v>
      </c>
      <c r="C40" s="36">
        <v>37.803400000000003</v>
      </c>
      <c r="D40" s="36">
        <v>3.091E-2</v>
      </c>
      <c r="E40" s="36">
        <v>35.606000000000002</v>
      </c>
      <c r="F40" s="36">
        <v>36.591999999999999</v>
      </c>
      <c r="G40" s="36">
        <v>37.802999999999997</v>
      </c>
      <c r="H40" s="36">
        <v>39.014000000000003</v>
      </c>
      <c r="I40" s="36">
        <v>40.000999999999998</v>
      </c>
      <c r="J40" s="37" t="e">
        <f>_xlfn.XLOOKUP(A40,'Growth Tracker'!$B$20:$B$85,'Growth Tracker'!$H$20:$H$85,NA())</f>
        <v>#N/A</v>
      </c>
      <c r="K40" s="80" t="e">
        <f t="shared" si="0"/>
        <v>#N/A</v>
      </c>
    </row>
    <row r="41" spans="1:11" x14ac:dyDescent="0.2">
      <c r="A41" s="35">
        <v>39</v>
      </c>
      <c r="B41" s="36">
        <v>1</v>
      </c>
      <c r="C41" s="36">
        <v>37.869</v>
      </c>
      <c r="D41" s="36">
        <v>3.0859999999999999E-2</v>
      </c>
      <c r="E41" s="36">
        <v>35.670999999999999</v>
      </c>
      <c r="F41" s="36">
        <v>36.658000000000001</v>
      </c>
      <c r="G41" s="36">
        <v>37.869</v>
      </c>
      <c r="H41" s="36">
        <v>39.08</v>
      </c>
      <c r="I41" s="36">
        <v>40.067</v>
      </c>
      <c r="J41" s="37" t="e">
        <f>_xlfn.XLOOKUP(A41,'Growth Tracker'!$B$20:$B$85,'Growth Tracker'!$H$20:$H$85,NA())</f>
        <v>#N/A</v>
      </c>
      <c r="K41" s="80" t="e">
        <f t="shared" si="0"/>
        <v>#N/A</v>
      </c>
    </row>
    <row r="42" spans="1:11" x14ac:dyDescent="0.2">
      <c r="A42" s="35">
        <v>40</v>
      </c>
      <c r="B42" s="36">
        <v>1</v>
      </c>
      <c r="C42" s="36">
        <v>37.933799999999998</v>
      </c>
      <c r="D42" s="36">
        <v>3.0810000000000001E-2</v>
      </c>
      <c r="E42" s="36">
        <v>35.735999999999997</v>
      </c>
      <c r="F42" s="36">
        <v>36.722000000000001</v>
      </c>
      <c r="G42" s="36">
        <v>37.933999999999997</v>
      </c>
      <c r="H42" s="36">
        <v>39.145000000000003</v>
      </c>
      <c r="I42" s="36">
        <v>40.131999999999998</v>
      </c>
      <c r="J42" s="37" t="e">
        <f>_xlfn.XLOOKUP(A42,'Growth Tracker'!$B$20:$B$85,'Growth Tracker'!$H$20:$H$85,NA())</f>
        <v>#N/A</v>
      </c>
      <c r="K42" s="80" t="e">
        <f t="shared" si="0"/>
        <v>#N/A</v>
      </c>
    </row>
    <row r="43" spans="1:11" x14ac:dyDescent="0.2">
      <c r="A43" s="35">
        <v>41</v>
      </c>
      <c r="B43" s="36">
        <v>1</v>
      </c>
      <c r="C43" s="36">
        <v>37.997799999999998</v>
      </c>
      <c r="D43" s="36">
        <v>3.0759999999999999E-2</v>
      </c>
      <c r="E43" s="36">
        <v>35.799999999999997</v>
      </c>
      <c r="F43" s="36">
        <v>36.786000000000001</v>
      </c>
      <c r="G43" s="36">
        <v>37.997999999999998</v>
      </c>
      <c r="H43" s="36">
        <v>39.209000000000003</v>
      </c>
      <c r="I43" s="36">
        <v>40.195999999999998</v>
      </c>
      <c r="J43" s="37" t="e">
        <f>_xlfn.XLOOKUP(A43,'Growth Tracker'!$B$20:$B$85,'Growth Tracker'!$H$20:$H$85,NA())</f>
        <v>#N/A</v>
      </c>
      <c r="K43" s="80" t="e">
        <f t="shared" si="0"/>
        <v>#N/A</v>
      </c>
    </row>
    <row r="44" spans="1:11" x14ac:dyDescent="0.2">
      <c r="A44" s="35">
        <v>42</v>
      </c>
      <c r="B44" s="36">
        <v>1</v>
      </c>
      <c r="C44" s="36">
        <v>38.060899999999997</v>
      </c>
      <c r="D44" s="36">
        <v>3.0720000000000001E-2</v>
      </c>
      <c r="E44" s="36">
        <v>35.862000000000002</v>
      </c>
      <c r="F44" s="36">
        <v>36.848999999999997</v>
      </c>
      <c r="G44" s="36">
        <v>38.061</v>
      </c>
      <c r="H44" s="36">
        <v>39.273000000000003</v>
      </c>
      <c r="I44" s="36">
        <v>40.26</v>
      </c>
      <c r="J44" s="37" t="e">
        <f>_xlfn.XLOOKUP(A44,'Growth Tracker'!$B$20:$B$85,'Growth Tracker'!$H$20:$H$85,NA())</f>
        <v>#N/A</v>
      </c>
      <c r="K44" s="80" t="e">
        <f t="shared" si="0"/>
        <v>#N/A</v>
      </c>
    </row>
    <row r="45" spans="1:11" x14ac:dyDescent="0.2">
      <c r="A45" s="35">
        <v>43</v>
      </c>
      <c r="B45" s="36">
        <v>1</v>
      </c>
      <c r="C45" s="36">
        <v>38.1233</v>
      </c>
      <c r="D45" s="36">
        <v>3.0669999999999999E-2</v>
      </c>
      <c r="E45" s="36">
        <v>35.923999999999999</v>
      </c>
      <c r="F45" s="36">
        <v>36.911000000000001</v>
      </c>
      <c r="G45" s="36">
        <v>38.122999999999998</v>
      </c>
      <c r="H45" s="36">
        <v>39.335000000000001</v>
      </c>
      <c r="I45" s="36">
        <v>40.322000000000003</v>
      </c>
      <c r="J45" s="37" t="e">
        <f>_xlfn.XLOOKUP(A45,'Growth Tracker'!$B$20:$B$85,'Growth Tracker'!$H$20:$H$85,NA())</f>
        <v>#N/A</v>
      </c>
      <c r="K45" s="80" t="e">
        <f t="shared" si="0"/>
        <v>#N/A</v>
      </c>
    </row>
    <row r="46" spans="1:11" x14ac:dyDescent="0.2">
      <c r="A46" s="35">
        <v>44</v>
      </c>
      <c r="B46" s="36">
        <v>1</v>
      </c>
      <c r="C46" s="36">
        <v>38.185000000000002</v>
      </c>
      <c r="D46" s="36">
        <v>3.0620000000000001E-2</v>
      </c>
      <c r="E46" s="36">
        <v>35.985999999999997</v>
      </c>
      <c r="F46" s="36">
        <v>36.972999999999999</v>
      </c>
      <c r="G46" s="36">
        <v>38.185000000000002</v>
      </c>
      <c r="H46" s="36">
        <v>39.396999999999998</v>
      </c>
      <c r="I46" s="36">
        <v>40.384</v>
      </c>
      <c r="J46" s="37" t="e">
        <f>_xlfn.XLOOKUP(A46,'Growth Tracker'!$B$20:$B$85,'Growth Tracker'!$H$20:$H$85,NA())</f>
        <v>#N/A</v>
      </c>
      <c r="K46" s="80" t="e">
        <f t="shared" si="0"/>
        <v>#N/A</v>
      </c>
    </row>
    <row r="47" spans="1:11" x14ac:dyDescent="0.2">
      <c r="A47" s="35">
        <v>45</v>
      </c>
      <c r="B47" s="36">
        <v>1</v>
      </c>
      <c r="C47" s="36">
        <v>38.245899999999999</v>
      </c>
      <c r="D47" s="36">
        <v>3.058E-2</v>
      </c>
      <c r="E47" s="36">
        <v>36.045999999999999</v>
      </c>
      <c r="F47" s="36">
        <v>37.033999999999999</v>
      </c>
      <c r="G47" s="36">
        <v>38.246000000000002</v>
      </c>
      <c r="H47" s="36">
        <v>39.457999999999998</v>
      </c>
      <c r="I47" s="36">
        <v>40.445999999999998</v>
      </c>
      <c r="J47" s="37" t="e">
        <f>_xlfn.XLOOKUP(A47,'Growth Tracker'!$B$20:$B$85,'Growth Tracker'!$H$20:$H$85,NA())</f>
        <v>#N/A</v>
      </c>
      <c r="K47" s="80" t="e">
        <f t="shared" si="0"/>
        <v>#N/A</v>
      </c>
    </row>
    <row r="48" spans="1:11" x14ac:dyDescent="0.2">
      <c r="A48" s="35">
        <v>46</v>
      </c>
      <c r="B48" s="36">
        <v>1</v>
      </c>
      <c r="C48" s="36">
        <v>38.306100000000001</v>
      </c>
      <c r="D48" s="36">
        <v>3.0540000000000001E-2</v>
      </c>
      <c r="E48" s="36">
        <v>36.106000000000002</v>
      </c>
      <c r="F48" s="36">
        <v>37.094000000000001</v>
      </c>
      <c r="G48" s="36">
        <v>38.305999999999997</v>
      </c>
      <c r="H48" s="36">
        <v>39.518999999999998</v>
      </c>
      <c r="I48" s="36">
        <v>40.506</v>
      </c>
      <c r="J48" s="37" t="e">
        <f>_xlfn.XLOOKUP(A48,'Growth Tracker'!$B$20:$B$85,'Growth Tracker'!$H$20:$H$85,NA())</f>
        <v>#N/A</v>
      </c>
      <c r="K48" s="80" t="e">
        <f t="shared" si="0"/>
        <v>#N/A</v>
      </c>
    </row>
    <row r="49" spans="1:11" x14ac:dyDescent="0.2">
      <c r="A49" s="35">
        <v>47</v>
      </c>
      <c r="B49" s="36">
        <v>1</v>
      </c>
      <c r="C49" s="36">
        <v>38.365499999999997</v>
      </c>
      <c r="D49" s="36">
        <v>3.049E-2</v>
      </c>
      <c r="E49" s="36">
        <v>36.164999999999999</v>
      </c>
      <c r="F49" s="36">
        <v>37.152999999999999</v>
      </c>
      <c r="G49" s="36">
        <v>38.366</v>
      </c>
      <c r="H49" s="36">
        <v>39.578000000000003</v>
      </c>
      <c r="I49" s="36">
        <v>40.566000000000003</v>
      </c>
      <c r="J49" s="37" t="e">
        <f>_xlfn.XLOOKUP(A49,'Growth Tracker'!$B$20:$B$85,'Growth Tracker'!$H$20:$H$85,NA())</f>
        <v>#N/A</v>
      </c>
      <c r="K49" s="80" t="e">
        <f t="shared" si="0"/>
        <v>#N/A</v>
      </c>
    </row>
    <row r="50" spans="1:11" x14ac:dyDescent="0.2">
      <c r="A50" s="35">
        <v>48</v>
      </c>
      <c r="B50" s="36">
        <v>1</v>
      </c>
      <c r="C50" s="36">
        <v>38.424300000000002</v>
      </c>
      <c r="D50" s="36">
        <v>3.0450000000000001E-2</v>
      </c>
      <c r="E50" s="36">
        <v>36.223999999999997</v>
      </c>
      <c r="F50" s="36">
        <v>37.212000000000003</v>
      </c>
      <c r="G50" s="36">
        <v>38.423999999999999</v>
      </c>
      <c r="H50" s="36">
        <v>39.637</v>
      </c>
      <c r="I50" s="36">
        <v>40.625</v>
      </c>
      <c r="J50" s="37" t="e">
        <f>_xlfn.XLOOKUP(A50,'Growth Tracker'!$B$20:$B$85,'Growth Tracker'!$H$20:$H$85,NA())</f>
        <v>#N/A</v>
      </c>
      <c r="K50" s="80" t="e">
        <f t="shared" si="0"/>
        <v>#N/A</v>
      </c>
    </row>
    <row r="51" spans="1:11" x14ac:dyDescent="0.2">
      <c r="A51" s="35">
        <v>49</v>
      </c>
      <c r="B51" s="36">
        <v>1</v>
      </c>
      <c r="C51" s="36">
        <v>38.482399999999998</v>
      </c>
      <c r="D51" s="36">
        <v>3.041E-2</v>
      </c>
      <c r="E51" s="36">
        <v>36.280999999999999</v>
      </c>
      <c r="F51" s="36">
        <v>37.270000000000003</v>
      </c>
      <c r="G51" s="36">
        <v>38.481999999999999</v>
      </c>
      <c r="H51" s="36">
        <v>39.695</v>
      </c>
      <c r="I51" s="36">
        <v>40.683</v>
      </c>
      <c r="J51" s="37" t="e">
        <f>_xlfn.XLOOKUP(A51,'Growth Tracker'!$B$20:$B$85,'Growth Tracker'!$H$20:$H$85,NA())</f>
        <v>#N/A</v>
      </c>
      <c r="K51" s="80" t="e">
        <f t="shared" si="0"/>
        <v>#N/A</v>
      </c>
    </row>
    <row r="52" spans="1:11" x14ac:dyDescent="0.2">
      <c r="A52" s="35">
        <v>50</v>
      </c>
      <c r="B52" s="36">
        <v>1</v>
      </c>
      <c r="C52" s="36">
        <v>38.539900000000003</v>
      </c>
      <c r="D52" s="36">
        <v>3.0370000000000001E-2</v>
      </c>
      <c r="E52" s="36">
        <v>36.338999999999999</v>
      </c>
      <c r="F52" s="36">
        <v>37.326999999999998</v>
      </c>
      <c r="G52" s="36">
        <v>38.54</v>
      </c>
      <c r="H52" s="36">
        <v>39.753</v>
      </c>
      <c r="I52" s="36">
        <v>40.741</v>
      </c>
      <c r="J52" s="37" t="e">
        <f>_xlfn.XLOOKUP(A52,'Growth Tracker'!$B$20:$B$85,'Growth Tracker'!$H$20:$H$85,NA())</f>
        <v>#N/A</v>
      </c>
      <c r="K52" s="80" t="e">
        <f t="shared" si="0"/>
        <v>#N/A</v>
      </c>
    </row>
    <row r="53" spans="1:11" x14ac:dyDescent="0.2">
      <c r="A53" s="35">
        <v>51</v>
      </c>
      <c r="B53" s="36">
        <v>1</v>
      </c>
      <c r="C53" s="36">
        <v>38.596800000000002</v>
      </c>
      <c r="D53" s="36">
        <v>3.0329999999999999E-2</v>
      </c>
      <c r="E53" s="36">
        <v>36.395000000000003</v>
      </c>
      <c r="F53" s="36">
        <v>37.384</v>
      </c>
      <c r="G53" s="36">
        <v>38.597000000000001</v>
      </c>
      <c r="H53" s="36">
        <v>39.81</v>
      </c>
      <c r="I53" s="36">
        <v>40.798999999999999</v>
      </c>
      <c r="J53" s="37" t="e">
        <f>_xlfn.XLOOKUP(A53,'Growth Tracker'!$B$20:$B$85,'Growth Tracker'!$H$20:$H$85,NA())</f>
        <v>#N/A</v>
      </c>
      <c r="K53" s="80" t="e">
        <f t="shared" si="0"/>
        <v>#N/A</v>
      </c>
    </row>
    <row r="54" spans="1:11" x14ac:dyDescent="0.2">
      <c r="A54" s="35">
        <v>52</v>
      </c>
      <c r="B54" s="36">
        <v>1</v>
      </c>
      <c r="C54" s="36">
        <v>38.652999999999999</v>
      </c>
      <c r="D54" s="36">
        <v>3.0290000000000001E-2</v>
      </c>
      <c r="E54" s="36">
        <v>36.451000000000001</v>
      </c>
      <c r="F54" s="36">
        <v>37.44</v>
      </c>
      <c r="G54" s="36">
        <v>38.652999999999999</v>
      </c>
      <c r="H54" s="36">
        <v>39.866</v>
      </c>
      <c r="I54" s="36">
        <v>40.854999999999997</v>
      </c>
      <c r="J54" s="37" t="e">
        <f>_xlfn.XLOOKUP(A54,'Growth Tracker'!$B$20:$B$85,'Growth Tracker'!$H$20:$H$85,NA())</f>
        <v>#N/A</v>
      </c>
      <c r="K54" s="80" t="e">
        <f t="shared" si="0"/>
        <v>#N/A</v>
      </c>
    </row>
    <row r="55" spans="1:11" x14ac:dyDescent="0.2">
      <c r="A55" s="35">
        <v>53</v>
      </c>
      <c r="B55" s="36">
        <v>1</v>
      </c>
      <c r="C55" s="36">
        <v>38.7087</v>
      </c>
      <c r="D55" s="36">
        <v>3.0249999999999999E-2</v>
      </c>
      <c r="E55" s="36">
        <v>36.506</v>
      </c>
      <c r="F55" s="36">
        <v>37.494999999999997</v>
      </c>
      <c r="G55" s="36">
        <v>38.709000000000003</v>
      </c>
      <c r="H55" s="36">
        <v>39.921999999999997</v>
      </c>
      <c r="I55" s="36">
        <v>40.911000000000001</v>
      </c>
      <c r="J55" s="37" t="e">
        <f>_xlfn.XLOOKUP(A55,'Growth Tracker'!$B$20:$B$85,'Growth Tracker'!$H$20:$H$85,NA())</f>
        <v>#N/A</v>
      </c>
      <c r="K55" s="80" t="e">
        <f t="shared" si="0"/>
        <v>#N/A</v>
      </c>
    </row>
    <row r="56" spans="1:11" x14ac:dyDescent="0.2">
      <c r="A56" s="35">
        <v>54</v>
      </c>
      <c r="B56" s="36">
        <v>1</v>
      </c>
      <c r="C56" s="36">
        <v>38.763800000000003</v>
      </c>
      <c r="D56" s="36">
        <v>3.0210000000000001E-2</v>
      </c>
      <c r="E56" s="36">
        <v>36.561</v>
      </c>
      <c r="F56" s="36">
        <v>37.549999999999997</v>
      </c>
      <c r="G56" s="36">
        <v>38.764000000000003</v>
      </c>
      <c r="H56" s="36">
        <v>39.978000000000002</v>
      </c>
      <c r="I56" s="36">
        <v>40.966000000000001</v>
      </c>
      <c r="J56" s="37" t="e">
        <f>_xlfn.XLOOKUP(A56,'Growth Tracker'!$B$20:$B$85,'Growth Tracker'!$H$20:$H$85,NA())</f>
        <v>#N/A</v>
      </c>
      <c r="K56" s="80" t="e">
        <f t="shared" si="0"/>
        <v>#N/A</v>
      </c>
    </row>
    <row r="57" spans="1:11" x14ac:dyDescent="0.2">
      <c r="A57" s="35">
        <v>55</v>
      </c>
      <c r="B57" s="36">
        <v>1</v>
      </c>
      <c r="C57" s="36">
        <v>38.818300000000001</v>
      </c>
      <c r="D57" s="36">
        <v>3.0179999999999998E-2</v>
      </c>
      <c r="E57" s="36">
        <v>36.615000000000002</v>
      </c>
      <c r="F57" s="36">
        <v>37.603999999999999</v>
      </c>
      <c r="G57" s="36">
        <v>38.817999999999998</v>
      </c>
      <c r="H57" s="36">
        <v>40.033000000000001</v>
      </c>
      <c r="I57" s="36">
        <v>41.021999999999998</v>
      </c>
      <c r="J57" s="37" t="e">
        <f>_xlfn.XLOOKUP(A57,'Growth Tracker'!$B$20:$B$85,'Growth Tracker'!$H$20:$H$85,NA())</f>
        <v>#N/A</v>
      </c>
      <c r="K57" s="80" t="e">
        <f t="shared" si="0"/>
        <v>#N/A</v>
      </c>
    </row>
    <row r="58" spans="1:11" x14ac:dyDescent="0.2">
      <c r="A58" s="35">
        <v>56</v>
      </c>
      <c r="B58" s="36">
        <v>1</v>
      </c>
      <c r="C58" s="36">
        <v>38.872399999999999</v>
      </c>
      <c r="D58" s="36">
        <v>3.014E-2</v>
      </c>
      <c r="E58" s="36">
        <v>36.668999999999997</v>
      </c>
      <c r="F58" s="36">
        <v>37.658000000000001</v>
      </c>
      <c r="G58" s="36">
        <v>38.872</v>
      </c>
      <c r="H58" s="36">
        <v>40.087000000000003</v>
      </c>
      <c r="I58" s="36">
        <v>41.076000000000001</v>
      </c>
      <c r="J58" s="37" t="e">
        <f>_xlfn.XLOOKUP(A58,'Growth Tracker'!$B$20:$B$85,'Growth Tracker'!$H$20:$H$85,NA())</f>
        <v>#N/A</v>
      </c>
      <c r="K58" s="80" t="e">
        <f t="shared" si="0"/>
        <v>#N/A</v>
      </c>
    </row>
    <row r="59" spans="1:11" x14ac:dyDescent="0.2">
      <c r="A59" s="35">
        <v>57</v>
      </c>
      <c r="B59" s="36">
        <v>1</v>
      </c>
      <c r="C59" s="36">
        <v>38.925800000000002</v>
      </c>
      <c r="D59" s="36">
        <v>3.0099999999999998E-2</v>
      </c>
      <c r="E59" s="36">
        <v>36.722000000000001</v>
      </c>
      <c r="F59" s="36">
        <v>37.710999999999999</v>
      </c>
      <c r="G59" s="36">
        <v>38.926000000000002</v>
      </c>
      <c r="H59" s="36">
        <v>40.14</v>
      </c>
      <c r="I59" s="36">
        <v>41.128999999999998</v>
      </c>
      <c r="J59" s="37" t="e">
        <f>_xlfn.XLOOKUP(A59,'Growth Tracker'!$B$20:$B$85,'Growth Tracker'!$H$20:$H$85,NA())</f>
        <v>#N/A</v>
      </c>
      <c r="K59" s="80" t="e">
        <f t="shared" si="0"/>
        <v>#N/A</v>
      </c>
    </row>
    <row r="60" spans="1:11" x14ac:dyDescent="0.2">
      <c r="A60" s="35">
        <v>58</v>
      </c>
      <c r="B60" s="36">
        <v>1</v>
      </c>
      <c r="C60" s="36">
        <v>38.9788</v>
      </c>
      <c r="D60" s="36">
        <v>3.007E-2</v>
      </c>
      <c r="E60" s="36">
        <v>36.774000000000001</v>
      </c>
      <c r="F60" s="36">
        <v>37.764000000000003</v>
      </c>
      <c r="G60" s="36">
        <v>38.978999999999999</v>
      </c>
      <c r="H60" s="36">
        <v>40.194000000000003</v>
      </c>
      <c r="I60" s="36">
        <v>41.183</v>
      </c>
      <c r="J60" s="37" t="e">
        <f>_xlfn.XLOOKUP(A60,'Growth Tracker'!$B$20:$B$85,'Growth Tracker'!$H$20:$H$85,NA())</f>
        <v>#N/A</v>
      </c>
      <c r="K60" s="80" t="e">
        <f t="shared" si="0"/>
        <v>#N/A</v>
      </c>
    </row>
    <row r="61" spans="1:11" x14ac:dyDescent="0.2">
      <c r="A61" s="35">
        <v>59</v>
      </c>
      <c r="B61" s="36">
        <v>1</v>
      </c>
      <c r="C61" s="36">
        <v>39.031300000000002</v>
      </c>
      <c r="D61" s="36">
        <v>3.0030000000000001E-2</v>
      </c>
      <c r="E61" s="36">
        <v>36.826999999999998</v>
      </c>
      <c r="F61" s="36">
        <v>37.816000000000003</v>
      </c>
      <c r="G61" s="36">
        <v>39.030999999999999</v>
      </c>
      <c r="H61" s="36">
        <v>40.246000000000002</v>
      </c>
      <c r="I61" s="36">
        <v>41.235999999999997</v>
      </c>
      <c r="J61" s="37">
        <f>_xlfn.XLOOKUP(A61,'Growth Tracker'!$B$20:$B$85,'Growth Tracker'!$H$20:$H$85,NA())</f>
        <v>42.16</v>
      </c>
      <c r="K61" s="80">
        <f t="shared" si="0"/>
        <v>0.99619939761547838</v>
      </c>
    </row>
    <row r="62" spans="1:11" x14ac:dyDescent="0.2">
      <c r="A62" s="35">
        <v>60</v>
      </c>
      <c r="B62" s="36">
        <v>1</v>
      </c>
      <c r="C62" s="36">
        <v>39.083399999999997</v>
      </c>
      <c r="D62" s="36">
        <v>0.03</v>
      </c>
      <c r="E62" s="36">
        <v>36.878</v>
      </c>
      <c r="F62" s="36">
        <v>37.868000000000002</v>
      </c>
      <c r="G62" s="36">
        <v>39.082999999999998</v>
      </c>
      <c r="H62" s="36">
        <v>40.298999999999999</v>
      </c>
      <c r="I62" s="36">
        <v>41.289000000000001</v>
      </c>
      <c r="J62" s="37" t="e">
        <f>_xlfn.XLOOKUP(A62,'Growth Tracker'!$B$20:$B$85,'Growth Tracker'!$H$20:$H$85,NA())</f>
        <v>#N/A</v>
      </c>
      <c r="K62" s="80" t="e">
        <f t="shared" si="0"/>
        <v>#N/A</v>
      </c>
    </row>
    <row r="63" spans="1:11" x14ac:dyDescent="0.2">
      <c r="A63" s="35">
        <v>61</v>
      </c>
      <c r="B63" s="36">
        <v>1</v>
      </c>
      <c r="C63" s="36">
        <v>39.134900000000002</v>
      </c>
      <c r="D63" s="36">
        <v>2.997E-2</v>
      </c>
      <c r="E63" s="36">
        <v>36.929000000000002</v>
      </c>
      <c r="F63" s="36">
        <v>37.918999999999997</v>
      </c>
      <c r="G63" s="36">
        <v>39.134999999999998</v>
      </c>
      <c r="H63" s="36">
        <v>40.350999999999999</v>
      </c>
      <c r="I63" s="36">
        <v>41.341000000000001</v>
      </c>
      <c r="J63" s="37" t="e">
        <f>_xlfn.XLOOKUP(A63,'Growth Tracker'!$B$20:$B$85,'Growth Tracker'!$H$20:$H$85,NA())</f>
        <v>#N/A</v>
      </c>
      <c r="K63" s="80" t="e">
        <f t="shared" si="0"/>
        <v>#N/A</v>
      </c>
    </row>
    <row r="64" spans="1:11" x14ac:dyDescent="0.2">
      <c r="A64" s="35">
        <v>62</v>
      </c>
      <c r="B64" s="36">
        <v>1</v>
      </c>
      <c r="C64" s="36">
        <v>39.186100000000003</v>
      </c>
      <c r="D64" s="36">
        <v>2.9929999999999998E-2</v>
      </c>
      <c r="E64" s="36">
        <v>36.979999999999997</v>
      </c>
      <c r="F64" s="36">
        <v>37.970999999999997</v>
      </c>
      <c r="G64" s="36">
        <v>39.186</v>
      </c>
      <c r="H64" s="36">
        <v>40.402000000000001</v>
      </c>
      <c r="I64" s="36">
        <v>41.392000000000003</v>
      </c>
      <c r="J64" s="37" t="e">
        <f>_xlfn.XLOOKUP(A64,'Growth Tracker'!$B$20:$B$85,'Growth Tracker'!$H$20:$H$85,NA())</f>
        <v>#N/A</v>
      </c>
      <c r="K64" s="80" t="e">
        <f t="shared" si="0"/>
        <v>#N/A</v>
      </c>
    </row>
    <row r="65" spans="1:11" x14ac:dyDescent="0.2">
      <c r="A65" s="35">
        <v>63</v>
      </c>
      <c r="B65" s="36">
        <v>1</v>
      </c>
      <c r="C65" s="36">
        <v>39.236800000000002</v>
      </c>
      <c r="D65" s="36">
        <v>2.9899999999999999E-2</v>
      </c>
      <c r="E65" s="36">
        <v>37.03</v>
      </c>
      <c r="F65" s="36">
        <v>38.021000000000001</v>
      </c>
      <c r="G65" s="36">
        <v>39.237000000000002</v>
      </c>
      <c r="H65" s="36">
        <v>40.453000000000003</v>
      </c>
      <c r="I65" s="36">
        <v>41.442999999999998</v>
      </c>
      <c r="J65" s="37" t="e">
        <f>_xlfn.XLOOKUP(A65,'Growth Tracker'!$B$20:$B$85,'Growth Tracker'!$H$20:$H$85,NA())</f>
        <v>#N/A</v>
      </c>
      <c r="K65" s="80" t="e">
        <f t="shared" si="0"/>
        <v>#N/A</v>
      </c>
    </row>
    <row r="66" spans="1:11" x14ac:dyDescent="0.2">
      <c r="A66" s="35">
        <v>64</v>
      </c>
      <c r="B66" s="36">
        <v>1</v>
      </c>
      <c r="C66" s="36">
        <v>39.287100000000002</v>
      </c>
      <c r="D66" s="36">
        <v>2.9870000000000001E-2</v>
      </c>
      <c r="E66" s="36">
        <v>37.08</v>
      </c>
      <c r="F66" s="36">
        <v>38.070999999999998</v>
      </c>
      <c r="G66" s="36">
        <v>39.286999999999999</v>
      </c>
      <c r="H66" s="36">
        <v>40.503</v>
      </c>
      <c r="I66" s="36">
        <v>41.494</v>
      </c>
      <c r="J66" s="37" t="e">
        <f>_xlfn.XLOOKUP(A66,'Growth Tracker'!$B$20:$B$85,'Growth Tracker'!$H$20:$H$85,NA())</f>
        <v>#N/A</v>
      </c>
      <c r="K66" s="80" t="e">
        <f t="shared" si="0"/>
        <v>#N/A</v>
      </c>
    </row>
    <row r="67" spans="1:11" x14ac:dyDescent="0.2">
      <c r="A67" s="35">
        <v>65</v>
      </c>
      <c r="B67" s="36">
        <v>1</v>
      </c>
      <c r="C67" s="36">
        <v>39.3369</v>
      </c>
      <c r="D67" s="36">
        <v>2.9839999999999998E-2</v>
      </c>
      <c r="E67" s="36">
        <v>37.128999999999998</v>
      </c>
      <c r="F67" s="36">
        <v>38.119999999999997</v>
      </c>
      <c r="G67" s="36">
        <v>39.337000000000003</v>
      </c>
      <c r="H67" s="36">
        <v>40.552999999999997</v>
      </c>
      <c r="I67" s="36">
        <v>41.545000000000002</v>
      </c>
      <c r="J67" s="37" t="e">
        <f>_xlfn.XLOOKUP(A67,'Growth Tracker'!$B$20:$B$85,'Growth Tracker'!$H$20:$H$85,NA())</f>
        <v>#N/A</v>
      </c>
      <c r="K67" s="80" t="e">
        <f t="shared" ref="K67:K130" si="1">IF(ISERROR(J67),NA(),_xlfn.NORM.S.DIST(IF(B67=0,LN(J67/C67)/D67,((J67/C67)^B67-1)/(B67*D67)),TRUE))</f>
        <v>#N/A</v>
      </c>
    </row>
    <row r="68" spans="1:11" x14ac:dyDescent="0.2">
      <c r="A68" s="35">
        <v>66</v>
      </c>
      <c r="B68" s="36">
        <v>1</v>
      </c>
      <c r="C68" s="36">
        <v>39.386299999999999</v>
      </c>
      <c r="D68" s="36">
        <v>2.981E-2</v>
      </c>
      <c r="E68" s="36">
        <v>37.177999999999997</v>
      </c>
      <c r="F68" s="36">
        <v>38.168999999999997</v>
      </c>
      <c r="G68" s="36">
        <v>39.386000000000003</v>
      </c>
      <c r="H68" s="36">
        <v>40.603000000000002</v>
      </c>
      <c r="I68" s="36">
        <v>41.594999999999999</v>
      </c>
      <c r="J68" s="37" t="e">
        <f>_xlfn.XLOOKUP(A68,'Growth Tracker'!$B$20:$B$85,'Growth Tracker'!$H$20:$H$85,NA())</f>
        <v>#N/A</v>
      </c>
      <c r="K68" s="80" t="e">
        <f t="shared" si="1"/>
        <v>#N/A</v>
      </c>
    </row>
    <row r="69" spans="1:11" x14ac:dyDescent="0.2">
      <c r="A69" s="35">
        <v>67</v>
      </c>
      <c r="B69" s="36">
        <v>1</v>
      </c>
      <c r="C69" s="36">
        <v>39.435299999999998</v>
      </c>
      <c r="D69" s="36">
        <v>2.9780000000000001E-2</v>
      </c>
      <c r="E69" s="36">
        <v>37.226999999999997</v>
      </c>
      <c r="F69" s="36">
        <v>38.218000000000004</v>
      </c>
      <c r="G69" s="36">
        <v>39.435000000000002</v>
      </c>
      <c r="H69" s="36">
        <v>40.652000000000001</v>
      </c>
      <c r="I69" s="36">
        <v>41.643999999999998</v>
      </c>
      <c r="J69" s="37" t="e">
        <f>_xlfn.XLOOKUP(A69,'Growth Tracker'!$B$20:$B$85,'Growth Tracker'!$H$20:$H$85,NA())</f>
        <v>#N/A</v>
      </c>
      <c r="K69" s="80" t="e">
        <f t="shared" si="1"/>
        <v>#N/A</v>
      </c>
    </row>
    <row r="70" spans="1:11" x14ac:dyDescent="0.2">
      <c r="A70" s="35">
        <v>68</v>
      </c>
      <c r="B70" s="36">
        <v>1</v>
      </c>
      <c r="C70" s="36">
        <v>39.483800000000002</v>
      </c>
      <c r="D70" s="36">
        <v>2.9749999999999999E-2</v>
      </c>
      <c r="E70" s="36">
        <v>37.274999999999999</v>
      </c>
      <c r="F70" s="36">
        <v>38.265999999999998</v>
      </c>
      <c r="G70" s="36">
        <v>39.484000000000002</v>
      </c>
      <c r="H70" s="36">
        <v>40.701000000000001</v>
      </c>
      <c r="I70" s="36">
        <v>41.692999999999998</v>
      </c>
      <c r="J70" s="37" t="e">
        <f>_xlfn.XLOOKUP(A70,'Growth Tracker'!$B$20:$B$85,'Growth Tracker'!$H$20:$H$85,NA())</f>
        <v>#N/A</v>
      </c>
      <c r="K70" s="80" t="e">
        <f t="shared" si="1"/>
        <v>#N/A</v>
      </c>
    </row>
    <row r="71" spans="1:11" x14ac:dyDescent="0.2">
      <c r="A71" s="35">
        <v>69</v>
      </c>
      <c r="B71" s="36">
        <v>1</v>
      </c>
      <c r="C71" s="36">
        <v>39.531999999999996</v>
      </c>
      <c r="D71" s="36">
        <v>2.972E-2</v>
      </c>
      <c r="E71" s="36">
        <v>37.322000000000003</v>
      </c>
      <c r="F71" s="36">
        <v>38.314</v>
      </c>
      <c r="G71" s="36">
        <v>39.531999999999996</v>
      </c>
      <c r="H71" s="36">
        <v>40.75</v>
      </c>
      <c r="I71" s="36">
        <v>41.741999999999997</v>
      </c>
      <c r="J71" s="37" t="e">
        <f>_xlfn.XLOOKUP(A71,'Growth Tracker'!$B$20:$B$85,'Growth Tracker'!$H$20:$H$85,NA())</f>
        <v>#N/A</v>
      </c>
      <c r="K71" s="80" t="e">
        <f t="shared" si="1"/>
        <v>#N/A</v>
      </c>
    </row>
    <row r="72" spans="1:11" x14ac:dyDescent="0.2">
      <c r="A72" s="35">
        <v>70</v>
      </c>
      <c r="B72" s="36">
        <v>1</v>
      </c>
      <c r="C72" s="36">
        <v>39.579700000000003</v>
      </c>
      <c r="D72" s="36">
        <v>2.9690000000000001E-2</v>
      </c>
      <c r="E72" s="36">
        <v>37.369999999999997</v>
      </c>
      <c r="F72" s="36">
        <v>38.362000000000002</v>
      </c>
      <c r="G72" s="36">
        <v>39.58</v>
      </c>
      <c r="H72" s="36">
        <v>40.798000000000002</v>
      </c>
      <c r="I72" s="36">
        <v>41.79</v>
      </c>
      <c r="J72" s="37" t="e">
        <f>_xlfn.XLOOKUP(A72,'Growth Tracker'!$B$20:$B$85,'Growth Tracker'!$H$20:$H$85,NA())</f>
        <v>#N/A</v>
      </c>
      <c r="K72" s="80" t="e">
        <f t="shared" si="1"/>
        <v>#N/A</v>
      </c>
    </row>
    <row r="73" spans="1:11" x14ac:dyDescent="0.2">
      <c r="A73" s="35">
        <v>71</v>
      </c>
      <c r="B73" s="36">
        <v>1</v>
      </c>
      <c r="C73" s="36">
        <v>39.627099999999999</v>
      </c>
      <c r="D73" s="36">
        <v>2.9659999999999999E-2</v>
      </c>
      <c r="E73" s="36">
        <v>37.417000000000002</v>
      </c>
      <c r="F73" s="36">
        <v>38.408999999999999</v>
      </c>
      <c r="G73" s="36">
        <v>39.627000000000002</v>
      </c>
      <c r="H73" s="36">
        <v>40.844999999999999</v>
      </c>
      <c r="I73" s="36">
        <v>41.838000000000001</v>
      </c>
      <c r="J73" s="37" t="e">
        <f>_xlfn.XLOOKUP(A73,'Growth Tracker'!$B$20:$B$85,'Growth Tracker'!$H$20:$H$85,NA())</f>
        <v>#N/A</v>
      </c>
      <c r="K73" s="80" t="e">
        <f t="shared" si="1"/>
        <v>#N/A</v>
      </c>
    </row>
    <row r="74" spans="1:11" x14ac:dyDescent="0.2">
      <c r="A74" s="35">
        <v>72</v>
      </c>
      <c r="B74" s="36">
        <v>1</v>
      </c>
      <c r="C74" s="36">
        <v>39.673999999999999</v>
      </c>
      <c r="D74" s="36">
        <v>2.963E-2</v>
      </c>
      <c r="E74" s="36">
        <v>37.463000000000001</v>
      </c>
      <c r="F74" s="36">
        <v>38.456000000000003</v>
      </c>
      <c r="G74" s="36">
        <v>39.673999999999999</v>
      </c>
      <c r="H74" s="36">
        <v>40.892000000000003</v>
      </c>
      <c r="I74" s="36">
        <v>41.884999999999998</v>
      </c>
      <c r="J74" s="37" t="e">
        <f>_xlfn.XLOOKUP(A74,'Growth Tracker'!$B$20:$B$85,'Growth Tracker'!$H$20:$H$85,NA())</f>
        <v>#N/A</v>
      </c>
      <c r="K74" s="80" t="e">
        <f t="shared" si="1"/>
        <v>#N/A</v>
      </c>
    </row>
    <row r="75" spans="1:11" x14ac:dyDescent="0.2">
      <c r="A75" s="35">
        <v>73</v>
      </c>
      <c r="B75" s="36">
        <v>1</v>
      </c>
      <c r="C75" s="36">
        <v>39.720599999999997</v>
      </c>
      <c r="D75" s="36">
        <v>2.9610000000000001E-2</v>
      </c>
      <c r="E75" s="36">
        <v>37.509</v>
      </c>
      <c r="F75" s="36">
        <v>38.502000000000002</v>
      </c>
      <c r="G75" s="36">
        <v>39.720999999999997</v>
      </c>
      <c r="H75" s="36">
        <v>40.94</v>
      </c>
      <c r="I75" s="36">
        <v>41.933</v>
      </c>
      <c r="J75" s="37">
        <f>_xlfn.XLOOKUP(A75,'Growth Tracker'!$B$20:$B$85,'Growth Tracker'!$H$20:$H$85,NA())</f>
        <v>0</v>
      </c>
      <c r="K75" s="80">
        <f t="shared" si="1"/>
        <v>2.509760318925173E-250</v>
      </c>
    </row>
    <row r="76" spans="1:11" x14ac:dyDescent="0.2">
      <c r="A76" s="35">
        <v>74</v>
      </c>
      <c r="B76" s="36">
        <v>1</v>
      </c>
      <c r="C76" s="36">
        <v>39.766800000000003</v>
      </c>
      <c r="D76" s="36">
        <v>2.9579999999999999E-2</v>
      </c>
      <c r="E76" s="36">
        <v>37.554000000000002</v>
      </c>
      <c r="F76" s="36">
        <v>38.548000000000002</v>
      </c>
      <c r="G76" s="36">
        <v>39.767000000000003</v>
      </c>
      <c r="H76" s="36">
        <v>40.985999999999997</v>
      </c>
      <c r="I76" s="36">
        <v>41.978999999999999</v>
      </c>
      <c r="J76" s="37" t="e">
        <f>_xlfn.XLOOKUP(A76,'Growth Tracker'!$B$20:$B$85,'Growth Tracker'!$H$20:$H$85,NA())</f>
        <v>#N/A</v>
      </c>
      <c r="K76" s="80" t="e">
        <f t="shared" si="1"/>
        <v>#N/A</v>
      </c>
    </row>
    <row r="77" spans="1:11" x14ac:dyDescent="0.2">
      <c r="A77" s="35">
        <v>75</v>
      </c>
      <c r="B77" s="36">
        <v>1</v>
      </c>
      <c r="C77" s="36">
        <v>39.8127</v>
      </c>
      <c r="D77" s="36">
        <v>2.955E-2</v>
      </c>
      <c r="E77" s="36">
        <v>37.6</v>
      </c>
      <c r="F77" s="36">
        <v>38.593000000000004</v>
      </c>
      <c r="G77" s="36">
        <v>39.813000000000002</v>
      </c>
      <c r="H77" s="36">
        <v>41.031999999999996</v>
      </c>
      <c r="I77" s="36">
        <v>42.024999999999999</v>
      </c>
      <c r="J77" s="37" t="e">
        <f>_xlfn.XLOOKUP(A77,'Growth Tracker'!$B$20:$B$85,'Growth Tracker'!$H$20:$H$85,NA())</f>
        <v>#N/A</v>
      </c>
      <c r="K77" s="80" t="e">
        <f t="shared" si="1"/>
        <v>#N/A</v>
      </c>
    </row>
    <row r="78" spans="1:11" x14ac:dyDescent="0.2">
      <c r="A78" s="35">
        <v>76</v>
      </c>
      <c r="B78" s="36">
        <v>1</v>
      </c>
      <c r="C78" s="36">
        <v>39.8581</v>
      </c>
      <c r="D78" s="36">
        <v>2.9530000000000001E-2</v>
      </c>
      <c r="E78" s="36">
        <v>37.643999999999998</v>
      </c>
      <c r="F78" s="36">
        <v>38.637999999999998</v>
      </c>
      <c r="G78" s="36">
        <v>39.857999999999997</v>
      </c>
      <c r="H78" s="36">
        <v>41.078000000000003</v>
      </c>
      <c r="I78" s="36">
        <v>42.072000000000003</v>
      </c>
      <c r="J78" s="37" t="e">
        <f>_xlfn.XLOOKUP(A78,'Growth Tracker'!$B$20:$B$85,'Growth Tracker'!$H$20:$H$85,NA())</f>
        <v>#N/A</v>
      </c>
      <c r="K78" s="80" t="e">
        <f t="shared" si="1"/>
        <v>#N/A</v>
      </c>
    </row>
    <row r="79" spans="1:11" x14ac:dyDescent="0.2">
      <c r="A79" s="35">
        <v>77</v>
      </c>
      <c r="B79" s="36">
        <v>1</v>
      </c>
      <c r="C79" s="36">
        <v>39.903300000000002</v>
      </c>
      <c r="D79" s="36">
        <v>2.9499999999999998E-2</v>
      </c>
      <c r="E79" s="36">
        <v>37.689</v>
      </c>
      <c r="F79" s="36">
        <v>38.683</v>
      </c>
      <c r="G79" s="36">
        <v>39.902999999999999</v>
      </c>
      <c r="H79" s="36">
        <v>41.122999999999998</v>
      </c>
      <c r="I79" s="36">
        <v>42.116999999999997</v>
      </c>
      <c r="J79" s="37" t="e">
        <f>_xlfn.XLOOKUP(A79,'Growth Tracker'!$B$20:$B$85,'Growth Tracker'!$H$20:$H$85,NA())</f>
        <v>#N/A</v>
      </c>
      <c r="K79" s="80" t="e">
        <f t="shared" si="1"/>
        <v>#N/A</v>
      </c>
    </row>
    <row r="80" spans="1:11" x14ac:dyDescent="0.2">
      <c r="A80" s="35">
        <v>78</v>
      </c>
      <c r="B80" s="36">
        <v>1</v>
      </c>
      <c r="C80" s="36">
        <v>39.948</v>
      </c>
      <c r="D80" s="36">
        <v>2.9479999999999999E-2</v>
      </c>
      <c r="E80" s="36">
        <v>37.732999999999997</v>
      </c>
      <c r="F80" s="36">
        <v>38.726999999999997</v>
      </c>
      <c r="G80" s="36">
        <v>39.948</v>
      </c>
      <c r="H80" s="36">
        <v>41.168999999999997</v>
      </c>
      <c r="I80" s="36">
        <v>42.162999999999997</v>
      </c>
      <c r="J80" s="37">
        <f>_xlfn.XLOOKUP(A80,'Growth Tracker'!$B$20:$B$85,'Growth Tracker'!$H$20:$H$85,NA())</f>
        <v>42.25</v>
      </c>
      <c r="K80" s="80">
        <f t="shared" si="1"/>
        <v>0.97469146880526991</v>
      </c>
    </row>
    <row r="81" spans="1:11" x14ac:dyDescent="0.2">
      <c r="A81" s="35">
        <v>79</v>
      </c>
      <c r="B81" s="36">
        <v>1</v>
      </c>
      <c r="C81" s="36">
        <v>39.992400000000004</v>
      </c>
      <c r="D81" s="36">
        <v>2.945E-2</v>
      </c>
      <c r="E81" s="36">
        <v>37.777000000000001</v>
      </c>
      <c r="F81" s="36">
        <v>38.771999999999998</v>
      </c>
      <c r="G81" s="36">
        <v>39.991999999999997</v>
      </c>
      <c r="H81" s="36">
        <v>41.213000000000001</v>
      </c>
      <c r="I81" s="36">
        <v>42.207999999999998</v>
      </c>
      <c r="J81" s="37" t="e">
        <f>_xlfn.XLOOKUP(A81,'Growth Tracker'!$B$20:$B$85,'Growth Tracker'!$H$20:$H$85,NA())</f>
        <v>#N/A</v>
      </c>
      <c r="K81" s="80" t="e">
        <f t="shared" si="1"/>
        <v>#N/A</v>
      </c>
    </row>
    <row r="82" spans="1:11" x14ac:dyDescent="0.2">
      <c r="A82" s="35">
        <v>80</v>
      </c>
      <c r="B82" s="36">
        <v>1</v>
      </c>
      <c r="C82" s="36">
        <v>40.036499999999997</v>
      </c>
      <c r="D82" s="36">
        <v>2.9430000000000001E-2</v>
      </c>
      <c r="E82" s="36">
        <v>37.82</v>
      </c>
      <c r="F82" s="36">
        <v>38.814999999999998</v>
      </c>
      <c r="G82" s="36">
        <v>40.036999999999999</v>
      </c>
      <c r="H82" s="36">
        <v>41.258000000000003</v>
      </c>
      <c r="I82" s="36">
        <v>42.253</v>
      </c>
      <c r="J82" s="37" t="e">
        <f>_xlfn.XLOOKUP(A82,'Growth Tracker'!$B$20:$B$85,'Growth Tracker'!$H$20:$H$85,NA())</f>
        <v>#N/A</v>
      </c>
      <c r="K82" s="80" t="e">
        <f t="shared" si="1"/>
        <v>#N/A</v>
      </c>
    </row>
    <row r="83" spans="1:11" x14ac:dyDescent="0.2">
      <c r="A83" s="35">
        <v>81</v>
      </c>
      <c r="B83" s="36">
        <v>1</v>
      </c>
      <c r="C83" s="36">
        <v>40.080300000000001</v>
      </c>
      <c r="D83" s="36">
        <v>2.9399999999999999E-2</v>
      </c>
      <c r="E83" s="36">
        <v>37.863999999999997</v>
      </c>
      <c r="F83" s="36">
        <v>38.859000000000002</v>
      </c>
      <c r="G83" s="36">
        <v>40.08</v>
      </c>
      <c r="H83" s="36">
        <v>41.302</v>
      </c>
      <c r="I83" s="36">
        <v>42.296999999999997</v>
      </c>
      <c r="J83" s="37" t="e">
        <f>_xlfn.XLOOKUP(A83,'Growth Tracker'!$B$20:$B$85,'Growth Tracker'!$H$20:$H$85,NA())</f>
        <v>#N/A</v>
      </c>
      <c r="K83" s="80" t="e">
        <f t="shared" si="1"/>
        <v>#N/A</v>
      </c>
    </row>
    <row r="84" spans="1:11" x14ac:dyDescent="0.2">
      <c r="A84" s="35">
        <v>82</v>
      </c>
      <c r="B84" s="36">
        <v>1</v>
      </c>
      <c r="C84" s="36">
        <v>40.123699999999999</v>
      </c>
      <c r="D84" s="36">
        <v>2.938E-2</v>
      </c>
      <c r="E84" s="36">
        <v>37.906999999999996</v>
      </c>
      <c r="F84" s="36">
        <v>38.902000000000001</v>
      </c>
      <c r="G84" s="36">
        <v>40.124000000000002</v>
      </c>
      <c r="H84" s="36">
        <v>41.344999999999999</v>
      </c>
      <c r="I84" s="36">
        <v>42.341000000000001</v>
      </c>
      <c r="J84" s="37" t="e">
        <f>_xlfn.XLOOKUP(A84,'Growth Tracker'!$B$20:$B$85,'Growth Tracker'!$H$20:$H$85,NA())</f>
        <v>#N/A</v>
      </c>
      <c r="K84" s="80" t="e">
        <f t="shared" si="1"/>
        <v>#N/A</v>
      </c>
    </row>
    <row r="85" spans="1:11" x14ac:dyDescent="0.2">
      <c r="A85" s="35">
        <v>83</v>
      </c>
      <c r="B85" s="36">
        <v>1</v>
      </c>
      <c r="C85" s="36">
        <v>40.166800000000002</v>
      </c>
      <c r="D85" s="36">
        <v>2.9360000000000001E-2</v>
      </c>
      <c r="E85" s="36">
        <v>37.948999999999998</v>
      </c>
      <c r="F85" s="36">
        <v>38.945</v>
      </c>
      <c r="G85" s="36">
        <v>40.167000000000002</v>
      </c>
      <c r="H85" s="36">
        <v>41.389000000000003</v>
      </c>
      <c r="I85" s="36">
        <v>42.384999999999998</v>
      </c>
      <c r="J85" s="37" t="e">
        <f>_xlfn.XLOOKUP(A85,'Growth Tracker'!$B$20:$B$85,'Growth Tracker'!$H$20:$H$85,NA())</f>
        <v>#N/A</v>
      </c>
      <c r="K85" s="80" t="e">
        <f t="shared" si="1"/>
        <v>#N/A</v>
      </c>
    </row>
    <row r="86" spans="1:11" x14ac:dyDescent="0.2">
      <c r="A86" s="35">
        <v>84</v>
      </c>
      <c r="B86" s="36">
        <v>1</v>
      </c>
      <c r="C86" s="36">
        <v>40.209600000000002</v>
      </c>
      <c r="D86" s="36">
        <v>2.9329999999999998E-2</v>
      </c>
      <c r="E86" s="36">
        <v>37.991</v>
      </c>
      <c r="F86" s="36">
        <v>38.987000000000002</v>
      </c>
      <c r="G86" s="36">
        <v>40.21</v>
      </c>
      <c r="H86" s="36">
        <v>41.432000000000002</v>
      </c>
      <c r="I86" s="36">
        <v>42.427999999999997</v>
      </c>
      <c r="J86" s="37" t="e">
        <f>_xlfn.XLOOKUP(A86,'Growth Tracker'!$B$20:$B$85,'Growth Tracker'!$H$20:$H$85,NA())</f>
        <v>#N/A</v>
      </c>
      <c r="K86" s="80" t="e">
        <f t="shared" si="1"/>
        <v>#N/A</v>
      </c>
    </row>
    <row r="87" spans="1:11" x14ac:dyDescent="0.2">
      <c r="A87" s="35">
        <v>85</v>
      </c>
      <c r="B87" s="36">
        <v>1</v>
      </c>
      <c r="C87" s="36">
        <v>40.252099999999999</v>
      </c>
      <c r="D87" s="36">
        <v>2.9309999999999999E-2</v>
      </c>
      <c r="E87" s="36">
        <v>38.033000000000001</v>
      </c>
      <c r="F87" s="36">
        <v>39.029000000000003</v>
      </c>
      <c r="G87" s="36">
        <v>40.252000000000002</v>
      </c>
      <c r="H87" s="36">
        <v>41.475000000000001</v>
      </c>
      <c r="I87" s="36">
        <v>42.470999999999997</v>
      </c>
      <c r="J87" s="37" t="e">
        <f>_xlfn.XLOOKUP(A87,'Growth Tracker'!$B$20:$B$85,'Growth Tracker'!$H$20:$H$85,NA())</f>
        <v>#N/A</v>
      </c>
      <c r="K87" s="80" t="e">
        <f t="shared" si="1"/>
        <v>#N/A</v>
      </c>
    </row>
    <row r="88" spans="1:11" x14ac:dyDescent="0.2">
      <c r="A88" s="35">
        <v>86</v>
      </c>
      <c r="B88" s="36">
        <v>1</v>
      </c>
      <c r="C88" s="36">
        <v>40.2943</v>
      </c>
      <c r="D88" s="36">
        <v>2.929E-2</v>
      </c>
      <c r="E88" s="36">
        <v>38.075000000000003</v>
      </c>
      <c r="F88" s="36">
        <v>39.070999999999998</v>
      </c>
      <c r="G88" s="36">
        <v>40.293999999999997</v>
      </c>
      <c r="H88" s="36">
        <v>41.518000000000001</v>
      </c>
      <c r="I88" s="36">
        <v>42.514000000000003</v>
      </c>
      <c r="J88" s="37" t="e">
        <f>_xlfn.XLOOKUP(A88,'Growth Tracker'!$B$20:$B$85,'Growth Tracker'!$H$20:$H$85,NA())</f>
        <v>#N/A</v>
      </c>
      <c r="K88" s="80" t="e">
        <f t="shared" si="1"/>
        <v>#N/A</v>
      </c>
    </row>
    <row r="89" spans="1:11" x14ac:dyDescent="0.2">
      <c r="A89" s="35">
        <v>87</v>
      </c>
      <c r="B89" s="36">
        <v>1</v>
      </c>
      <c r="C89" s="36">
        <v>40.336199999999998</v>
      </c>
      <c r="D89" s="36">
        <v>2.9270000000000001E-2</v>
      </c>
      <c r="E89" s="36">
        <v>38.116</v>
      </c>
      <c r="F89" s="36">
        <v>39.113</v>
      </c>
      <c r="G89" s="36">
        <v>40.335999999999999</v>
      </c>
      <c r="H89" s="36">
        <v>41.56</v>
      </c>
      <c r="I89" s="36">
        <v>42.557000000000002</v>
      </c>
      <c r="J89" s="37" t="e">
        <f>_xlfn.XLOOKUP(A89,'Growth Tracker'!$B$20:$B$85,'Growth Tracker'!$H$20:$H$85,NA())</f>
        <v>#N/A</v>
      </c>
      <c r="K89" s="80" t="e">
        <f t="shared" si="1"/>
        <v>#N/A</v>
      </c>
    </row>
    <row r="90" spans="1:11" x14ac:dyDescent="0.2">
      <c r="A90" s="35">
        <v>88</v>
      </c>
      <c r="B90" s="36">
        <v>1</v>
      </c>
      <c r="C90" s="36">
        <v>40.377800000000001</v>
      </c>
      <c r="D90" s="36">
        <v>2.9250000000000002E-2</v>
      </c>
      <c r="E90" s="36">
        <v>38.155999999999999</v>
      </c>
      <c r="F90" s="36">
        <v>39.154000000000003</v>
      </c>
      <c r="G90" s="36">
        <v>40.378</v>
      </c>
      <c r="H90" s="36">
        <v>41.601999999999997</v>
      </c>
      <c r="I90" s="36">
        <v>42.598999999999997</v>
      </c>
      <c r="J90" s="37" t="e">
        <f>_xlfn.XLOOKUP(A90,'Growth Tracker'!$B$20:$B$85,'Growth Tracker'!$H$20:$H$85,NA())</f>
        <v>#N/A</v>
      </c>
      <c r="K90" s="80" t="e">
        <f t="shared" si="1"/>
        <v>#N/A</v>
      </c>
    </row>
    <row r="91" spans="1:11" x14ac:dyDescent="0.2">
      <c r="A91" s="35">
        <v>89</v>
      </c>
      <c r="B91" s="36">
        <v>1</v>
      </c>
      <c r="C91" s="36">
        <v>40.4191</v>
      </c>
      <c r="D91" s="36">
        <v>2.9219999999999999E-2</v>
      </c>
      <c r="E91" s="36">
        <v>38.198</v>
      </c>
      <c r="F91" s="36">
        <v>39.195</v>
      </c>
      <c r="G91" s="36">
        <v>40.418999999999997</v>
      </c>
      <c r="H91" s="36">
        <v>41.643000000000001</v>
      </c>
      <c r="I91" s="36">
        <v>42.64</v>
      </c>
      <c r="J91" s="37" t="e">
        <f>_xlfn.XLOOKUP(A91,'Growth Tracker'!$B$20:$B$85,'Growth Tracker'!$H$20:$H$85,NA())</f>
        <v>#N/A</v>
      </c>
      <c r="K91" s="80" t="e">
        <f t="shared" si="1"/>
        <v>#N/A</v>
      </c>
    </row>
    <row r="92" spans="1:11" x14ac:dyDescent="0.2">
      <c r="A92" s="35">
        <v>90</v>
      </c>
      <c r="B92" s="36">
        <v>1</v>
      </c>
      <c r="C92" s="36">
        <v>40.460099999999997</v>
      </c>
      <c r="D92" s="36">
        <v>2.92E-2</v>
      </c>
      <c r="E92" s="36">
        <v>38.238</v>
      </c>
      <c r="F92" s="36">
        <v>39.235999999999997</v>
      </c>
      <c r="G92" s="36">
        <v>40.46</v>
      </c>
      <c r="H92" s="36">
        <v>41.685000000000002</v>
      </c>
      <c r="I92" s="36">
        <v>42.682000000000002</v>
      </c>
      <c r="J92" s="37" t="e">
        <f>_xlfn.XLOOKUP(A92,'Growth Tracker'!$B$20:$B$85,'Growth Tracker'!$H$20:$H$85,NA())</f>
        <v>#N/A</v>
      </c>
      <c r="K92" s="80" t="e">
        <f t="shared" si="1"/>
        <v>#N/A</v>
      </c>
    </row>
    <row r="93" spans="1:11" x14ac:dyDescent="0.2">
      <c r="A93" s="35">
        <v>91</v>
      </c>
      <c r="B93" s="36">
        <v>1</v>
      </c>
      <c r="C93" s="36">
        <v>40.500799999999998</v>
      </c>
      <c r="D93" s="36">
        <v>2.9180000000000001E-2</v>
      </c>
      <c r="E93" s="36">
        <v>38.277999999999999</v>
      </c>
      <c r="F93" s="36">
        <v>39.276000000000003</v>
      </c>
      <c r="G93" s="36">
        <v>40.500999999999998</v>
      </c>
      <c r="H93" s="36">
        <v>41.725999999999999</v>
      </c>
      <c r="I93" s="36">
        <v>42.723999999999997</v>
      </c>
      <c r="J93" s="37" t="e">
        <f>_xlfn.XLOOKUP(A93,'Growth Tracker'!$B$20:$B$85,'Growth Tracker'!$H$20:$H$85,NA())</f>
        <v>#N/A</v>
      </c>
      <c r="K93" s="80" t="e">
        <f t="shared" si="1"/>
        <v>#N/A</v>
      </c>
    </row>
    <row r="94" spans="1:11" x14ac:dyDescent="0.2">
      <c r="A94" s="35">
        <v>92</v>
      </c>
      <c r="B94" s="36">
        <v>1</v>
      </c>
      <c r="C94" s="36">
        <v>40.5413</v>
      </c>
      <c r="D94" s="36">
        <v>2.9159999999999998E-2</v>
      </c>
      <c r="E94" s="36">
        <v>38.317999999999998</v>
      </c>
      <c r="F94" s="36">
        <v>39.316000000000003</v>
      </c>
      <c r="G94" s="36">
        <v>40.540999999999997</v>
      </c>
      <c r="H94" s="36">
        <v>41.767000000000003</v>
      </c>
      <c r="I94" s="36">
        <v>42.765000000000001</v>
      </c>
      <c r="J94" s="37" t="e">
        <f>_xlfn.XLOOKUP(A94,'Growth Tracker'!$B$20:$B$85,'Growth Tracker'!$H$20:$H$85,NA())</f>
        <v>#N/A</v>
      </c>
      <c r="K94" s="80" t="e">
        <f t="shared" si="1"/>
        <v>#N/A</v>
      </c>
    </row>
    <row r="95" spans="1:11" x14ac:dyDescent="0.2">
      <c r="A95" s="35">
        <v>93</v>
      </c>
      <c r="B95" s="36">
        <v>1</v>
      </c>
      <c r="C95" s="36">
        <v>40.581499999999998</v>
      </c>
      <c r="D95" s="36">
        <v>2.9139999999999999E-2</v>
      </c>
      <c r="E95" s="36">
        <v>38.356999999999999</v>
      </c>
      <c r="F95" s="36">
        <v>39.356000000000002</v>
      </c>
      <c r="G95" s="36">
        <v>40.582000000000001</v>
      </c>
      <c r="H95" s="36">
        <v>41.807000000000002</v>
      </c>
      <c r="I95" s="36">
        <v>42.805999999999997</v>
      </c>
      <c r="J95" s="37" t="e">
        <f>_xlfn.XLOOKUP(A95,'Growth Tracker'!$B$20:$B$85,'Growth Tracker'!$H$20:$H$85,NA())</f>
        <v>#N/A</v>
      </c>
      <c r="K95" s="80" t="e">
        <f t="shared" si="1"/>
        <v>#N/A</v>
      </c>
    </row>
    <row r="96" spans="1:11" x14ac:dyDescent="0.2">
      <c r="A96" s="35">
        <v>94</v>
      </c>
      <c r="B96" s="36">
        <v>1</v>
      </c>
      <c r="C96" s="36">
        <v>40.621400000000001</v>
      </c>
      <c r="D96" s="36">
        <v>2.912E-2</v>
      </c>
      <c r="E96" s="36">
        <v>38.396999999999998</v>
      </c>
      <c r="F96" s="36">
        <v>39.395000000000003</v>
      </c>
      <c r="G96" s="36">
        <v>40.621000000000002</v>
      </c>
      <c r="H96" s="36">
        <v>41.847000000000001</v>
      </c>
      <c r="I96" s="36">
        <v>42.845999999999997</v>
      </c>
      <c r="J96" s="37" t="e">
        <f>_xlfn.XLOOKUP(A96,'Growth Tracker'!$B$20:$B$85,'Growth Tracker'!$H$20:$H$85,NA())</f>
        <v>#N/A</v>
      </c>
      <c r="K96" s="80" t="e">
        <f t="shared" si="1"/>
        <v>#N/A</v>
      </c>
    </row>
    <row r="97" spans="1:11" x14ac:dyDescent="0.2">
      <c r="A97" s="35">
        <v>95</v>
      </c>
      <c r="B97" s="36">
        <v>1</v>
      </c>
      <c r="C97" s="36">
        <v>40.661099999999998</v>
      </c>
      <c r="D97" s="36">
        <v>2.9100000000000001E-2</v>
      </c>
      <c r="E97" s="36">
        <v>38.436</v>
      </c>
      <c r="F97" s="36">
        <v>39.435000000000002</v>
      </c>
      <c r="G97" s="36">
        <v>40.661000000000001</v>
      </c>
      <c r="H97" s="36">
        <v>41.887</v>
      </c>
      <c r="I97" s="36">
        <v>42.887</v>
      </c>
      <c r="J97" s="37" t="e">
        <f>_xlfn.XLOOKUP(A97,'Growth Tracker'!$B$20:$B$85,'Growth Tracker'!$H$20:$H$85,NA())</f>
        <v>#N/A</v>
      </c>
      <c r="K97" s="80" t="e">
        <f t="shared" si="1"/>
        <v>#N/A</v>
      </c>
    </row>
    <row r="98" spans="1:11" x14ac:dyDescent="0.2">
      <c r="A98" s="35">
        <v>96</v>
      </c>
      <c r="B98" s="36">
        <v>1</v>
      </c>
      <c r="C98" s="36">
        <v>40.700499999999998</v>
      </c>
      <c r="D98" s="36">
        <v>2.9080000000000002E-2</v>
      </c>
      <c r="E98" s="36">
        <v>38.473999999999997</v>
      </c>
      <c r="F98" s="36">
        <v>39.473999999999997</v>
      </c>
      <c r="G98" s="36">
        <v>40.701000000000001</v>
      </c>
      <c r="H98" s="36">
        <v>41.927</v>
      </c>
      <c r="I98" s="36">
        <v>42.927</v>
      </c>
      <c r="J98" s="37" t="e">
        <f>_xlfn.XLOOKUP(A98,'Growth Tracker'!$B$20:$B$85,'Growth Tracker'!$H$20:$H$85,NA())</f>
        <v>#N/A</v>
      </c>
      <c r="K98" s="80" t="e">
        <f t="shared" si="1"/>
        <v>#N/A</v>
      </c>
    </row>
    <row r="99" spans="1:11" x14ac:dyDescent="0.2">
      <c r="A99" s="35">
        <v>97</v>
      </c>
      <c r="B99" s="36">
        <v>1</v>
      </c>
      <c r="C99" s="36">
        <v>40.739600000000003</v>
      </c>
      <c r="D99" s="36">
        <v>2.9069999999999999E-2</v>
      </c>
      <c r="E99" s="36">
        <v>38.512</v>
      </c>
      <c r="F99" s="36">
        <v>39.512</v>
      </c>
      <c r="G99" s="36">
        <v>40.74</v>
      </c>
      <c r="H99" s="36">
        <v>41.966999999999999</v>
      </c>
      <c r="I99" s="36">
        <v>42.966999999999999</v>
      </c>
      <c r="J99" s="37" t="e">
        <f>_xlfn.XLOOKUP(A99,'Growth Tracker'!$B$20:$B$85,'Growth Tracker'!$H$20:$H$85,NA())</f>
        <v>#N/A</v>
      </c>
      <c r="K99" s="80" t="e">
        <f t="shared" si="1"/>
        <v>#N/A</v>
      </c>
    </row>
    <row r="100" spans="1:11" x14ac:dyDescent="0.2">
      <c r="A100" s="35">
        <v>98</v>
      </c>
      <c r="B100" s="36">
        <v>1</v>
      </c>
      <c r="C100" s="36">
        <v>40.778500000000001</v>
      </c>
      <c r="D100" s="36">
        <v>2.9049999999999999E-2</v>
      </c>
      <c r="E100" s="36">
        <v>38.549999999999997</v>
      </c>
      <c r="F100" s="36">
        <v>39.551000000000002</v>
      </c>
      <c r="G100" s="36">
        <v>40.779000000000003</v>
      </c>
      <c r="H100" s="36">
        <v>42.006</v>
      </c>
      <c r="I100" s="36">
        <v>43.006999999999998</v>
      </c>
      <c r="J100" s="37" t="e">
        <f>_xlfn.XLOOKUP(A100,'Growth Tracker'!$B$20:$B$85,'Growth Tracker'!$H$20:$H$85,NA())</f>
        <v>#N/A</v>
      </c>
      <c r="K100" s="80" t="e">
        <f t="shared" si="1"/>
        <v>#N/A</v>
      </c>
    </row>
    <row r="101" spans="1:11" x14ac:dyDescent="0.2">
      <c r="A101" s="35">
        <v>99</v>
      </c>
      <c r="B101" s="36">
        <v>1</v>
      </c>
      <c r="C101" s="36">
        <v>40.8172</v>
      </c>
      <c r="D101" s="36">
        <v>2.903E-2</v>
      </c>
      <c r="E101" s="36">
        <v>38.588999999999999</v>
      </c>
      <c r="F101" s="36">
        <v>39.588999999999999</v>
      </c>
      <c r="G101" s="36">
        <v>40.817</v>
      </c>
      <c r="H101" s="36">
        <v>42.045000000000002</v>
      </c>
      <c r="I101" s="36">
        <v>43.045999999999999</v>
      </c>
      <c r="J101" s="37" t="e">
        <f>_xlfn.XLOOKUP(A101,'Growth Tracker'!$B$20:$B$85,'Growth Tracker'!$H$20:$H$85,NA())</f>
        <v>#N/A</v>
      </c>
      <c r="K101" s="80" t="e">
        <f t="shared" si="1"/>
        <v>#N/A</v>
      </c>
    </row>
    <row r="102" spans="1:11" x14ac:dyDescent="0.2">
      <c r="A102" s="35">
        <v>100</v>
      </c>
      <c r="B102" s="36">
        <v>1</v>
      </c>
      <c r="C102" s="36">
        <v>40.855499999999999</v>
      </c>
      <c r="D102" s="36">
        <v>2.9010000000000001E-2</v>
      </c>
      <c r="E102" s="36">
        <v>38.625999999999998</v>
      </c>
      <c r="F102" s="36">
        <v>39.627000000000002</v>
      </c>
      <c r="G102" s="36">
        <v>40.856000000000002</v>
      </c>
      <c r="H102" s="36">
        <v>42.084000000000003</v>
      </c>
      <c r="I102" s="36">
        <v>43.085000000000001</v>
      </c>
      <c r="J102" s="37" t="e">
        <f>_xlfn.XLOOKUP(A102,'Growth Tracker'!$B$20:$B$85,'Growth Tracker'!$H$20:$H$85,NA())</f>
        <v>#N/A</v>
      </c>
      <c r="K102" s="80" t="e">
        <f t="shared" si="1"/>
        <v>#N/A</v>
      </c>
    </row>
    <row r="103" spans="1:11" x14ac:dyDescent="0.2">
      <c r="A103" s="35">
        <v>101</v>
      </c>
      <c r="B103" s="36">
        <v>1</v>
      </c>
      <c r="C103" s="36">
        <v>40.893599999999999</v>
      </c>
      <c r="D103" s="36">
        <v>2.8989999999999998E-2</v>
      </c>
      <c r="E103" s="36">
        <v>38.664000000000001</v>
      </c>
      <c r="F103" s="36">
        <v>39.664999999999999</v>
      </c>
      <c r="G103" s="36">
        <v>40.893999999999998</v>
      </c>
      <c r="H103" s="36">
        <v>42.122</v>
      </c>
      <c r="I103" s="36">
        <v>43.122999999999998</v>
      </c>
      <c r="J103" s="37" t="e">
        <f>_xlfn.XLOOKUP(A103,'Growth Tracker'!$B$20:$B$85,'Growth Tracker'!$H$20:$H$85,NA())</f>
        <v>#N/A</v>
      </c>
      <c r="K103" s="80" t="e">
        <f t="shared" si="1"/>
        <v>#N/A</v>
      </c>
    </row>
    <row r="104" spans="1:11" x14ac:dyDescent="0.2">
      <c r="A104" s="35">
        <v>102</v>
      </c>
      <c r="B104" s="36">
        <v>1</v>
      </c>
      <c r="C104" s="36">
        <v>40.9315</v>
      </c>
      <c r="D104" s="36">
        <v>2.8979999999999999E-2</v>
      </c>
      <c r="E104" s="36">
        <v>38.701000000000001</v>
      </c>
      <c r="F104" s="36">
        <v>39.701999999999998</v>
      </c>
      <c r="G104" s="36">
        <v>40.932000000000002</v>
      </c>
      <c r="H104" s="36">
        <v>42.161000000000001</v>
      </c>
      <c r="I104" s="36">
        <v>43.161999999999999</v>
      </c>
      <c r="J104" s="37" t="e">
        <f>_xlfn.XLOOKUP(A104,'Growth Tracker'!$B$20:$B$85,'Growth Tracker'!$H$20:$H$85,NA())</f>
        <v>#N/A</v>
      </c>
      <c r="K104" s="80" t="e">
        <f t="shared" si="1"/>
        <v>#N/A</v>
      </c>
    </row>
    <row r="105" spans="1:11" x14ac:dyDescent="0.2">
      <c r="A105" s="35">
        <v>103</v>
      </c>
      <c r="B105" s="36">
        <v>1</v>
      </c>
      <c r="C105" s="36">
        <v>40.969099999999997</v>
      </c>
      <c r="D105" s="36">
        <v>2.896E-2</v>
      </c>
      <c r="E105" s="36">
        <v>38.738</v>
      </c>
      <c r="F105" s="36">
        <v>39.738999999999997</v>
      </c>
      <c r="G105" s="36">
        <v>40.969000000000001</v>
      </c>
      <c r="H105" s="36">
        <v>42.198999999999998</v>
      </c>
      <c r="I105" s="36">
        <v>43.201000000000001</v>
      </c>
      <c r="J105" s="37" t="e">
        <f>_xlfn.XLOOKUP(A105,'Growth Tracker'!$B$20:$B$85,'Growth Tracker'!$H$20:$H$85,NA())</f>
        <v>#N/A</v>
      </c>
      <c r="K105" s="80" t="e">
        <f t="shared" si="1"/>
        <v>#N/A</v>
      </c>
    </row>
    <row r="106" spans="1:11" x14ac:dyDescent="0.2">
      <c r="A106" s="35">
        <v>104</v>
      </c>
      <c r="B106" s="36">
        <v>1</v>
      </c>
      <c r="C106" s="36">
        <v>41.006500000000003</v>
      </c>
      <c r="D106" s="36">
        <v>2.894E-2</v>
      </c>
      <c r="E106" s="36">
        <v>38.774999999999999</v>
      </c>
      <c r="F106" s="36">
        <v>39.777000000000001</v>
      </c>
      <c r="G106" s="36">
        <v>41.006999999999998</v>
      </c>
      <c r="H106" s="36">
        <v>42.235999999999997</v>
      </c>
      <c r="I106" s="36">
        <v>43.238</v>
      </c>
      <c r="J106" s="37" t="e">
        <f>_xlfn.XLOOKUP(A106,'Growth Tracker'!$B$20:$B$85,'Growth Tracker'!$H$20:$H$85,NA())</f>
        <v>#N/A</v>
      </c>
      <c r="K106" s="80" t="e">
        <f t="shared" si="1"/>
        <v>#N/A</v>
      </c>
    </row>
    <row r="107" spans="1:11" x14ac:dyDescent="0.2">
      <c r="A107" s="35">
        <v>105</v>
      </c>
      <c r="B107" s="36">
        <v>1</v>
      </c>
      <c r="C107" s="36">
        <v>41.043599999999998</v>
      </c>
      <c r="D107" s="36">
        <v>2.8930000000000001E-2</v>
      </c>
      <c r="E107" s="36">
        <v>38.81</v>
      </c>
      <c r="F107" s="36">
        <v>39.813000000000002</v>
      </c>
      <c r="G107" s="36">
        <v>41.043999999999997</v>
      </c>
      <c r="H107" s="36">
        <v>42.274000000000001</v>
      </c>
      <c r="I107" s="36">
        <v>43.277000000000001</v>
      </c>
      <c r="J107" s="37" t="e">
        <f>_xlfn.XLOOKUP(A107,'Growth Tracker'!$B$20:$B$85,'Growth Tracker'!$H$20:$H$85,NA())</f>
        <v>#N/A</v>
      </c>
      <c r="K107" s="80" t="e">
        <f t="shared" si="1"/>
        <v>#N/A</v>
      </c>
    </row>
    <row r="108" spans="1:11" x14ac:dyDescent="0.2">
      <c r="A108" s="35">
        <v>106</v>
      </c>
      <c r="B108" s="36">
        <v>1</v>
      </c>
      <c r="C108" s="36">
        <v>41.080500000000001</v>
      </c>
      <c r="D108" s="36">
        <v>2.8910000000000002E-2</v>
      </c>
      <c r="E108" s="36">
        <v>38.847000000000001</v>
      </c>
      <c r="F108" s="36">
        <v>39.85</v>
      </c>
      <c r="G108" s="36">
        <v>41.081000000000003</v>
      </c>
      <c r="H108" s="36">
        <v>42.311</v>
      </c>
      <c r="I108" s="36">
        <v>43.314</v>
      </c>
      <c r="J108" s="37" t="e">
        <f>_xlfn.XLOOKUP(A108,'Growth Tracker'!$B$20:$B$85,'Growth Tracker'!$H$20:$H$85,NA())</f>
        <v>#N/A</v>
      </c>
      <c r="K108" s="80" t="e">
        <f t="shared" si="1"/>
        <v>#N/A</v>
      </c>
    </row>
    <row r="109" spans="1:11" x14ac:dyDescent="0.2">
      <c r="A109" s="35">
        <v>107</v>
      </c>
      <c r="B109" s="36">
        <v>1</v>
      </c>
      <c r="C109" s="36">
        <v>41.117199999999997</v>
      </c>
      <c r="D109" s="36">
        <v>2.8889999999999999E-2</v>
      </c>
      <c r="E109" s="36">
        <v>38.883000000000003</v>
      </c>
      <c r="F109" s="36">
        <v>39.886000000000003</v>
      </c>
      <c r="G109" s="36">
        <v>41.116999999999997</v>
      </c>
      <c r="H109" s="36">
        <v>42.347999999999999</v>
      </c>
      <c r="I109" s="36">
        <v>43.350999999999999</v>
      </c>
      <c r="J109" s="37" t="e">
        <f>_xlfn.XLOOKUP(A109,'Growth Tracker'!$B$20:$B$85,'Growth Tracker'!$H$20:$H$85,NA())</f>
        <v>#N/A</v>
      </c>
      <c r="K109" s="80" t="e">
        <f t="shared" si="1"/>
        <v>#N/A</v>
      </c>
    </row>
    <row r="110" spans="1:11" x14ac:dyDescent="0.2">
      <c r="A110" s="35">
        <v>108</v>
      </c>
      <c r="B110" s="36">
        <v>1</v>
      </c>
      <c r="C110" s="36">
        <v>41.153599999999997</v>
      </c>
      <c r="D110" s="36">
        <v>2.8879999999999999E-2</v>
      </c>
      <c r="E110" s="36">
        <v>38.917999999999999</v>
      </c>
      <c r="F110" s="36">
        <v>39.921999999999997</v>
      </c>
      <c r="G110" s="36">
        <v>41.154000000000003</v>
      </c>
      <c r="H110" s="36">
        <v>42.384999999999998</v>
      </c>
      <c r="I110" s="36">
        <v>43.389000000000003</v>
      </c>
      <c r="J110" s="37" t="e">
        <f>_xlfn.XLOOKUP(A110,'Growth Tracker'!$B$20:$B$85,'Growth Tracker'!$H$20:$H$85,NA())</f>
        <v>#N/A</v>
      </c>
      <c r="K110" s="80" t="e">
        <f t="shared" si="1"/>
        <v>#N/A</v>
      </c>
    </row>
    <row r="111" spans="1:11" x14ac:dyDescent="0.2">
      <c r="A111" s="35">
        <v>109</v>
      </c>
      <c r="B111" s="36">
        <v>1</v>
      </c>
      <c r="C111" s="36">
        <v>41.189799999999998</v>
      </c>
      <c r="D111" s="36">
        <v>2.886E-2</v>
      </c>
      <c r="E111" s="36">
        <v>38.954000000000001</v>
      </c>
      <c r="F111" s="36">
        <v>39.957999999999998</v>
      </c>
      <c r="G111" s="36">
        <v>41.19</v>
      </c>
      <c r="H111" s="36">
        <v>42.421999999999997</v>
      </c>
      <c r="I111" s="36">
        <v>43.426000000000002</v>
      </c>
      <c r="J111" s="37" t="e">
        <f>_xlfn.XLOOKUP(A111,'Growth Tracker'!$B$20:$B$85,'Growth Tracker'!$H$20:$H$85,NA())</f>
        <v>#N/A</v>
      </c>
      <c r="K111" s="80" t="e">
        <f t="shared" si="1"/>
        <v>#N/A</v>
      </c>
    </row>
    <row r="112" spans="1:11" x14ac:dyDescent="0.2">
      <c r="A112" s="35">
        <v>110</v>
      </c>
      <c r="B112" s="36">
        <v>1</v>
      </c>
      <c r="C112" s="36">
        <v>41.225700000000003</v>
      </c>
      <c r="D112" s="36">
        <v>2.8850000000000001E-2</v>
      </c>
      <c r="E112" s="36">
        <v>38.988999999999997</v>
      </c>
      <c r="F112" s="36">
        <v>39.993000000000002</v>
      </c>
      <c r="G112" s="36">
        <v>41.225999999999999</v>
      </c>
      <c r="H112" s="36">
        <v>42.457999999999998</v>
      </c>
      <c r="I112" s="36">
        <v>43.463000000000001</v>
      </c>
      <c r="J112" s="37" t="e">
        <f>_xlfn.XLOOKUP(A112,'Growth Tracker'!$B$20:$B$85,'Growth Tracker'!$H$20:$H$85,NA())</f>
        <v>#N/A</v>
      </c>
      <c r="K112" s="80" t="e">
        <f t="shared" si="1"/>
        <v>#N/A</v>
      </c>
    </row>
    <row r="113" spans="1:11" x14ac:dyDescent="0.2">
      <c r="A113" s="35">
        <v>111</v>
      </c>
      <c r="B113" s="36">
        <v>1</v>
      </c>
      <c r="C113" s="36">
        <v>41.261499999999998</v>
      </c>
      <c r="D113" s="36">
        <v>2.8830000000000001E-2</v>
      </c>
      <c r="E113" s="36">
        <v>39.024000000000001</v>
      </c>
      <c r="F113" s="36">
        <v>40.029000000000003</v>
      </c>
      <c r="G113" s="36">
        <v>41.262</v>
      </c>
      <c r="H113" s="36">
        <v>42.494</v>
      </c>
      <c r="I113" s="36">
        <v>43.499000000000002</v>
      </c>
      <c r="J113" s="37" t="e">
        <f>_xlfn.XLOOKUP(A113,'Growth Tracker'!$B$20:$B$85,'Growth Tracker'!$H$20:$H$85,NA())</f>
        <v>#N/A</v>
      </c>
      <c r="K113" s="80" t="e">
        <f t="shared" si="1"/>
        <v>#N/A</v>
      </c>
    </row>
    <row r="114" spans="1:11" x14ac:dyDescent="0.2">
      <c r="A114" s="35">
        <v>112</v>
      </c>
      <c r="B114" s="36">
        <v>1</v>
      </c>
      <c r="C114" s="36">
        <v>41.296999999999997</v>
      </c>
      <c r="D114" s="36">
        <v>2.8819999999999998E-2</v>
      </c>
      <c r="E114" s="36">
        <v>39.058999999999997</v>
      </c>
      <c r="F114" s="36">
        <v>40.063000000000002</v>
      </c>
      <c r="G114" s="36">
        <v>41.296999999999997</v>
      </c>
      <c r="H114" s="36">
        <v>42.530999999999999</v>
      </c>
      <c r="I114" s="36">
        <v>43.534999999999997</v>
      </c>
      <c r="J114" s="37" t="e">
        <f>_xlfn.XLOOKUP(A114,'Growth Tracker'!$B$20:$B$85,'Growth Tracker'!$H$20:$H$85,NA())</f>
        <v>#N/A</v>
      </c>
      <c r="K114" s="80" t="e">
        <f t="shared" si="1"/>
        <v>#N/A</v>
      </c>
    </row>
    <row r="115" spans="1:11" x14ac:dyDescent="0.2">
      <c r="A115" s="35">
        <v>113</v>
      </c>
      <c r="B115" s="36">
        <v>1</v>
      </c>
      <c r="C115" s="36">
        <v>41.332299999999996</v>
      </c>
      <c r="D115" s="36">
        <v>2.8799999999999999E-2</v>
      </c>
      <c r="E115" s="36">
        <v>39.093000000000004</v>
      </c>
      <c r="F115" s="36">
        <v>40.098999999999997</v>
      </c>
      <c r="G115" s="36">
        <v>41.332000000000001</v>
      </c>
      <c r="H115" s="36">
        <v>42.566000000000003</v>
      </c>
      <c r="I115" s="36">
        <v>43.570999999999998</v>
      </c>
      <c r="J115" s="37" t="e">
        <f>_xlfn.XLOOKUP(A115,'Growth Tracker'!$B$20:$B$85,'Growth Tracker'!$H$20:$H$85,NA())</f>
        <v>#N/A</v>
      </c>
      <c r="K115" s="80" t="e">
        <f t="shared" si="1"/>
        <v>#N/A</v>
      </c>
    </row>
    <row r="116" spans="1:11" x14ac:dyDescent="0.2">
      <c r="A116" s="35">
        <v>114</v>
      </c>
      <c r="B116" s="36">
        <v>1</v>
      </c>
      <c r="C116" s="36">
        <v>41.3673</v>
      </c>
      <c r="D116" s="36">
        <v>2.879E-2</v>
      </c>
      <c r="E116" s="36">
        <v>39.127000000000002</v>
      </c>
      <c r="F116" s="36">
        <v>40.133000000000003</v>
      </c>
      <c r="G116" s="36">
        <v>41.366999999999997</v>
      </c>
      <c r="H116" s="36">
        <v>42.601999999999997</v>
      </c>
      <c r="I116" s="36">
        <v>43.606999999999999</v>
      </c>
      <c r="J116" s="37" t="e">
        <f>_xlfn.XLOOKUP(A116,'Growth Tracker'!$B$20:$B$85,'Growth Tracker'!$H$20:$H$85,NA())</f>
        <v>#N/A</v>
      </c>
      <c r="K116" s="80" t="e">
        <f t="shared" si="1"/>
        <v>#N/A</v>
      </c>
    </row>
    <row r="117" spans="1:11" x14ac:dyDescent="0.2">
      <c r="A117" s="35">
        <v>115</v>
      </c>
      <c r="B117" s="36">
        <v>1</v>
      </c>
      <c r="C117" s="36">
        <v>41.402200000000001</v>
      </c>
      <c r="D117" s="36">
        <v>2.877E-2</v>
      </c>
      <c r="E117" s="36">
        <v>39.161999999999999</v>
      </c>
      <c r="F117" s="36">
        <v>40.167999999999999</v>
      </c>
      <c r="G117" s="36">
        <v>41.402000000000001</v>
      </c>
      <c r="H117" s="36">
        <v>42.637</v>
      </c>
      <c r="I117" s="36">
        <v>43.642000000000003</v>
      </c>
      <c r="J117" s="37" t="e">
        <f>_xlfn.XLOOKUP(A117,'Growth Tracker'!$B$20:$B$85,'Growth Tracker'!$H$20:$H$85,NA())</f>
        <v>#N/A</v>
      </c>
      <c r="K117" s="80" t="e">
        <f t="shared" si="1"/>
        <v>#N/A</v>
      </c>
    </row>
    <row r="118" spans="1:11" x14ac:dyDescent="0.2">
      <c r="A118" s="35">
        <v>116</v>
      </c>
      <c r="B118" s="36">
        <v>1</v>
      </c>
      <c r="C118" s="36">
        <v>41.436799999999998</v>
      </c>
      <c r="D118" s="36">
        <v>2.8760000000000001E-2</v>
      </c>
      <c r="E118" s="36">
        <v>39.195</v>
      </c>
      <c r="F118" s="36">
        <v>40.201999999999998</v>
      </c>
      <c r="G118" s="36">
        <v>41.436999999999998</v>
      </c>
      <c r="H118" s="36">
        <v>42.671999999999997</v>
      </c>
      <c r="I118" s="36">
        <v>43.677999999999997</v>
      </c>
      <c r="J118" s="37" t="e">
        <f>_xlfn.XLOOKUP(A118,'Growth Tracker'!$B$20:$B$85,'Growth Tracker'!$H$20:$H$85,NA())</f>
        <v>#N/A</v>
      </c>
      <c r="K118" s="80" t="e">
        <f t="shared" si="1"/>
        <v>#N/A</v>
      </c>
    </row>
    <row r="119" spans="1:11" x14ac:dyDescent="0.2">
      <c r="A119" s="35">
        <v>117</v>
      </c>
      <c r="B119" s="36">
        <v>1</v>
      </c>
      <c r="C119" s="36">
        <v>41.471200000000003</v>
      </c>
      <c r="D119" s="36">
        <v>2.8750000000000001E-2</v>
      </c>
      <c r="E119" s="36">
        <v>39.228999999999999</v>
      </c>
      <c r="F119" s="36">
        <v>40.234999999999999</v>
      </c>
      <c r="G119" s="36">
        <v>41.470999999999997</v>
      </c>
      <c r="H119" s="36">
        <v>42.707000000000001</v>
      </c>
      <c r="I119" s="36">
        <v>43.713999999999999</v>
      </c>
      <c r="J119" s="37" t="e">
        <f>_xlfn.XLOOKUP(A119,'Growth Tracker'!$B$20:$B$85,'Growth Tracker'!$H$20:$H$85,NA())</f>
        <v>#N/A</v>
      </c>
      <c r="K119" s="80" t="e">
        <f t="shared" si="1"/>
        <v>#N/A</v>
      </c>
    </row>
    <row r="120" spans="1:11" x14ac:dyDescent="0.2">
      <c r="A120" s="35">
        <v>118</v>
      </c>
      <c r="B120" s="36">
        <v>1</v>
      </c>
      <c r="C120" s="36">
        <v>41.505400000000002</v>
      </c>
      <c r="D120" s="36">
        <v>2.8729999999999999E-2</v>
      </c>
      <c r="E120" s="36">
        <v>39.262999999999998</v>
      </c>
      <c r="F120" s="36">
        <v>40.270000000000003</v>
      </c>
      <c r="G120" s="36">
        <v>41.505000000000003</v>
      </c>
      <c r="H120" s="36">
        <v>42.741</v>
      </c>
      <c r="I120" s="36">
        <v>43.747999999999998</v>
      </c>
      <c r="J120" s="37" t="e">
        <f>_xlfn.XLOOKUP(A120,'Growth Tracker'!$B$20:$B$85,'Growth Tracker'!$H$20:$H$85,NA())</f>
        <v>#N/A</v>
      </c>
      <c r="K120" s="80" t="e">
        <f t="shared" si="1"/>
        <v>#N/A</v>
      </c>
    </row>
    <row r="121" spans="1:11" x14ac:dyDescent="0.2">
      <c r="A121" s="35">
        <v>119</v>
      </c>
      <c r="B121" s="36">
        <v>1</v>
      </c>
      <c r="C121" s="36">
        <v>41.539400000000001</v>
      </c>
      <c r="D121" s="36">
        <v>2.8719999999999999E-2</v>
      </c>
      <c r="E121" s="36">
        <v>39.295999999999999</v>
      </c>
      <c r="F121" s="36">
        <v>40.302999999999997</v>
      </c>
      <c r="G121" s="36">
        <v>41.539000000000001</v>
      </c>
      <c r="H121" s="36">
        <v>42.776000000000003</v>
      </c>
      <c r="I121" s="36">
        <v>43.783000000000001</v>
      </c>
      <c r="J121" s="37" t="e">
        <f>_xlfn.XLOOKUP(A121,'Growth Tracker'!$B$20:$B$85,'Growth Tracker'!$H$20:$H$85,NA())</f>
        <v>#N/A</v>
      </c>
      <c r="K121" s="80" t="e">
        <f t="shared" si="1"/>
        <v>#N/A</v>
      </c>
    </row>
    <row r="122" spans="1:11" x14ac:dyDescent="0.2">
      <c r="A122" s="35">
        <v>120</v>
      </c>
      <c r="B122" s="36">
        <v>1</v>
      </c>
      <c r="C122" s="36">
        <v>41.573099999999997</v>
      </c>
      <c r="D122" s="36">
        <v>2.8709999999999999E-2</v>
      </c>
      <c r="E122" s="36">
        <v>39.328000000000003</v>
      </c>
      <c r="F122" s="36">
        <v>40.335999999999999</v>
      </c>
      <c r="G122" s="36">
        <v>41.573</v>
      </c>
      <c r="H122" s="36">
        <v>42.81</v>
      </c>
      <c r="I122" s="36">
        <v>43.817999999999998</v>
      </c>
      <c r="J122" s="37" t="e">
        <f>_xlfn.XLOOKUP(A122,'Growth Tracker'!$B$20:$B$85,'Growth Tracker'!$H$20:$H$85,NA())</f>
        <v>#N/A</v>
      </c>
      <c r="K122" s="80" t="e">
        <f t="shared" si="1"/>
        <v>#N/A</v>
      </c>
    </row>
    <row r="123" spans="1:11" x14ac:dyDescent="0.2">
      <c r="A123" s="35">
        <v>121</v>
      </c>
      <c r="B123" s="36">
        <v>1</v>
      </c>
      <c r="C123" s="36">
        <v>41.606699999999996</v>
      </c>
      <c r="D123" s="36">
        <v>2.869E-2</v>
      </c>
      <c r="E123" s="36">
        <v>39.362000000000002</v>
      </c>
      <c r="F123" s="36">
        <v>40.369999999999997</v>
      </c>
      <c r="G123" s="36">
        <v>41.606999999999999</v>
      </c>
      <c r="H123" s="36">
        <v>42.844000000000001</v>
      </c>
      <c r="I123" s="36">
        <v>43.851999999999997</v>
      </c>
      <c r="J123" s="37" t="e">
        <f>_xlfn.XLOOKUP(A123,'Growth Tracker'!$B$20:$B$85,'Growth Tracker'!$H$20:$H$85,NA())</f>
        <v>#N/A</v>
      </c>
      <c r="K123" s="80" t="e">
        <f t="shared" si="1"/>
        <v>#N/A</v>
      </c>
    </row>
    <row r="124" spans="1:11" x14ac:dyDescent="0.2">
      <c r="A124" s="35">
        <v>122</v>
      </c>
      <c r="B124" s="36">
        <v>1</v>
      </c>
      <c r="C124" s="36">
        <v>41.640099999999997</v>
      </c>
      <c r="D124" s="36">
        <v>2.8680000000000001E-2</v>
      </c>
      <c r="E124" s="36">
        <v>39.393999999999998</v>
      </c>
      <c r="F124" s="36">
        <v>40.402000000000001</v>
      </c>
      <c r="G124" s="36">
        <v>41.64</v>
      </c>
      <c r="H124" s="36">
        <v>42.878</v>
      </c>
      <c r="I124" s="36">
        <v>43.886000000000003</v>
      </c>
      <c r="J124" s="37" t="e">
        <f>_xlfn.XLOOKUP(A124,'Growth Tracker'!$B$20:$B$85,'Growth Tracker'!$H$20:$H$85,NA())</f>
        <v>#N/A</v>
      </c>
      <c r="K124" s="80" t="e">
        <f t="shared" si="1"/>
        <v>#N/A</v>
      </c>
    </row>
    <row r="125" spans="1:11" x14ac:dyDescent="0.2">
      <c r="A125" s="35">
        <v>123</v>
      </c>
      <c r="B125" s="36">
        <v>1</v>
      </c>
      <c r="C125" s="36">
        <v>41.673200000000001</v>
      </c>
      <c r="D125" s="36">
        <v>2.8670000000000001E-2</v>
      </c>
      <c r="E125" s="36">
        <v>39.426000000000002</v>
      </c>
      <c r="F125" s="36">
        <v>40.435000000000002</v>
      </c>
      <c r="G125" s="36">
        <v>41.673000000000002</v>
      </c>
      <c r="H125" s="36">
        <v>42.911999999999999</v>
      </c>
      <c r="I125" s="36">
        <v>43.92</v>
      </c>
      <c r="J125" s="37" t="e">
        <f>_xlfn.XLOOKUP(A125,'Growth Tracker'!$B$20:$B$85,'Growth Tracker'!$H$20:$H$85,NA())</f>
        <v>#N/A</v>
      </c>
      <c r="K125" s="80" t="e">
        <f t="shared" si="1"/>
        <v>#N/A</v>
      </c>
    </row>
    <row r="126" spans="1:11" x14ac:dyDescent="0.2">
      <c r="A126" s="35">
        <v>124</v>
      </c>
      <c r="B126" s="36">
        <v>1</v>
      </c>
      <c r="C126" s="36">
        <v>41.706200000000003</v>
      </c>
      <c r="D126" s="36">
        <v>2.8649999999999998E-2</v>
      </c>
      <c r="E126" s="36">
        <v>39.459000000000003</v>
      </c>
      <c r="F126" s="36">
        <v>40.468000000000004</v>
      </c>
      <c r="G126" s="36">
        <v>41.706000000000003</v>
      </c>
      <c r="H126" s="36">
        <v>42.945</v>
      </c>
      <c r="I126" s="36">
        <v>43.954000000000001</v>
      </c>
      <c r="J126" s="37" t="e">
        <f>_xlfn.XLOOKUP(A126,'Growth Tracker'!$B$20:$B$85,'Growth Tracker'!$H$20:$H$85,NA())</f>
        <v>#N/A</v>
      </c>
      <c r="K126" s="80" t="e">
        <f t="shared" si="1"/>
        <v>#N/A</v>
      </c>
    </row>
    <row r="127" spans="1:11" x14ac:dyDescent="0.2">
      <c r="A127" s="35">
        <v>125</v>
      </c>
      <c r="B127" s="36">
        <v>1</v>
      </c>
      <c r="C127" s="36">
        <v>41.738900000000001</v>
      </c>
      <c r="D127" s="36">
        <v>2.8639999999999999E-2</v>
      </c>
      <c r="E127" s="36">
        <v>39.491</v>
      </c>
      <c r="F127" s="36">
        <v>40.5</v>
      </c>
      <c r="G127" s="36">
        <v>41.738999999999997</v>
      </c>
      <c r="H127" s="36">
        <v>42.978000000000002</v>
      </c>
      <c r="I127" s="36">
        <v>43.987000000000002</v>
      </c>
      <c r="J127" s="37" t="e">
        <f>_xlfn.XLOOKUP(A127,'Growth Tracker'!$B$20:$B$85,'Growth Tracker'!$H$20:$H$85,NA())</f>
        <v>#N/A</v>
      </c>
      <c r="K127" s="80" t="e">
        <f t="shared" si="1"/>
        <v>#N/A</v>
      </c>
    </row>
    <row r="128" spans="1:11" x14ac:dyDescent="0.2">
      <c r="A128" s="35">
        <v>126</v>
      </c>
      <c r="B128" s="36">
        <v>1</v>
      </c>
      <c r="C128" s="36">
        <v>41.771500000000003</v>
      </c>
      <c r="D128" s="36">
        <v>2.8629999999999999E-2</v>
      </c>
      <c r="E128" s="36">
        <v>39.521999999999998</v>
      </c>
      <c r="F128" s="36">
        <v>40.531999999999996</v>
      </c>
      <c r="G128" s="36">
        <v>41.771999999999998</v>
      </c>
      <c r="H128" s="36">
        <v>43.011000000000003</v>
      </c>
      <c r="I128" s="36">
        <v>44.021000000000001</v>
      </c>
      <c r="J128" s="37" t="e">
        <f>_xlfn.XLOOKUP(A128,'Growth Tracker'!$B$20:$B$85,'Growth Tracker'!$H$20:$H$85,NA())</f>
        <v>#N/A</v>
      </c>
      <c r="K128" s="80" t="e">
        <f t="shared" si="1"/>
        <v>#N/A</v>
      </c>
    </row>
    <row r="129" spans="1:11" x14ac:dyDescent="0.2">
      <c r="A129" s="35">
        <v>127</v>
      </c>
      <c r="B129" s="36">
        <v>1</v>
      </c>
      <c r="C129" s="36">
        <v>41.803800000000003</v>
      </c>
      <c r="D129" s="36">
        <v>2.862E-2</v>
      </c>
      <c r="E129" s="36">
        <v>39.554000000000002</v>
      </c>
      <c r="F129" s="36">
        <v>40.564</v>
      </c>
      <c r="G129" s="36">
        <v>41.804000000000002</v>
      </c>
      <c r="H129" s="36">
        <v>43.043999999999997</v>
      </c>
      <c r="I129" s="36">
        <v>44.054000000000002</v>
      </c>
      <c r="J129" s="37">
        <f>_xlfn.XLOOKUP(A129,'Growth Tracker'!$B$20:$B$85,'Growth Tracker'!$H$20:$H$85,NA())</f>
        <v>43.94</v>
      </c>
      <c r="K129" s="80">
        <f t="shared" si="1"/>
        <v>0.9629087634817024</v>
      </c>
    </row>
    <row r="130" spans="1:11" x14ac:dyDescent="0.2">
      <c r="A130" s="35">
        <v>128</v>
      </c>
      <c r="B130" s="36">
        <v>1</v>
      </c>
      <c r="C130" s="36">
        <v>41.835999999999999</v>
      </c>
      <c r="D130" s="36">
        <v>2.861E-2</v>
      </c>
      <c r="E130" s="36">
        <v>39.585000000000001</v>
      </c>
      <c r="F130" s="36">
        <v>40.594999999999999</v>
      </c>
      <c r="G130" s="36">
        <v>41.835999999999999</v>
      </c>
      <c r="H130" s="36">
        <v>43.076999999999998</v>
      </c>
      <c r="I130" s="36">
        <v>44.087000000000003</v>
      </c>
      <c r="J130" s="37" t="e">
        <f>_xlfn.XLOOKUP(A130,'Growth Tracker'!$B$20:$B$85,'Growth Tracker'!$H$20:$H$85,NA())</f>
        <v>#N/A</v>
      </c>
      <c r="K130" s="80" t="e">
        <f t="shared" si="1"/>
        <v>#N/A</v>
      </c>
    </row>
    <row r="131" spans="1:11" x14ac:dyDescent="0.2">
      <c r="A131" s="35">
        <v>129</v>
      </c>
      <c r="B131" s="36">
        <v>1</v>
      </c>
      <c r="C131" s="36">
        <v>41.868000000000002</v>
      </c>
      <c r="D131" s="36">
        <v>2.8590000000000001E-2</v>
      </c>
      <c r="E131" s="36">
        <v>39.616999999999997</v>
      </c>
      <c r="F131" s="36">
        <v>40.627000000000002</v>
      </c>
      <c r="G131" s="36">
        <v>41.868000000000002</v>
      </c>
      <c r="H131" s="36">
        <v>43.109000000000002</v>
      </c>
      <c r="I131" s="36">
        <v>44.119</v>
      </c>
      <c r="J131" s="37" t="e">
        <f>_xlfn.XLOOKUP(A131,'Growth Tracker'!$B$20:$B$85,'Growth Tracker'!$H$20:$H$85,NA())</f>
        <v>#N/A</v>
      </c>
      <c r="K131" s="80" t="e">
        <f t="shared" ref="K131:K194" si="2">IF(ISERROR(J131),NA(),_xlfn.NORM.S.DIST(IF(B131=0,LN(J131/C131)/D131,((J131/C131)^B131-1)/(B131*D131)),TRUE))</f>
        <v>#N/A</v>
      </c>
    </row>
    <row r="132" spans="1:11" x14ac:dyDescent="0.2">
      <c r="A132" s="35">
        <v>130</v>
      </c>
      <c r="B132" s="36">
        <v>1</v>
      </c>
      <c r="C132" s="36">
        <v>41.899700000000003</v>
      </c>
      <c r="D132" s="36">
        <v>2.8580000000000001E-2</v>
      </c>
      <c r="E132" s="36">
        <v>39.646999999999998</v>
      </c>
      <c r="F132" s="36">
        <v>40.658999999999999</v>
      </c>
      <c r="G132" s="36">
        <v>41.9</v>
      </c>
      <c r="H132" s="36">
        <v>43.140999999999998</v>
      </c>
      <c r="I132" s="36">
        <v>44.152000000000001</v>
      </c>
      <c r="J132" s="37" t="e">
        <f>_xlfn.XLOOKUP(A132,'Growth Tracker'!$B$20:$B$85,'Growth Tracker'!$H$20:$H$85,NA())</f>
        <v>#N/A</v>
      </c>
      <c r="K132" s="80" t="e">
        <f t="shared" si="2"/>
        <v>#N/A</v>
      </c>
    </row>
    <row r="133" spans="1:11" x14ac:dyDescent="0.2">
      <c r="A133" s="35">
        <v>131</v>
      </c>
      <c r="B133" s="36">
        <v>1</v>
      </c>
      <c r="C133" s="36">
        <v>41.9313</v>
      </c>
      <c r="D133" s="36">
        <v>2.8570000000000002E-2</v>
      </c>
      <c r="E133" s="36">
        <v>39.677999999999997</v>
      </c>
      <c r="F133" s="36">
        <v>40.69</v>
      </c>
      <c r="G133" s="36">
        <v>41.930999999999997</v>
      </c>
      <c r="H133" s="36">
        <v>43.173000000000002</v>
      </c>
      <c r="I133" s="36">
        <v>44.183999999999997</v>
      </c>
      <c r="J133" s="37" t="e">
        <f>_xlfn.XLOOKUP(A133,'Growth Tracker'!$B$20:$B$85,'Growth Tracker'!$H$20:$H$85,NA())</f>
        <v>#N/A</v>
      </c>
      <c r="K133" s="80" t="e">
        <f t="shared" si="2"/>
        <v>#N/A</v>
      </c>
    </row>
    <row r="134" spans="1:11" x14ac:dyDescent="0.2">
      <c r="A134" s="35">
        <v>132</v>
      </c>
      <c r="B134" s="36">
        <v>1</v>
      </c>
      <c r="C134" s="36">
        <v>41.962699999999998</v>
      </c>
      <c r="D134" s="36">
        <v>2.8559999999999999E-2</v>
      </c>
      <c r="E134" s="36">
        <v>39.709000000000003</v>
      </c>
      <c r="F134" s="36">
        <v>40.720999999999997</v>
      </c>
      <c r="G134" s="36">
        <v>41.963000000000001</v>
      </c>
      <c r="H134" s="36">
        <v>43.204999999999998</v>
      </c>
      <c r="I134" s="36">
        <v>44.216999999999999</v>
      </c>
      <c r="J134" s="37" t="e">
        <f>_xlfn.XLOOKUP(A134,'Growth Tracker'!$B$20:$B$85,'Growth Tracker'!$H$20:$H$85,NA())</f>
        <v>#N/A</v>
      </c>
      <c r="K134" s="80" t="e">
        <f t="shared" si="2"/>
        <v>#N/A</v>
      </c>
    </row>
    <row r="135" spans="1:11" x14ac:dyDescent="0.2">
      <c r="A135" s="35">
        <v>133</v>
      </c>
      <c r="B135" s="36">
        <v>1</v>
      </c>
      <c r="C135" s="36">
        <v>41.993899999999996</v>
      </c>
      <c r="D135" s="36">
        <v>2.8549999999999999E-2</v>
      </c>
      <c r="E135" s="36">
        <v>39.738999999999997</v>
      </c>
      <c r="F135" s="36">
        <v>40.750999999999998</v>
      </c>
      <c r="G135" s="36">
        <v>41.994</v>
      </c>
      <c r="H135" s="36">
        <v>43.237000000000002</v>
      </c>
      <c r="I135" s="36">
        <v>44.249000000000002</v>
      </c>
      <c r="J135" s="37" t="e">
        <f>_xlfn.XLOOKUP(A135,'Growth Tracker'!$B$20:$B$85,'Growth Tracker'!$H$20:$H$85,NA())</f>
        <v>#N/A</v>
      </c>
      <c r="K135" s="80" t="e">
        <f t="shared" si="2"/>
        <v>#N/A</v>
      </c>
    </row>
    <row r="136" spans="1:11" x14ac:dyDescent="0.2">
      <c r="A136" s="35">
        <v>134</v>
      </c>
      <c r="B136" s="36">
        <v>1</v>
      </c>
      <c r="C136" s="36">
        <v>42.024900000000002</v>
      </c>
      <c r="D136" s="36">
        <v>2.8539999999999999E-2</v>
      </c>
      <c r="E136" s="36">
        <v>39.768999999999998</v>
      </c>
      <c r="F136" s="36">
        <v>40.781999999999996</v>
      </c>
      <c r="G136" s="36">
        <v>42.024999999999999</v>
      </c>
      <c r="H136" s="36">
        <v>43.268000000000001</v>
      </c>
      <c r="I136" s="36">
        <v>44.280999999999999</v>
      </c>
      <c r="J136" s="37" t="e">
        <f>_xlfn.XLOOKUP(A136,'Growth Tracker'!$B$20:$B$85,'Growth Tracker'!$H$20:$H$85,NA())</f>
        <v>#N/A</v>
      </c>
      <c r="K136" s="80" t="e">
        <f t="shared" si="2"/>
        <v>#N/A</v>
      </c>
    </row>
    <row r="137" spans="1:11" x14ac:dyDescent="0.2">
      <c r="A137" s="35">
        <v>135</v>
      </c>
      <c r="B137" s="36">
        <v>1</v>
      </c>
      <c r="C137" s="36">
        <v>42.055700000000002</v>
      </c>
      <c r="D137" s="36">
        <v>2.853E-2</v>
      </c>
      <c r="E137" s="36">
        <v>39.798999999999999</v>
      </c>
      <c r="F137" s="36">
        <v>40.811999999999998</v>
      </c>
      <c r="G137" s="36">
        <v>42.055999999999997</v>
      </c>
      <c r="H137" s="36">
        <v>43.298999999999999</v>
      </c>
      <c r="I137" s="36">
        <v>44.311999999999998</v>
      </c>
      <c r="J137" s="37" t="e">
        <f>_xlfn.XLOOKUP(A137,'Growth Tracker'!$B$20:$B$85,'Growth Tracker'!$H$20:$H$85,NA())</f>
        <v>#N/A</v>
      </c>
      <c r="K137" s="80" t="e">
        <f t="shared" si="2"/>
        <v>#N/A</v>
      </c>
    </row>
    <row r="138" spans="1:11" x14ac:dyDescent="0.2">
      <c r="A138" s="35">
        <v>136</v>
      </c>
      <c r="B138" s="36">
        <v>1</v>
      </c>
      <c r="C138" s="36">
        <v>42.086399999999998</v>
      </c>
      <c r="D138" s="36">
        <v>2.852E-2</v>
      </c>
      <c r="E138" s="36">
        <v>39.829000000000001</v>
      </c>
      <c r="F138" s="36">
        <v>40.841999999999999</v>
      </c>
      <c r="G138" s="36">
        <v>42.085999999999999</v>
      </c>
      <c r="H138" s="36">
        <v>43.33</v>
      </c>
      <c r="I138" s="36">
        <v>44.344000000000001</v>
      </c>
      <c r="J138" s="37" t="e">
        <f>_xlfn.XLOOKUP(A138,'Growth Tracker'!$B$20:$B$85,'Growth Tracker'!$H$20:$H$85,NA())</f>
        <v>#N/A</v>
      </c>
      <c r="K138" s="80" t="e">
        <f t="shared" si="2"/>
        <v>#N/A</v>
      </c>
    </row>
    <row r="139" spans="1:11" x14ac:dyDescent="0.2">
      <c r="A139" s="35">
        <v>137</v>
      </c>
      <c r="B139" s="36">
        <v>1</v>
      </c>
      <c r="C139" s="36">
        <v>42.116799999999998</v>
      </c>
      <c r="D139" s="36">
        <v>2.8510000000000001E-2</v>
      </c>
      <c r="E139" s="36">
        <v>39.857999999999997</v>
      </c>
      <c r="F139" s="36">
        <v>40.872</v>
      </c>
      <c r="G139" s="36">
        <v>42.116999999999997</v>
      </c>
      <c r="H139" s="36">
        <v>43.360999999999997</v>
      </c>
      <c r="I139" s="36">
        <v>44.375</v>
      </c>
      <c r="J139" s="37" t="e">
        <f>_xlfn.XLOOKUP(A139,'Growth Tracker'!$B$20:$B$85,'Growth Tracker'!$H$20:$H$85,NA())</f>
        <v>#N/A</v>
      </c>
      <c r="K139" s="80" t="e">
        <f t="shared" si="2"/>
        <v>#N/A</v>
      </c>
    </row>
    <row r="140" spans="1:11" x14ac:dyDescent="0.2">
      <c r="A140" s="35">
        <v>138</v>
      </c>
      <c r="B140" s="36">
        <v>1</v>
      </c>
      <c r="C140" s="36">
        <v>42.147100000000002</v>
      </c>
      <c r="D140" s="36">
        <v>2.8500000000000001E-2</v>
      </c>
      <c r="E140" s="36">
        <v>39.887999999999998</v>
      </c>
      <c r="F140" s="36">
        <v>40.902000000000001</v>
      </c>
      <c r="G140" s="36">
        <v>42.146999999999998</v>
      </c>
      <c r="H140" s="36">
        <v>43.392000000000003</v>
      </c>
      <c r="I140" s="36">
        <v>44.405999999999999</v>
      </c>
      <c r="J140" s="37" t="e">
        <f>_xlfn.XLOOKUP(A140,'Growth Tracker'!$B$20:$B$85,'Growth Tracker'!$H$20:$H$85,NA())</f>
        <v>#N/A</v>
      </c>
      <c r="K140" s="80" t="e">
        <f t="shared" si="2"/>
        <v>#N/A</v>
      </c>
    </row>
    <row r="141" spans="1:11" x14ac:dyDescent="0.2">
      <c r="A141" s="35">
        <v>139</v>
      </c>
      <c r="B141" s="36">
        <v>1</v>
      </c>
      <c r="C141" s="36">
        <v>42.177199999999999</v>
      </c>
      <c r="D141" s="36">
        <v>2.8490000000000001E-2</v>
      </c>
      <c r="E141" s="36">
        <v>39.917000000000002</v>
      </c>
      <c r="F141" s="36">
        <v>40.932000000000002</v>
      </c>
      <c r="G141" s="36">
        <v>42.177</v>
      </c>
      <c r="H141" s="36">
        <v>43.423000000000002</v>
      </c>
      <c r="I141" s="36">
        <v>44.436999999999998</v>
      </c>
      <c r="J141" s="37" t="e">
        <f>_xlfn.XLOOKUP(A141,'Growth Tracker'!$B$20:$B$85,'Growth Tracker'!$H$20:$H$85,NA())</f>
        <v>#N/A</v>
      </c>
      <c r="K141" s="80" t="e">
        <f t="shared" si="2"/>
        <v>#N/A</v>
      </c>
    </row>
    <row r="142" spans="1:11" x14ac:dyDescent="0.2">
      <c r="A142" s="35">
        <v>140</v>
      </c>
      <c r="B142" s="36">
        <v>1</v>
      </c>
      <c r="C142" s="36">
        <v>42.207099999999997</v>
      </c>
      <c r="D142" s="36">
        <v>2.8479999999999998E-2</v>
      </c>
      <c r="E142" s="36">
        <v>39.945999999999998</v>
      </c>
      <c r="F142" s="36">
        <v>40.960999999999999</v>
      </c>
      <c r="G142" s="36">
        <v>42.207000000000001</v>
      </c>
      <c r="H142" s="36">
        <v>43.453000000000003</v>
      </c>
      <c r="I142" s="36">
        <v>44.468000000000004</v>
      </c>
      <c r="J142" s="37" t="e">
        <f>_xlfn.XLOOKUP(A142,'Growth Tracker'!$B$20:$B$85,'Growth Tracker'!$H$20:$H$85,NA())</f>
        <v>#N/A</v>
      </c>
      <c r="K142" s="80" t="e">
        <f t="shared" si="2"/>
        <v>#N/A</v>
      </c>
    </row>
    <row r="143" spans="1:11" x14ac:dyDescent="0.2">
      <c r="A143" s="35">
        <v>141</v>
      </c>
      <c r="B143" s="36">
        <v>1</v>
      </c>
      <c r="C143" s="36">
        <v>42.236800000000002</v>
      </c>
      <c r="D143" s="36">
        <v>2.8469999999999999E-2</v>
      </c>
      <c r="E143" s="36">
        <v>39.975000000000001</v>
      </c>
      <c r="F143" s="36">
        <v>40.991</v>
      </c>
      <c r="G143" s="36">
        <v>42.237000000000002</v>
      </c>
      <c r="H143" s="36">
        <v>43.482999999999997</v>
      </c>
      <c r="I143" s="36">
        <v>44.497999999999998</v>
      </c>
      <c r="J143" s="37" t="e">
        <f>_xlfn.XLOOKUP(A143,'Growth Tracker'!$B$20:$B$85,'Growth Tracker'!$H$20:$H$85,NA())</f>
        <v>#N/A</v>
      </c>
      <c r="K143" s="80" t="e">
        <f t="shared" si="2"/>
        <v>#N/A</v>
      </c>
    </row>
    <row r="144" spans="1:11" x14ac:dyDescent="0.2">
      <c r="A144" s="35">
        <v>142</v>
      </c>
      <c r="B144" s="36">
        <v>1</v>
      </c>
      <c r="C144" s="36">
        <v>42.266399999999997</v>
      </c>
      <c r="D144" s="36">
        <v>2.8459999999999999E-2</v>
      </c>
      <c r="E144" s="36">
        <v>40.003999999999998</v>
      </c>
      <c r="F144" s="36">
        <v>41.02</v>
      </c>
      <c r="G144" s="36">
        <v>42.265999999999998</v>
      </c>
      <c r="H144" s="36">
        <v>43.512999999999998</v>
      </c>
      <c r="I144" s="36">
        <v>44.529000000000003</v>
      </c>
      <c r="J144" s="37" t="e">
        <f>_xlfn.XLOOKUP(A144,'Growth Tracker'!$B$20:$B$85,'Growth Tracker'!$H$20:$H$85,NA())</f>
        <v>#N/A</v>
      </c>
      <c r="K144" s="80" t="e">
        <f t="shared" si="2"/>
        <v>#N/A</v>
      </c>
    </row>
    <row r="145" spans="1:11" x14ac:dyDescent="0.2">
      <c r="A145" s="35">
        <v>143</v>
      </c>
      <c r="B145" s="36">
        <v>1</v>
      </c>
      <c r="C145" s="36">
        <v>42.295699999999997</v>
      </c>
      <c r="D145" s="36">
        <v>2.845E-2</v>
      </c>
      <c r="E145" s="36">
        <v>40.033000000000001</v>
      </c>
      <c r="F145" s="36">
        <v>41.048999999999999</v>
      </c>
      <c r="G145" s="36">
        <v>42.295999999999999</v>
      </c>
      <c r="H145" s="36">
        <v>43.542999999999999</v>
      </c>
      <c r="I145" s="36">
        <v>44.558999999999997</v>
      </c>
      <c r="J145" s="37" t="e">
        <f>_xlfn.XLOOKUP(A145,'Growth Tracker'!$B$20:$B$85,'Growth Tracker'!$H$20:$H$85,NA())</f>
        <v>#N/A</v>
      </c>
      <c r="K145" s="80" t="e">
        <f t="shared" si="2"/>
        <v>#N/A</v>
      </c>
    </row>
    <row r="146" spans="1:11" x14ac:dyDescent="0.2">
      <c r="A146" s="35">
        <v>144</v>
      </c>
      <c r="B146" s="36">
        <v>1</v>
      </c>
      <c r="C146" s="36">
        <v>42.3249</v>
      </c>
      <c r="D146" s="36">
        <v>2.844E-2</v>
      </c>
      <c r="E146" s="36">
        <v>40.061</v>
      </c>
      <c r="F146" s="36">
        <v>41.076999999999998</v>
      </c>
      <c r="G146" s="36">
        <v>42.325000000000003</v>
      </c>
      <c r="H146" s="36">
        <v>43.572000000000003</v>
      </c>
      <c r="I146" s="36">
        <v>44.588999999999999</v>
      </c>
      <c r="J146" s="37" t="e">
        <f>_xlfn.XLOOKUP(A146,'Growth Tracker'!$B$20:$B$85,'Growth Tracker'!$H$20:$H$85,NA())</f>
        <v>#N/A</v>
      </c>
      <c r="K146" s="80" t="e">
        <f t="shared" si="2"/>
        <v>#N/A</v>
      </c>
    </row>
    <row r="147" spans="1:11" x14ac:dyDescent="0.2">
      <c r="A147" s="35">
        <v>145</v>
      </c>
      <c r="B147" s="36">
        <v>1</v>
      </c>
      <c r="C147" s="36">
        <v>42.353999999999999</v>
      </c>
      <c r="D147" s="36">
        <v>2.843E-2</v>
      </c>
      <c r="E147" s="36">
        <v>40.088999999999999</v>
      </c>
      <c r="F147" s="36">
        <v>41.106000000000002</v>
      </c>
      <c r="G147" s="36">
        <v>42.353999999999999</v>
      </c>
      <c r="H147" s="36">
        <v>43.601999999999997</v>
      </c>
      <c r="I147" s="36">
        <v>44.619</v>
      </c>
      <c r="J147" s="37" t="e">
        <f>_xlfn.XLOOKUP(A147,'Growth Tracker'!$B$20:$B$85,'Growth Tracker'!$H$20:$H$85,NA())</f>
        <v>#N/A</v>
      </c>
      <c r="K147" s="80" t="e">
        <f t="shared" si="2"/>
        <v>#N/A</v>
      </c>
    </row>
    <row r="148" spans="1:11" x14ac:dyDescent="0.2">
      <c r="A148" s="35">
        <v>146</v>
      </c>
      <c r="B148" s="36">
        <v>1</v>
      </c>
      <c r="C148" s="36">
        <v>42.382800000000003</v>
      </c>
      <c r="D148" s="36">
        <v>2.8420000000000001E-2</v>
      </c>
      <c r="E148" s="36">
        <v>40.116999999999997</v>
      </c>
      <c r="F148" s="36">
        <v>41.134</v>
      </c>
      <c r="G148" s="36">
        <v>42.383000000000003</v>
      </c>
      <c r="H148" s="36">
        <v>43.631</v>
      </c>
      <c r="I148" s="36">
        <v>44.648000000000003</v>
      </c>
      <c r="J148" s="37" t="e">
        <f>_xlfn.XLOOKUP(A148,'Growth Tracker'!$B$20:$B$85,'Growth Tracker'!$H$20:$H$85,NA())</f>
        <v>#N/A</v>
      </c>
      <c r="K148" s="80" t="e">
        <f t="shared" si="2"/>
        <v>#N/A</v>
      </c>
    </row>
    <row r="149" spans="1:11" x14ac:dyDescent="0.2">
      <c r="A149" s="35">
        <v>147</v>
      </c>
      <c r="B149" s="36">
        <v>1</v>
      </c>
      <c r="C149" s="36">
        <v>42.411499999999997</v>
      </c>
      <c r="D149" s="36">
        <v>2.8410000000000001E-2</v>
      </c>
      <c r="E149" s="36">
        <v>40.145000000000003</v>
      </c>
      <c r="F149" s="36">
        <v>41.162999999999997</v>
      </c>
      <c r="G149" s="36">
        <v>42.411999999999999</v>
      </c>
      <c r="H149" s="36">
        <v>43.66</v>
      </c>
      <c r="I149" s="36">
        <v>44.677999999999997</v>
      </c>
      <c r="J149" s="37" t="e">
        <f>_xlfn.XLOOKUP(A149,'Growth Tracker'!$B$20:$B$85,'Growth Tracker'!$H$20:$H$85,NA())</f>
        <v>#N/A</v>
      </c>
      <c r="K149" s="80" t="e">
        <f t="shared" si="2"/>
        <v>#N/A</v>
      </c>
    </row>
    <row r="150" spans="1:11" x14ac:dyDescent="0.2">
      <c r="A150" s="35">
        <v>148</v>
      </c>
      <c r="B150" s="36">
        <v>1</v>
      </c>
      <c r="C150" s="36">
        <v>42.44</v>
      </c>
      <c r="D150" s="36">
        <v>2.8400000000000002E-2</v>
      </c>
      <c r="E150" s="36">
        <v>40.173000000000002</v>
      </c>
      <c r="F150" s="36">
        <v>41.191000000000003</v>
      </c>
      <c r="G150" s="36">
        <v>42.44</v>
      </c>
      <c r="H150" s="36">
        <v>43.689</v>
      </c>
      <c r="I150" s="36">
        <v>44.707000000000001</v>
      </c>
      <c r="J150" s="37" t="e">
        <f>_xlfn.XLOOKUP(A150,'Growth Tracker'!$B$20:$B$85,'Growth Tracker'!$H$20:$H$85,NA())</f>
        <v>#N/A</v>
      </c>
      <c r="K150" s="80" t="e">
        <f t="shared" si="2"/>
        <v>#N/A</v>
      </c>
    </row>
    <row r="151" spans="1:11" x14ac:dyDescent="0.2">
      <c r="A151" s="35">
        <v>149</v>
      </c>
      <c r="B151" s="36">
        <v>1</v>
      </c>
      <c r="C151" s="36">
        <v>42.468400000000003</v>
      </c>
      <c r="D151" s="36">
        <v>2.8389999999999999E-2</v>
      </c>
      <c r="E151" s="36">
        <v>40.201000000000001</v>
      </c>
      <c r="F151" s="36">
        <v>41.219000000000001</v>
      </c>
      <c r="G151" s="36">
        <v>42.468000000000004</v>
      </c>
      <c r="H151" s="36">
        <v>43.718000000000004</v>
      </c>
      <c r="I151" s="36">
        <v>44.735999999999997</v>
      </c>
      <c r="J151" s="37" t="e">
        <f>_xlfn.XLOOKUP(A151,'Growth Tracker'!$B$20:$B$85,'Growth Tracker'!$H$20:$H$85,NA())</f>
        <v>#N/A</v>
      </c>
      <c r="K151" s="80" t="e">
        <f t="shared" si="2"/>
        <v>#N/A</v>
      </c>
    </row>
    <row r="152" spans="1:11" x14ac:dyDescent="0.2">
      <c r="A152" s="35">
        <v>150</v>
      </c>
      <c r="B152" s="36">
        <v>1</v>
      </c>
      <c r="C152" s="36">
        <v>42.496499999999997</v>
      </c>
      <c r="D152" s="36">
        <v>2.8389999999999999E-2</v>
      </c>
      <c r="E152" s="36">
        <v>40.226999999999997</v>
      </c>
      <c r="F152" s="36">
        <v>41.246000000000002</v>
      </c>
      <c r="G152" s="36">
        <v>42.497</v>
      </c>
      <c r="H152" s="36">
        <v>43.747</v>
      </c>
      <c r="I152" s="36">
        <v>44.765999999999998</v>
      </c>
      <c r="J152" s="37">
        <f>_xlfn.XLOOKUP(A152,'Growth Tracker'!$B$20:$B$85,'Growth Tracker'!$H$20:$H$85,NA())</f>
        <v>45.21</v>
      </c>
      <c r="K152" s="80">
        <f t="shared" si="2"/>
        <v>0.98774734524656405</v>
      </c>
    </row>
    <row r="153" spans="1:11" x14ac:dyDescent="0.2">
      <c r="A153" s="35">
        <v>151</v>
      </c>
      <c r="B153" s="36">
        <v>1</v>
      </c>
      <c r="C153" s="36">
        <v>42.5246</v>
      </c>
      <c r="D153" s="36">
        <v>2.8379999999999999E-2</v>
      </c>
      <c r="E153" s="36">
        <v>40.255000000000003</v>
      </c>
      <c r="F153" s="36">
        <v>41.274000000000001</v>
      </c>
      <c r="G153" s="36">
        <v>42.524999999999999</v>
      </c>
      <c r="H153" s="36">
        <v>43.774999999999999</v>
      </c>
      <c r="I153" s="36">
        <v>44.793999999999997</v>
      </c>
      <c r="J153" s="37" t="e">
        <f>_xlfn.XLOOKUP(A153,'Growth Tracker'!$B$20:$B$85,'Growth Tracker'!$H$20:$H$85,NA())</f>
        <v>#N/A</v>
      </c>
      <c r="K153" s="80" t="e">
        <f t="shared" si="2"/>
        <v>#N/A</v>
      </c>
    </row>
    <row r="154" spans="1:11" x14ac:dyDescent="0.2">
      <c r="A154" s="35">
        <v>152</v>
      </c>
      <c r="B154" s="36">
        <v>1</v>
      </c>
      <c r="C154" s="36">
        <v>42.552399999999999</v>
      </c>
      <c r="D154" s="36">
        <v>2.8369999999999999E-2</v>
      </c>
      <c r="E154" s="36">
        <v>40.281999999999996</v>
      </c>
      <c r="F154" s="36">
        <v>41.301000000000002</v>
      </c>
      <c r="G154" s="36">
        <v>42.552</v>
      </c>
      <c r="H154" s="36">
        <v>43.804000000000002</v>
      </c>
      <c r="I154" s="36">
        <v>44.823</v>
      </c>
      <c r="J154" s="37" t="e">
        <f>_xlfn.XLOOKUP(A154,'Growth Tracker'!$B$20:$B$85,'Growth Tracker'!$H$20:$H$85,NA())</f>
        <v>#N/A</v>
      </c>
      <c r="K154" s="80" t="e">
        <f t="shared" si="2"/>
        <v>#N/A</v>
      </c>
    </row>
    <row r="155" spans="1:11" x14ac:dyDescent="0.2">
      <c r="A155" s="35">
        <v>153</v>
      </c>
      <c r="B155" s="36">
        <v>1</v>
      </c>
      <c r="C155" s="36">
        <v>42.580100000000002</v>
      </c>
      <c r="D155" s="36">
        <v>2.836E-2</v>
      </c>
      <c r="E155" s="36">
        <v>40.308999999999997</v>
      </c>
      <c r="F155" s="36">
        <v>41.329000000000001</v>
      </c>
      <c r="G155" s="36">
        <v>42.58</v>
      </c>
      <c r="H155" s="36">
        <v>43.832000000000001</v>
      </c>
      <c r="I155" s="36">
        <v>44.850999999999999</v>
      </c>
      <c r="J155" s="37" t="e">
        <f>_xlfn.XLOOKUP(A155,'Growth Tracker'!$B$20:$B$85,'Growth Tracker'!$H$20:$H$85,NA())</f>
        <v>#N/A</v>
      </c>
      <c r="K155" s="80" t="e">
        <f t="shared" si="2"/>
        <v>#N/A</v>
      </c>
    </row>
    <row r="156" spans="1:11" x14ac:dyDescent="0.2">
      <c r="A156" s="35">
        <v>154</v>
      </c>
      <c r="B156" s="36">
        <v>1</v>
      </c>
      <c r="C156" s="36">
        <v>42.607599999999998</v>
      </c>
      <c r="D156" s="36">
        <v>2.835E-2</v>
      </c>
      <c r="E156" s="36">
        <v>40.335999999999999</v>
      </c>
      <c r="F156" s="36">
        <v>41.356000000000002</v>
      </c>
      <c r="G156" s="36">
        <v>42.607999999999997</v>
      </c>
      <c r="H156" s="36">
        <v>43.86</v>
      </c>
      <c r="I156" s="36">
        <v>44.878999999999998</v>
      </c>
      <c r="J156" s="37" t="e">
        <f>_xlfn.XLOOKUP(A156,'Growth Tracker'!$B$20:$B$85,'Growth Tracker'!$H$20:$H$85,NA())</f>
        <v>#N/A</v>
      </c>
      <c r="K156" s="80" t="e">
        <f t="shared" si="2"/>
        <v>#N/A</v>
      </c>
    </row>
    <row r="157" spans="1:11" x14ac:dyDescent="0.2">
      <c r="A157" s="35">
        <v>155</v>
      </c>
      <c r="B157" s="36">
        <v>1</v>
      </c>
      <c r="C157" s="36">
        <v>42.634900000000002</v>
      </c>
      <c r="D157" s="36">
        <v>2.835E-2</v>
      </c>
      <c r="E157" s="36">
        <v>40.362000000000002</v>
      </c>
      <c r="F157" s="36">
        <v>41.381999999999998</v>
      </c>
      <c r="G157" s="36">
        <v>42.634999999999998</v>
      </c>
      <c r="H157" s="36">
        <v>43.887999999999998</v>
      </c>
      <c r="I157" s="36">
        <v>44.908000000000001</v>
      </c>
      <c r="J157" s="37" t="e">
        <f>_xlfn.XLOOKUP(A157,'Growth Tracker'!$B$20:$B$85,'Growth Tracker'!$H$20:$H$85,NA())</f>
        <v>#N/A</v>
      </c>
      <c r="K157" s="80" t="e">
        <f t="shared" si="2"/>
        <v>#N/A</v>
      </c>
    </row>
    <row r="158" spans="1:11" x14ac:dyDescent="0.2">
      <c r="A158" s="35">
        <v>156</v>
      </c>
      <c r="B158" s="36">
        <v>1</v>
      </c>
      <c r="C158" s="36">
        <v>42.662100000000002</v>
      </c>
      <c r="D158" s="36">
        <v>2.8340000000000001E-2</v>
      </c>
      <c r="E158" s="36">
        <v>40.387999999999998</v>
      </c>
      <c r="F158" s="36">
        <v>41.408999999999999</v>
      </c>
      <c r="G158" s="36">
        <v>42.661999999999999</v>
      </c>
      <c r="H158" s="36">
        <v>43.914999999999999</v>
      </c>
      <c r="I158" s="36">
        <v>44.936</v>
      </c>
      <c r="J158" s="37" t="e">
        <f>_xlfn.XLOOKUP(A158,'Growth Tracker'!$B$20:$B$85,'Growth Tracker'!$H$20:$H$85,NA())</f>
        <v>#N/A</v>
      </c>
      <c r="K158" s="80" t="e">
        <f t="shared" si="2"/>
        <v>#N/A</v>
      </c>
    </row>
    <row r="159" spans="1:11" x14ac:dyDescent="0.2">
      <c r="A159" s="35">
        <v>157</v>
      </c>
      <c r="B159" s="36">
        <v>1</v>
      </c>
      <c r="C159" s="36">
        <v>42.6892</v>
      </c>
      <c r="D159" s="36">
        <v>2.8330000000000001E-2</v>
      </c>
      <c r="E159" s="36">
        <v>40.414999999999999</v>
      </c>
      <c r="F159" s="36">
        <v>41.436</v>
      </c>
      <c r="G159" s="36">
        <v>42.689</v>
      </c>
      <c r="H159" s="36">
        <v>43.942999999999998</v>
      </c>
      <c r="I159" s="36">
        <v>44.963999999999999</v>
      </c>
      <c r="J159" s="37" t="e">
        <f>_xlfn.XLOOKUP(A159,'Growth Tracker'!$B$20:$B$85,'Growth Tracker'!$H$20:$H$85,NA())</f>
        <v>#N/A</v>
      </c>
      <c r="K159" s="80" t="e">
        <f t="shared" si="2"/>
        <v>#N/A</v>
      </c>
    </row>
    <row r="160" spans="1:11" x14ac:dyDescent="0.2">
      <c r="A160" s="35">
        <v>158</v>
      </c>
      <c r="B160" s="36">
        <v>1</v>
      </c>
      <c r="C160" s="36">
        <v>42.716000000000001</v>
      </c>
      <c r="D160" s="36">
        <v>2.8320000000000001E-2</v>
      </c>
      <c r="E160" s="36">
        <v>40.441000000000003</v>
      </c>
      <c r="F160" s="36">
        <v>41.462000000000003</v>
      </c>
      <c r="G160" s="36">
        <v>42.716000000000001</v>
      </c>
      <c r="H160" s="36">
        <v>43.97</v>
      </c>
      <c r="I160" s="36">
        <v>44.991</v>
      </c>
      <c r="J160" s="37" t="e">
        <f>_xlfn.XLOOKUP(A160,'Growth Tracker'!$B$20:$B$85,'Growth Tracker'!$H$20:$H$85,NA())</f>
        <v>#N/A</v>
      </c>
      <c r="K160" s="80" t="e">
        <f t="shared" si="2"/>
        <v>#N/A</v>
      </c>
    </row>
    <row r="161" spans="1:11" x14ac:dyDescent="0.2">
      <c r="A161" s="35">
        <v>159</v>
      </c>
      <c r="B161" s="36">
        <v>1</v>
      </c>
      <c r="C161" s="36">
        <v>42.742699999999999</v>
      </c>
      <c r="D161" s="36">
        <v>2.8320000000000001E-2</v>
      </c>
      <c r="E161" s="36">
        <v>40.466000000000001</v>
      </c>
      <c r="F161" s="36">
        <v>41.488</v>
      </c>
      <c r="G161" s="36">
        <v>42.743000000000002</v>
      </c>
      <c r="H161" s="36">
        <v>43.997</v>
      </c>
      <c r="I161" s="36">
        <v>45.018999999999998</v>
      </c>
      <c r="J161" s="37" t="e">
        <f>_xlfn.XLOOKUP(A161,'Growth Tracker'!$B$20:$B$85,'Growth Tracker'!$H$20:$H$85,NA())</f>
        <v>#N/A</v>
      </c>
      <c r="K161" s="80" t="e">
        <f t="shared" si="2"/>
        <v>#N/A</v>
      </c>
    </row>
    <row r="162" spans="1:11" x14ac:dyDescent="0.2">
      <c r="A162" s="35">
        <v>160</v>
      </c>
      <c r="B162" s="36">
        <v>1</v>
      </c>
      <c r="C162" s="36">
        <v>42.769300000000001</v>
      </c>
      <c r="D162" s="36">
        <v>2.8309999999999998E-2</v>
      </c>
      <c r="E162" s="36">
        <v>40.491999999999997</v>
      </c>
      <c r="F162" s="36">
        <v>41.514000000000003</v>
      </c>
      <c r="G162" s="36">
        <v>42.768999999999998</v>
      </c>
      <c r="H162" s="36">
        <v>44.024000000000001</v>
      </c>
      <c r="I162" s="36">
        <v>45.046999999999997</v>
      </c>
      <c r="J162" s="37" t="e">
        <f>_xlfn.XLOOKUP(A162,'Growth Tracker'!$B$20:$B$85,'Growth Tracker'!$H$20:$H$85,NA())</f>
        <v>#N/A</v>
      </c>
      <c r="K162" s="80" t="e">
        <f t="shared" si="2"/>
        <v>#N/A</v>
      </c>
    </row>
    <row r="163" spans="1:11" x14ac:dyDescent="0.2">
      <c r="A163" s="35">
        <v>161</v>
      </c>
      <c r="B163" s="36">
        <v>1</v>
      </c>
      <c r="C163" s="36">
        <v>42.795699999999997</v>
      </c>
      <c r="D163" s="36">
        <v>2.8299999999999999E-2</v>
      </c>
      <c r="E163" s="36">
        <v>40.518000000000001</v>
      </c>
      <c r="F163" s="36">
        <v>41.54</v>
      </c>
      <c r="G163" s="36">
        <v>42.795999999999999</v>
      </c>
      <c r="H163" s="36">
        <v>44.051000000000002</v>
      </c>
      <c r="I163" s="36">
        <v>45.073999999999998</v>
      </c>
      <c r="J163" s="37" t="e">
        <f>_xlfn.XLOOKUP(A163,'Growth Tracker'!$B$20:$B$85,'Growth Tracker'!$H$20:$H$85,NA())</f>
        <v>#N/A</v>
      </c>
      <c r="K163" s="80" t="e">
        <f t="shared" si="2"/>
        <v>#N/A</v>
      </c>
    </row>
    <row r="164" spans="1:11" x14ac:dyDescent="0.2">
      <c r="A164" s="35">
        <v>162</v>
      </c>
      <c r="B164" s="36">
        <v>1</v>
      </c>
      <c r="C164" s="36">
        <v>42.821899999999999</v>
      </c>
      <c r="D164" s="36">
        <v>2.8289999999999999E-2</v>
      </c>
      <c r="E164" s="36">
        <v>40.542999999999999</v>
      </c>
      <c r="F164" s="36">
        <v>41.566000000000003</v>
      </c>
      <c r="G164" s="36">
        <v>42.822000000000003</v>
      </c>
      <c r="H164" s="36">
        <v>44.076999999999998</v>
      </c>
      <c r="I164" s="36">
        <v>45.1</v>
      </c>
      <c r="J164" s="37" t="e">
        <f>_xlfn.XLOOKUP(A164,'Growth Tracker'!$B$20:$B$85,'Growth Tracker'!$H$20:$H$85,NA())</f>
        <v>#N/A</v>
      </c>
      <c r="K164" s="80" t="e">
        <f t="shared" si="2"/>
        <v>#N/A</v>
      </c>
    </row>
    <row r="165" spans="1:11" x14ac:dyDescent="0.2">
      <c r="A165" s="35">
        <v>163</v>
      </c>
      <c r="B165" s="36">
        <v>1</v>
      </c>
      <c r="C165" s="36">
        <v>42.847999999999999</v>
      </c>
      <c r="D165" s="36">
        <v>2.8289999999999999E-2</v>
      </c>
      <c r="E165" s="36">
        <v>40.567999999999998</v>
      </c>
      <c r="F165" s="36">
        <v>41.591999999999999</v>
      </c>
      <c r="G165" s="36">
        <v>42.847999999999999</v>
      </c>
      <c r="H165" s="36">
        <v>44.103999999999999</v>
      </c>
      <c r="I165" s="36">
        <v>45.128</v>
      </c>
      <c r="J165" s="37" t="e">
        <f>_xlfn.XLOOKUP(A165,'Growth Tracker'!$B$20:$B$85,'Growth Tracker'!$H$20:$H$85,NA())</f>
        <v>#N/A</v>
      </c>
      <c r="K165" s="80" t="e">
        <f t="shared" si="2"/>
        <v>#N/A</v>
      </c>
    </row>
    <row r="166" spans="1:11" x14ac:dyDescent="0.2">
      <c r="A166" s="35">
        <v>164</v>
      </c>
      <c r="B166" s="36">
        <v>1</v>
      </c>
      <c r="C166" s="36">
        <v>42.874000000000002</v>
      </c>
      <c r="D166" s="36">
        <v>2.828E-2</v>
      </c>
      <c r="E166" s="36">
        <v>40.594000000000001</v>
      </c>
      <c r="F166" s="36">
        <v>41.616999999999997</v>
      </c>
      <c r="G166" s="36">
        <v>42.874000000000002</v>
      </c>
      <c r="H166" s="36">
        <v>44.131</v>
      </c>
      <c r="I166" s="36">
        <v>45.154000000000003</v>
      </c>
      <c r="J166" s="37" t="e">
        <f>_xlfn.XLOOKUP(A166,'Growth Tracker'!$B$20:$B$85,'Growth Tracker'!$H$20:$H$85,NA())</f>
        <v>#N/A</v>
      </c>
      <c r="K166" s="80" t="e">
        <f t="shared" si="2"/>
        <v>#N/A</v>
      </c>
    </row>
    <row r="167" spans="1:11" x14ac:dyDescent="0.2">
      <c r="A167" s="35">
        <v>165</v>
      </c>
      <c r="B167" s="36">
        <v>1</v>
      </c>
      <c r="C167" s="36">
        <v>42.899700000000003</v>
      </c>
      <c r="D167" s="36">
        <v>2.827E-2</v>
      </c>
      <c r="E167" s="36">
        <v>40.619</v>
      </c>
      <c r="F167" s="36">
        <v>41.643000000000001</v>
      </c>
      <c r="G167" s="36">
        <v>42.9</v>
      </c>
      <c r="H167" s="36">
        <v>44.156999999999996</v>
      </c>
      <c r="I167" s="36">
        <v>45.180999999999997</v>
      </c>
      <c r="J167" s="37" t="e">
        <f>_xlfn.XLOOKUP(A167,'Growth Tracker'!$B$20:$B$85,'Growth Tracker'!$H$20:$H$85,NA())</f>
        <v>#N/A</v>
      </c>
      <c r="K167" s="80" t="e">
        <f t="shared" si="2"/>
        <v>#N/A</v>
      </c>
    </row>
    <row r="168" spans="1:11" x14ac:dyDescent="0.2">
      <c r="A168" s="35">
        <v>166</v>
      </c>
      <c r="B168" s="36">
        <v>1</v>
      </c>
      <c r="C168" s="36">
        <v>42.925400000000003</v>
      </c>
      <c r="D168" s="36">
        <v>2.827E-2</v>
      </c>
      <c r="E168" s="36">
        <v>40.643000000000001</v>
      </c>
      <c r="F168" s="36">
        <v>41.667999999999999</v>
      </c>
      <c r="G168" s="36">
        <v>42.924999999999997</v>
      </c>
      <c r="H168" s="36">
        <v>44.183</v>
      </c>
      <c r="I168" s="36">
        <v>45.207999999999998</v>
      </c>
      <c r="J168" s="37" t="e">
        <f>_xlfn.XLOOKUP(A168,'Growth Tracker'!$B$20:$B$85,'Growth Tracker'!$H$20:$H$85,NA())</f>
        <v>#N/A</v>
      </c>
      <c r="K168" s="80" t="e">
        <f t="shared" si="2"/>
        <v>#N/A</v>
      </c>
    </row>
    <row r="169" spans="1:11" x14ac:dyDescent="0.2">
      <c r="A169" s="35">
        <v>167</v>
      </c>
      <c r="B169" s="36">
        <v>1</v>
      </c>
      <c r="C169" s="36">
        <v>42.950899999999997</v>
      </c>
      <c r="D169" s="36">
        <v>2.826E-2</v>
      </c>
      <c r="E169" s="36">
        <v>40.667999999999999</v>
      </c>
      <c r="F169" s="36">
        <v>41.692999999999998</v>
      </c>
      <c r="G169" s="36">
        <v>42.951000000000001</v>
      </c>
      <c r="H169" s="36">
        <v>44.209000000000003</v>
      </c>
      <c r="I169" s="36">
        <v>45.234000000000002</v>
      </c>
      <c r="J169" s="37" t="e">
        <f>_xlfn.XLOOKUP(A169,'Growth Tracker'!$B$20:$B$85,'Growth Tracker'!$H$20:$H$85,NA())</f>
        <v>#N/A</v>
      </c>
      <c r="K169" s="80" t="e">
        <f t="shared" si="2"/>
        <v>#N/A</v>
      </c>
    </row>
    <row r="170" spans="1:11" x14ac:dyDescent="0.2">
      <c r="A170" s="35">
        <v>168</v>
      </c>
      <c r="B170" s="36">
        <v>1</v>
      </c>
      <c r="C170" s="36">
        <v>42.976199999999999</v>
      </c>
      <c r="D170" s="36">
        <v>2.8250000000000001E-2</v>
      </c>
      <c r="E170" s="36">
        <v>40.692999999999998</v>
      </c>
      <c r="F170" s="36">
        <v>41.718000000000004</v>
      </c>
      <c r="G170" s="36">
        <v>42.975999999999999</v>
      </c>
      <c r="H170" s="36">
        <v>44.234999999999999</v>
      </c>
      <c r="I170" s="36">
        <v>45.26</v>
      </c>
      <c r="J170" s="37" t="e">
        <f>_xlfn.XLOOKUP(A170,'Growth Tracker'!$B$20:$B$85,'Growth Tracker'!$H$20:$H$85,NA())</f>
        <v>#N/A</v>
      </c>
      <c r="K170" s="80" t="e">
        <f t="shared" si="2"/>
        <v>#N/A</v>
      </c>
    </row>
    <row r="171" spans="1:11" x14ac:dyDescent="0.2">
      <c r="A171" s="35">
        <v>169</v>
      </c>
      <c r="B171" s="36">
        <v>1</v>
      </c>
      <c r="C171" s="36">
        <v>43.001399999999997</v>
      </c>
      <c r="D171" s="36">
        <v>2.8250000000000001E-2</v>
      </c>
      <c r="E171" s="36">
        <v>40.716999999999999</v>
      </c>
      <c r="F171" s="36">
        <v>41.741999999999997</v>
      </c>
      <c r="G171" s="36">
        <v>43.000999999999998</v>
      </c>
      <c r="H171" s="36">
        <v>44.26</v>
      </c>
      <c r="I171" s="36">
        <v>45.286000000000001</v>
      </c>
      <c r="J171" s="37" t="e">
        <f>_xlfn.XLOOKUP(A171,'Growth Tracker'!$B$20:$B$85,'Growth Tracker'!$H$20:$H$85,NA())</f>
        <v>#N/A</v>
      </c>
      <c r="K171" s="80" t="e">
        <f t="shared" si="2"/>
        <v>#N/A</v>
      </c>
    </row>
    <row r="172" spans="1:11" x14ac:dyDescent="0.2">
      <c r="A172" s="35">
        <v>170</v>
      </c>
      <c r="B172" s="36">
        <v>1</v>
      </c>
      <c r="C172" s="36">
        <v>43.026400000000002</v>
      </c>
      <c r="D172" s="36">
        <v>2.8240000000000001E-2</v>
      </c>
      <c r="E172" s="36">
        <v>40.741</v>
      </c>
      <c r="F172" s="36">
        <v>41.767000000000003</v>
      </c>
      <c r="G172" s="36">
        <v>43.026000000000003</v>
      </c>
      <c r="H172" s="36">
        <v>44.286000000000001</v>
      </c>
      <c r="I172" s="36">
        <v>45.311999999999998</v>
      </c>
      <c r="J172" s="37" t="e">
        <f>_xlfn.XLOOKUP(A172,'Growth Tracker'!$B$20:$B$85,'Growth Tracker'!$H$20:$H$85,NA())</f>
        <v>#N/A</v>
      </c>
      <c r="K172" s="80" t="e">
        <f t="shared" si="2"/>
        <v>#N/A</v>
      </c>
    </row>
    <row r="173" spans="1:11" x14ac:dyDescent="0.2">
      <c r="A173" s="35">
        <v>171</v>
      </c>
      <c r="B173" s="36">
        <v>1</v>
      </c>
      <c r="C173" s="36">
        <v>43.051299999999998</v>
      </c>
      <c r="D173" s="36">
        <v>2.8230000000000002E-2</v>
      </c>
      <c r="E173" s="36">
        <v>40.765000000000001</v>
      </c>
      <c r="F173" s="36">
        <v>41.792000000000002</v>
      </c>
      <c r="G173" s="36">
        <v>43.051000000000002</v>
      </c>
      <c r="H173" s="36">
        <v>44.311</v>
      </c>
      <c r="I173" s="36">
        <v>45.337000000000003</v>
      </c>
      <c r="J173" s="37" t="e">
        <f>_xlfn.XLOOKUP(A173,'Growth Tracker'!$B$20:$B$85,'Growth Tracker'!$H$20:$H$85,NA())</f>
        <v>#N/A</v>
      </c>
      <c r="K173" s="80" t="e">
        <f t="shared" si="2"/>
        <v>#N/A</v>
      </c>
    </row>
    <row r="174" spans="1:11" x14ac:dyDescent="0.2">
      <c r="A174" s="35">
        <v>172</v>
      </c>
      <c r="B174" s="36">
        <v>1</v>
      </c>
      <c r="C174" s="36">
        <v>43.076099999999997</v>
      </c>
      <c r="D174" s="36">
        <v>2.8230000000000002E-2</v>
      </c>
      <c r="E174" s="36">
        <v>40.789000000000001</v>
      </c>
      <c r="F174" s="36">
        <v>41.816000000000003</v>
      </c>
      <c r="G174" s="36">
        <v>43.076000000000001</v>
      </c>
      <c r="H174" s="36">
        <v>44.335999999999999</v>
      </c>
      <c r="I174" s="36">
        <v>45.363</v>
      </c>
      <c r="J174" s="37" t="e">
        <f>_xlfn.XLOOKUP(A174,'Growth Tracker'!$B$20:$B$85,'Growth Tracker'!$H$20:$H$85,NA())</f>
        <v>#N/A</v>
      </c>
      <c r="K174" s="80" t="e">
        <f t="shared" si="2"/>
        <v>#N/A</v>
      </c>
    </row>
    <row r="175" spans="1:11" x14ac:dyDescent="0.2">
      <c r="A175" s="35">
        <v>173</v>
      </c>
      <c r="B175" s="36">
        <v>1</v>
      </c>
      <c r="C175" s="36">
        <v>43.100700000000003</v>
      </c>
      <c r="D175" s="36">
        <v>2.8219999999999999E-2</v>
      </c>
      <c r="E175" s="36">
        <v>40.813000000000002</v>
      </c>
      <c r="F175" s="36">
        <v>41.84</v>
      </c>
      <c r="G175" s="36">
        <v>43.100999999999999</v>
      </c>
      <c r="H175" s="36">
        <v>44.360999999999997</v>
      </c>
      <c r="I175" s="36">
        <v>45.387999999999998</v>
      </c>
      <c r="J175" s="37" t="e">
        <f>_xlfn.XLOOKUP(A175,'Growth Tracker'!$B$20:$B$85,'Growth Tracker'!$H$20:$H$85,NA())</f>
        <v>#N/A</v>
      </c>
      <c r="K175" s="80" t="e">
        <f t="shared" si="2"/>
        <v>#N/A</v>
      </c>
    </row>
    <row r="176" spans="1:11" x14ac:dyDescent="0.2">
      <c r="A176" s="35">
        <v>174</v>
      </c>
      <c r="B176" s="36">
        <v>1</v>
      </c>
      <c r="C176" s="36">
        <v>43.1252</v>
      </c>
      <c r="D176" s="36">
        <v>2.8219999999999999E-2</v>
      </c>
      <c r="E176" s="36">
        <v>40.835999999999999</v>
      </c>
      <c r="F176" s="36">
        <v>41.863999999999997</v>
      </c>
      <c r="G176" s="36">
        <v>43.125</v>
      </c>
      <c r="H176" s="36">
        <v>44.387</v>
      </c>
      <c r="I176" s="36">
        <v>45.414000000000001</v>
      </c>
      <c r="J176" s="37" t="e">
        <f>_xlfn.XLOOKUP(A176,'Growth Tracker'!$B$20:$B$85,'Growth Tracker'!$H$20:$H$85,NA())</f>
        <v>#N/A</v>
      </c>
      <c r="K176" s="80" t="e">
        <f t="shared" si="2"/>
        <v>#N/A</v>
      </c>
    </row>
    <row r="177" spans="1:11" x14ac:dyDescent="0.2">
      <c r="A177" s="35">
        <v>175</v>
      </c>
      <c r="B177" s="36">
        <v>1</v>
      </c>
      <c r="C177" s="36">
        <v>43.149500000000003</v>
      </c>
      <c r="D177" s="36">
        <v>2.8209999999999999E-2</v>
      </c>
      <c r="E177" s="36">
        <v>40.86</v>
      </c>
      <c r="F177" s="36">
        <v>41.887999999999998</v>
      </c>
      <c r="G177" s="36">
        <v>43.15</v>
      </c>
      <c r="H177" s="36">
        <v>44.411000000000001</v>
      </c>
      <c r="I177" s="36">
        <v>45.439</v>
      </c>
      <c r="J177" s="37" t="e">
        <f>_xlfn.XLOOKUP(A177,'Growth Tracker'!$B$20:$B$85,'Growth Tracker'!$H$20:$H$85,NA())</f>
        <v>#N/A</v>
      </c>
      <c r="K177" s="80" t="e">
        <f t="shared" si="2"/>
        <v>#N/A</v>
      </c>
    </row>
    <row r="178" spans="1:11" x14ac:dyDescent="0.2">
      <c r="A178" s="35">
        <v>176</v>
      </c>
      <c r="B178" s="36">
        <v>1</v>
      </c>
      <c r="C178" s="36">
        <v>43.173699999999997</v>
      </c>
      <c r="D178" s="36">
        <v>2.8199999999999999E-2</v>
      </c>
      <c r="E178" s="36">
        <v>40.884</v>
      </c>
      <c r="F178" s="36">
        <v>41.911999999999999</v>
      </c>
      <c r="G178" s="36">
        <v>43.173999999999999</v>
      </c>
      <c r="H178" s="36">
        <v>44.436</v>
      </c>
      <c r="I178" s="36">
        <v>45.463999999999999</v>
      </c>
      <c r="J178" s="37" t="e">
        <f>_xlfn.XLOOKUP(A178,'Growth Tracker'!$B$20:$B$85,'Growth Tracker'!$H$20:$H$85,NA())</f>
        <v>#N/A</v>
      </c>
      <c r="K178" s="80" t="e">
        <f t="shared" si="2"/>
        <v>#N/A</v>
      </c>
    </row>
    <row r="179" spans="1:11" x14ac:dyDescent="0.2">
      <c r="A179" s="35">
        <v>177</v>
      </c>
      <c r="B179" s="36">
        <v>1</v>
      </c>
      <c r="C179" s="36">
        <v>43.197800000000001</v>
      </c>
      <c r="D179" s="36">
        <v>2.8199999999999999E-2</v>
      </c>
      <c r="E179" s="36">
        <v>40.906999999999996</v>
      </c>
      <c r="F179" s="36">
        <v>41.935000000000002</v>
      </c>
      <c r="G179" s="36">
        <v>43.198</v>
      </c>
      <c r="H179" s="36">
        <v>44.46</v>
      </c>
      <c r="I179" s="36">
        <v>45.488999999999997</v>
      </c>
      <c r="J179" s="37" t="e">
        <f>_xlfn.XLOOKUP(A179,'Growth Tracker'!$B$20:$B$85,'Growth Tracker'!$H$20:$H$85,NA())</f>
        <v>#N/A</v>
      </c>
      <c r="K179" s="80" t="e">
        <f t="shared" si="2"/>
        <v>#N/A</v>
      </c>
    </row>
    <row r="180" spans="1:11" x14ac:dyDescent="0.2">
      <c r="A180" s="35">
        <v>178</v>
      </c>
      <c r="B180" s="36">
        <v>1</v>
      </c>
      <c r="C180" s="36">
        <v>43.221699999999998</v>
      </c>
      <c r="D180" s="36">
        <v>2.819E-2</v>
      </c>
      <c r="E180" s="36">
        <v>40.93</v>
      </c>
      <c r="F180" s="36">
        <v>41.959000000000003</v>
      </c>
      <c r="G180" s="36">
        <v>43.222000000000001</v>
      </c>
      <c r="H180" s="36">
        <v>44.484999999999999</v>
      </c>
      <c r="I180" s="36">
        <v>45.512999999999998</v>
      </c>
      <c r="J180" s="37" t="e">
        <f>_xlfn.XLOOKUP(A180,'Growth Tracker'!$B$20:$B$85,'Growth Tracker'!$H$20:$H$85,NA())</f>
        <v>#N/A</v>
      </c>
      <c r="K180" s="80" t="e">
        <f t="shared" si="2"/>
        <v>#N/A</v>
      </c>
    </row>
    <row r="181" spans="1:11" x14ac:dyDescent="0.2">
      <c r="A181" s="35">
        <v>179</v>
      </c>
      <c r="B181" s="36">
        <v>1</v>
      </c>
      <c r="C181" s="36">
        <v>43.2455</v>
      </c>
      <c r="D181" s="36">
        <v>2.819E-2</v>
      </c>
      <c r="E181" s="36">
        <v>40.953000000000003</v>
      </c>
      <c r="F181" s="36">
        <v>41.981999999999999</v>
      </c>
      <c r="G181" s="36">
        <v>43.246000000000002</v>
      </c>
      <c r="H181" s="36">
        <v>44.509</v>
      </c>
      <c r="I181" s="36">
        <v>45.537999999999997</v>
      </c>
      <c r="J181" s="37" t="e">
        <f>_xlfn.XLOOKUP(A181,'Growth Tracker'!$B$20:$B$85,'Growth Tracker'!$H$20:$H$85,NA())</f>
        <v>#N/A</v>
      </c>
      <c r="K181" s="80" t="e">
        <f t="shared" si="2"/>
        <v>#N/A</v>
      </c>
    </row>
    <row r="182" spans="1:11" x14ac:dyDescent="0.2">
      <c r="A182" s="35">
        <v>180</v>
      </c>
      <c r="B182" s="36">
        <v>1</v>
      </c>
      <c r="C182" s="36">
        <v>43.269100000000002</v>
      </c>
      <c r="D182" s="36">
        <v>2.818E-2</v>
      </c>
      <c r="E182" s="36">
        <v>40.975999999999999</v>
      </c>
      <c r="F182" s="36">
        <v>42.005000000000003</v>
      </c>
      <c r="G182" s="36">
        <v>43.268999999999998</v>
      </c>
      <c r="H182" s="36">
        <v>44.533000000000001</v>
      </c>
      <c r="I182" s="36">
        <v>45.561999999999998</v>
      </c>
      <c r="J182" s="37" t="e">
        <f>_xlfn.XLOOKUP(A182,'Growth Tracker'!$B$20:$B$85,'Growth Tracker'!$H$20:$H$85,NA())</f>
        <v>#N/A</v>
      </c>
      <c r="K182" s="80" t="e">
        <f t="shared" si="2"/>
        <v>#N/A</v>
      </c>
    </row>
    <row r="183" spans="1:11" x14ac:dyDescent="0.2">
      <c r="A183" s="35">
        <v>181</v>
      </c>
      <c r="B183" s="36">
        <v>1</v>
      </c>
      <c r="C183" s="36">
        <v>43.292700000000004</v>
      </c>
      <c r="D183" s="36">
        <v>2.818E-2</v>
      </c>
      <c r="E183" s="36">
        <v>40.997999999999998</v>
      </c>
      <c r="F183" s="36">
        <v>42.027999999999999</v>
      </c>
      <c r="G183" s="36">
        <v>43.292999999999999</v>
      </c>
      <c r="H183" s="36">
        <v>44.557000000000002</v>
      </c>
      <c r="I183" s="36">
        <v>45.587000000000003</v>
      </c>
      <c r="J183" s="37" t="e">
        <f>_xlfn.XLOOKUP(A183,'Growth Tracker'!$B$20:$B$85,'Growth Tracker'!$H$20:$H$85,NA())</f>
        <v>#N/A</v>
      </c>
      <c r="K183" s="80" t="e">
        <f t="shared" si="2"/>
        <v>#N/A</v>
      </c>
    </row>
    <row r="184" spans="1:11" x14ac:dyDescent="0.2">
      <c r="A184" s="35">
        <v>182</v>
      </c>
      <c r="B184" s="36">
        <v>1</v>
      </c>
      <c r="C184" s="36">
        <v>43.316000000000003</v>
      </c>
      <c r="D184" s="36">
        <v>2.8170000000000001E-2</v>
      </c>
      <c r="E184" s="36">
        <v>41.021000000000001</v>
      </c>
      <c r="F184" s="36">
        <v>42.051000000000002</v>
      </c>
      <c r="G184" s="36">
        <v>43.316000000000003</v>
      </c>
      <c r="H184" s="36">
        <v>44.581000000000003</v>
      </c>
      <c r="I184" s="36">
        <v>45.610999999999997</v>
      </c>
      <c r="J184" s="37" t="e">
        <f>_xlfn.XLOOKUP(A184,'Growth Tracker'!$B$20:$B$85,'Growth Tracker'!$H$20:$H$85,NA())</f>
        <v>#N/A</v>
      </c>
      <c r="K184" s="80" t="e">
        <f t="shared" si="2"/>
        <v>#N/A</v>
      </c>
    </row>
    <row r="185" spans="1:11" x14ac:dyDescent="0.2">
      <c r="A185" s="35">
        <v>183</v>
      </c>
      <c r="B185" s="36">
        <v>1</v>
      </c>
      <c r="C185" s="36">
        <v>43.339300000000001</v>
      </c>
      <c r="D185" s="36">
        <v>2.8170000000000001E-2</v>
      </c>
      <c r="E185" s="36">
        <v>41.042999999999999</v>
      </c>
      <c r="F185" s="36">
        <v>42.073999999999998</v>
      </c>
      <c r="G185" s="36">
        <v>43.338999999999999</v>
      </c>
      <c r="H185" s="36">
        <v>44.604999999999997</v>
      </c>
      <c r="I185" s="36">
        <v>45.636000000000003</v>
      </c>
      <c r="J185" s="37" t="e">
        <f>_xlfn.XLOOKUP(A185,'Growth Tracker'!$B$20:$B$85,'Growth Tracker'!$H$20:$H$85,NA())</f>
        <v>#N/A</v>
      </c>
      <c r="K185" s="80" t="e">
        <f t="shared" si="2"/>
        <v>#N/A</v>
      </c>
    </row>
    <row r="186" spans="1:11" x14ac:dyDescent="0.2">
      <c r="A186" s="35">
        <v>184</v>
      </c>
      <c r="B186" s="36">
        <v>1</v>
      </c>
      <c r="C186" s="36">
        <v>43.362400000000001</v>
      </c>
      <c r="D186" s="36">
        <v>2.8160000000000001E-2</v>
      </c>
      <c r="E186" s="36">
        <v>41.066000000000003</v>
      </c>
      <c r="F186" s="36">
        <v>42.097000000000001</v>
      </c>
      <c r="G186" s="36">
        <v>43.362000000000002</v>
      </c>
      <c r="H186" s="36">
        <v>44.628</v>
      </c>
      <c r="I186" s="36">
        <v>45.658999999999999</v>
      </c>
      <c r="J186" s="37" t="e">
        <f>_xlfn.XLOOKUP(A186,'Growth Tracker'!$B$20:$B$85,'Growth Tracker'!$H$20:$H$85,NA())</f>
        <v>#N/A</v>
      </c>
      <c r="K186" s="80" t="e">
        <f t="shared" si="2"/>
        <v>#N/A</v>
      </c>
    </row>
    <row r="187" spans="1:11" x14ac:dyDescent="0.2">
      <c r="A187" s="35">
        <v>185</v>
      </c>
      <c r="B187" s="36">
        <v>1</v>
      </c>
      <c r="C187" s="36">
        <v>43.385399999999997</v>
      </c>
      <c r="D187" s="36">
        <v>2.8160000000000001E-2</v>
      </c>
      <c r="E187" s="36">
        <v>41.088000000000001</v>
      </c>
      <c r="F187" s="36">
        <v>42.119</v>
      </c>
      <c r="G187" s="36">
        <v>43.384999999999998</v>
      </c>
      <c r="H187" s="36">
        <v>44.652000000000001</v>
      </c>
      <c r="I187" s="36">
        <v>45.683</v>
      </c>
      <c r="J187" s="37" t="e">
        <f>_xlfn.XLOOKUP(A187,'Growth Tracker'!$B$20:$B$85,'Growth Tracker'!$H$20:$H$85,NA())</f>
        <v>#N/A</v>
      </c>
      <c r="K187" s="80" t="e">
        <f t="shared" si="2"/>
        <v>#N/A</v>
      </c>
    </row>
    <row r="188" spans="1:11" x14ac:dyDescent="0.2">
      <c r="A188" s="35">
        <v>186</v>
      </c>
      <c r="B188" s="36">
        <v>1</v>
      </c>
      <c r="C188" s="36">
        <v>43.408299999999997</v>
      </c>
      <c r="D188" s="36">
        <v>2.8150000000000001E-2</v>
      </c>
      <c r="E188" s="36">
        <v>41.11</v>
      </c>
      <c r="F188" s="36">
        <v>42.142000000000003</v>
      </c>
      <c r="G188" s="36">
        <v>43.408000000000001</v>
      </c>
      <c r="H188" s="36">
        <v>44.674999999999997</v>
      </c>
      <c r="I188" s="36">
        <v>45.707000000000001</v>
      </c>
      <c r="J188" s="37" t="e">
        <f>_xlfn.XLOOKUP(A188,'Growth Tracker'!$B$20:$B$85,'Growth Tracker'!$H$20:$H$85,NA())</f>
        <v>#N/A</v>
      </c>
      <c r="K188" s="80" t="e">
        <f t="shared" si="2"/>
        <v>#N/A</v>
      </c>
    </row>
    <row r="189" spans="1:11" x14ac:dyDescent="0.2">
      <c r="A189" s="35">
        <v>187</v>
      </c>
      <c r="B189" s="36">
        <v>1</v>
      </c>
      <c r="C189" s="36">
        <v>43.430999999999997</v>
      </c>
      <c r="D189" s="36">
        <v>2.8150000000000001E-2</v>
      </c>
      <c r="E189" s="36">
        <v>41.131999999999998</v>
      </c>
      <c r="F189" s="36">
        <v>42.164000000000001</v>
      </c>
      <c r="G189" s="36">
        <v>43.430999999999997</v>
      </c>
      <c r="H189" s="36">
        <v>44.698</v>
      </c>
      <c r="I189" s="36">
        <v>45.73</v>
      </c>
      <c r="J189" s="37" t="e">
        <f>_xlfn.XLOOKUP(A189,'Growth Tracker'!$B$20:$B$85,'Growth Tracker'!$H$20:$H$85,NA())</f>
        <v>#N/A</v>
      </c>
      <c r="K189" s="80" t="e">
        <f t="shared" si="2"/>
        <v>#N/A</v>
      </c>
    </row>
    <row r="190" spans="1:11" x14ac:dyDescent="0.2">
      <c r="A190" s="35">
        <v>188</v>
      </c>
      <c r="B190" s="36">
        <v>1</v>
      </c>
      <c r="C190" s="36">
        <v>43.453600000000002</v>
      </c>
      <c r="D190" s="36">
        <v>2.8139999999999998E-2</v>
      </c>
      <c r="E190" s="36">
        <v>41.154000000000003</v>
      </c>
      <c r="F190" s="36">
        <v>42.186</v>
      </c>
      <c r="G190" s="36">
        <v>43.454000000000001</v>
      </c>
      <c r="H190" s="36">
        <v>44.720999999999997</v>
      </c>
      <c r="I190" s="36">
        <v>45.753</v>
      </c>
      <c r="J190" s="37" t="e">
        <f>_xlfn.XLOOKUP(A190,'Growth Tracker'!$B$20:$B$85,'Growth Tracker'!$H$20:$H$85,NA())</f>
        <v>#N/A</v>
      </c>
      <c r="K190" s="80" t="e">
        <f t="shared" si="2"/>
        <v>#N/A</v>
      </c>
    </row>
    <row r="191" spans="1:11" x14ac:dyDescent="0.2">
      <c r="A191" s="35">
        <v>189</v>
      </c>
      <c r="B191" s="36">
        <v>1</v>
      </c>
      <c r="C191" s="36">
        <v>43.476100000000002</v>
      </c>
      <c r="D191" s="36">
        <v>2.8139999999999998E-2</v>
      </c>
      <c r="E191" s="36">
        <v>41.174999999999997</v>
      </c>
      <c r="F191" s="36">
        <v>42.207999999999998</v>
      </c>
      <c r="G191" s="36">
        <v>43.475999999999999</v>
      </c>
      <c r="H191" s="36">
        <v>44.744</v>
      </c>
      <c r="I191" s="36">
        <v>45.777000000000001</v>
      </c>
      <c r="J191" s="37" t="e">
        <f>_xlfn.XLOOKUP(A191,'Growth Tracker'!$B$20:$B$85,'Growth Tracker'!$H$20:$H$85,NA())</f>
        <v>#N/A</v>
      </c>
      <c r="K191" s="80" t="e">
        <f t="shared" si="2"/>
        <v>#N/A</v>
      </c>
    </row>
    <row r="192" spans="1:11" x14ac:dyDescent="0.2">
      <c r="A192" s="35">
        <v>190</v>
      </c>
      <c r="B192" s="36">
        <v>1</v>
      </c>
      <c r="C192" s="36">
        <v>43.498399999999997</v>
      </c>
      <c r="D192" s="36">
        <v>2.8129999999999999E-2</v>
      </c>
      <c r="E192" s="36">
        <v>41.197000000000003</v>
      </c>
      <c r="F192" s="36">
        <v>42.23</v>
      </c>
      <c r="G192" s="36">
        <v>43.497999999999998</v>
      </c>
      <c r="H192" s="36">
        <v>44.767000000000003</v>
      </c>
      <c r="I192" s="36">
        <v>45.8</v>
      </c>
      <c r="J192" s="37" t="e">
        <f>_xlfn.XLOOKUP(A192,'Growth Tracker'!$B$20:$B$85,'Growth Tracker'!$H$20:$H$85,NA())</f>
        <v>#N/A</v>
      </c>
      <c r="K192" s="80" t="e">
        <f t="shared" si="2"/>
        <v>#N/A</v>
      </c>
    </row>
    <row r="193" spans="1:11" x14ac:dyDescent="0.2">
      <c r="A193" s="35">
        <v>191</v>
      </c>
      <c r="B193" s="36">
        <v>1</v>
      </c>
      <c r="C193" s="36">
        <v>43.520600000000002</v>
      </c>
      <c r="D193" s="36">
        <v>2.8129999999999999E-2</v>
      </c>
      <c r="E193" s="36">
        <v>41.218000000000004</v>
      </c>
      <c r="F193" s="36">
        <v>42.252000000000002</v>
      </c>
      <c r="G193" s="36">
        <v>43.521000000000001</v>
      </c>
      <c r="H193" s="36">
        <v>44.789000000000001</v>
      </c>
      <c r="I193" s="36">
        <v>45.823</v>
      </c>
      <c r="J193" s="37" t="e">
        <f>_xlfn.XLOOKUP(A193,'Growth Tracker'!$B$20:$B$85,'Growth Tracker'!$H$20:$H$85,NA())</f>
        <v>#N/A</v>
      </c>
      <c r="K193" s="80" t="e">
        <f t="shared" si="2"/>
        <v>#N/A</v>
      </c>
    </row>
    <row r="194" spans="1:11" x14ac:dyDescent="0.2">
      <c r="A194" s="35">
        <v>192</v>
      </c>
      <c r="B194" s="36">
        <v>1</v>
      </c>
      <c r="C194" s="36">
        <v>43.542700000000004</v>
      </c>
      <c r="D194" s="36">
        <v>2.8119999999999999E-2</v>
      </c>
      <c r="E194" s="36">
        <v>41.24</v>
      </c>
      <c r="F194" s="36">
        <v>42.274000000000001</v>
      </c>
      <c r="G194" s="36">
        <v>43.542999999999999</v>
      </c>
      <c r="H194" s="36">
        <v>44.811999999999998</v>
      </c>
      <c r="I194" s="36">
        <v>45.845999999999997</v>
      </c>
      <c r="J194" s="37">
        <f>_xlfn.XLOOKUP(A194,'Growth Tracker'!$B$20:$B$85,'Growth Tracker'!$H$20:$H$85,NA())</f>
        <v>45.97</v>
      </c>
      <c r="K194" s="80">
        <f t="shared" si="2"/>
        <v>0.976283136829876</v>
      </c>
    </row>
    <row r="195" spans="1:11" x14ac:dyDescent="0.2">
      <c r="A195" s="35">
        <v>193</v>
      </c>
      <c r="B195" s="36">
        <v>1</v>
      </c>
      <c r="C195" s="36">
        <v>43.564700000000002</v>
      </c>
      <c r="D195" s="36">
        <v>2.8119999999999999E-2</v>
      </c>
      <c r="E195" s="36">
        <v>41.261000000000003</v>
      </c>
      <c r="F195" s="36">
        <v>42.295000000000002</v>
      </c>
      <c r="G195" s="36">
        <v>43.564999999999998</v>
      </c>
      <c r="H195" s="36">
        <v>44.834000000000003</v>
      </c>
      <c r="I195" s="36">
        <v>45.869</v>
      </c>
      <c r="J195" s="37" t="e">
        <f>_xlfn.XLOOKUP(A195,'Growth Tracker'!$B$20:$B$85,'Growth Tracker'!$H$20:$H$85,NA())</f>
        <v>#N/A</v>
      </c>
      <c r="K195" s="80" t="e">
        <f t="shared" ref="K195:K258" si="3">IF(ISERROR(J195),NA(),_xlfn.NORM.S.DIST(IF(B195=0,LN(J195/C195)/D195,((J195/C195)^B195-1)/(B195*D195)),TRUE))</f>
        <v>#N/A</v>
      </c>
    </row>
    <row r="196" spans="1:11" x14ac:dyDescent="0.2">
      <c r="A196" s="35">
        <v>194</v>
      </c>
      <c r="B196" s="36">
        <v>1</v>
      </c>
      <c r="C196" s="36">
        <v>43.586500000000001</v>
      </c>
      <c r="D196" s="36">
        <v>2.811E-2</v>
      </c>
      <c r="E196" s="36">
        <v>41.281999999999996</v>
      </c>
      <c r="F196" s="36">
        <v>42.317</v>
      </c>
      <c r="G196" s="36">
        <v>43.587000000000003</v>
      </c>
      <c r="H196" s="36">
        <v>44.856000000000002</v>
      </c>
      <c r="I196" s="36">
        <v>45.890999999999998</v>
      </c>
      <c r="J196" s="37" t="e">
        <f>_xlfn.XLOOKUP(A196,'Growth Tracker'!$B$20:$B$85,'Growth Tracker'!$H$20:$H$85,NA())</f>
        <v>#N/A</v>
      </c>
      <c r="K196" s="80" t="e">
        <f t="shared" si="3"/>
        <v>#N/A</v>
      </c>
    </row>
    <row r="197" spans="1:11" x14ac:dyDescent="0.2">
      <c r="A197" s="35">
        <v>195</v>
      </c>
      <c r="B197" s="36">
        <v>1</v>
      </c>
      <c r="C197" s="36">
        <v>43.608199999999997</v>
      </c>
      <c r="D197" s="36">
        <v>2.811E-2</v>
      </c>
      <c r="E197" s="36">
        <v>41.302999999999997</v>
      </c>
      <c r="F197" s="36">
        <v>42.338000000000001</v>
      </c>
      <c r="G197" s="36">
        <v>43.607999999999997</v>
      </c>
      <c r="H197" s="36">
        <v>44.878999999999998</v>
      </c>
      <c r="I197" s="36">
        <v>45.914000000000001</v>
      </c>
      <c r="J197" s="37" t="e">
        <f>_xlfn.XLOOKUP(A197,'Growth Tracker'!$B$20:$B$85,'Growth Tracker'!$H$20:$H$85,NA())</f>
        <v>#N/A</v>
      </c>
      <c r="K197" s="80" t="e">
        <f t="shared" si="3"/>
        <v>#N/A</v>
      </c>
    </row>
    <row r="198" spans="1:11" x14ac:dyDescent="0.2">
      <c r="A198" s="35">
        <v>196</v>
      </c>
      <c r="B198" s="36">
        <v>1</v>
      </c>
      <c r="C198" s="36">
        <v>43.629800000000003</v>
      </c>
      <c r="D198" s="36">
        <v>2.81E-2</v>
      </c>
      <c r="E198" s="36">
        <v>41.323999999999998</v>
      </c>
      <c r="F198" s="36">
        <v>42.359000000000002</v>
      </c>
      <c r="G198" s="36">
        <v>43.63</v>
      </c>
      <c r="H198" s="36">
        <v>44.9</v>
      </c>
      <c r="I198" s="36">
        <v>45.936</v>
      </c>
      <c r="J198" s="37" t="e">
        <f>_xlfn.XLOOKUP(A198,'Growth Tracker'!$B$20:$B$85,'Growth Tracker'!$H$20:$H$85,NA())</f>
        <v>#N/A</v>
      </c>
      <c r="K198" s="80" t="e">
        <f t="shared" si="3"/>
        <v>#N/A</v>
      </c>
    </row>
    <row r="199" spans="1:11" x14ac:dyDescent="0.2">
      <c r="A199" s="35">
        <v>197</v>
      </c>
      <c r="B199" s="36">
        <v>1</v>
      </c>
      <c r="C199" s="36">
        <v>43.651299999999999</v>
      </c>
      <c r="D199" s="36">
        <v>2.81E-2</v>
      </c>
      <c r="E199" s="36">
        <v>41.344000000000001</v>
      </c>
      <c r="F199" s="36">
        <v>42.38</v>
      </c>
      <c r="G199" s="36">
        <v>43.651000000000003</v>
      </c>
      <c r="H199" s="36">
        <v>44.923000000000002</v>
      </c>
      <c r="I199" s="36">
        <v>45.957999999999998</v>
      </c>
      <c r="J199" s="37" t="e">
        <f>_xlfn.XLOOKUP(A199,'Growth Tracker'!$B$20:$B$85,'Growth Tracker'!$H$20:$H$85,NA())</f>
        <v>#N/A</v>
      </c>
      <c r="K199" s="80" t="e">
        <f t="shared" si="3"/>
        <v>#N/A</v>
      </c>
    </row>
    <row r="200" spans="1:11" x14ac:dyDescent="0.2">
      <c r="A200" s="35">
        <v>198</v>
      </c>
      <c r="B200" s="36">
        <v>1</v>
      </c>
      <c r="C200" s="36">
        <v>43.672699999999999</v>
      </c>
      <c r="D200" s="36">
        <v>2.81E-2</v>
      </c>
      <c r="E200" s="36">
        <v>41.365000000000002</v>
      </c>
      <c r="F200" s="36">
        <v>42.401000000000003</v>
      </c>
      <c r="G200" s="36">
        <v>43.673000000000002</v>
      </c>
      <c r="H200" s="36">
        <v>44.945</v>
      </c>
      <c r="I200" s="36">
        <v>45.981000000000002</v>
      </c>
      <c r="J200" s="37" t="e">
        <f>_xlfn.XLOOKUP(A200,'Growth Tracker'!$B$20:$B$85,'Growth Tracker'!$H$20:$H$85,NA())</f>
        <v>#N/A</v>
      </c>
      <c r="K200" s="80" t="e">
        <f t="shared" si="3"/>
        <v>#N/A</v>
      </c>
    </row>
    <row r="201" spans="1:11" x14ac:dyDescent="0.2">
      <c r="A201" s="35">
        <v>199</v>
      </c>
      <c r="B201" s="36">
        <v>1</v>
      </c>
      <c r="C201" s="36">
        <v>43.693899999999999</v>
      </c>
      <c r="D201" s="36">
        <v>2.809E-2</v>
      </c>
      <c r="E201" s="36">
        <v>41.384999999999998</v>
      </c>
      <c r="F201" s="36">
        <v>42.421999999999997</v>
      </c>
      <c r="G201" s="36">
        <v>43.694000000000003</v>
      </c>
      <c r="H201" s="36">
        <v>44.966000000000001</v>
      </c>
      <c r="I201" s="36">
        <v>46.002000000000002</v>
      </c>
      <c r="J201" s="37" t="e">
        <f>_xlfn.XLOOKUP(A201,'Growth Tracker'!$B$20:$B$85,'Growth Tracker'!$H$20:$H$85,NA())</f>
        <v>#N/A</v>
      </c>
      <c r="K201" s="80" t="e">
        <f t="shared" si="3"/>
        <v>#N/A</v>
      </c>
    </row>
    <row r="202" spans="1:11" x14ac:dyDescent="0.2">
      <c r="A202" s="35">
        <v>200</v>
      </c>
      <c r="B202" s="36">
        <v>1</v>
      </c>
      <c r="C202" s="36">
        <v>43.715000000000003</v>
      </c>
      <c r="D202" s="36">
        <v>2.809E-2</v>
      </c>
      <c r="E202" s="36">
        <v>41.405000000000001</v>
      </c>
      <c r="F202" s="36">
        <v>42.442</v>
      </c>
      <c r="G202" s="36">
        <v>43.715000000000003</v>
      </c>
      <c r="H202" s="36">
        <v>44.988</v>
      </c>
      <c r="I202" s="36">
        <v>46.024999999999999</v>
      </c>
      <c r="J202" s="37" t="e">
        <f>_xlfn.XLOOKUP(A202,'Growth Tracker'!$B$20:$B$85,'Growth Tracker'!$H$20:$H$85,NA())</f>
        <v>#N/A</v>
      </c>
      <c r="K202" s="80" t="e">
        <f t="shared" si="3"/>
        <v>#N/A</v>
      </c>
    </row>
    <row r="203" spans="1:11" x14ac:dyDescent="0.2">
      <c r="A203" s="35">
        <v>201</v>
      </c>
      <c r="B203" s="36">
        <v>1</v>
      </c>
      <c r="C203" s="36">
        <v>43.735999999999997</v>
      </c>
      <c r="D203" s="36">
        <v>2.8080000000000001E-2</v>
      </c>
      <c r="E203" s="36">
        <v>41.426000000000002</v>
      </c>
      <c r="F203" s="36">
        <v>42.463000000000001</v>
      </c>
      <c r="G203" s="36">
        <v>43.735999999999997</v>
      </c>
      <c r="H203" s="36">
        <v>45.009</v>
      </c>
      <c r="I203" s="36">
        <v>46.045999999999999</v>
      </c>
      <c r="J203" s="37" t="e">
        <f>_xlfn.XLOOKUP(A203,'Growth Tracker'!$B$20:$B$85,'Growth Tracker'!$H$20:$H$85,NA())</f>
        <v>#N/A</v>
      </c>
      <c r="K203" s="80" t="e">
        <f t="shared" si="3"/>
        <v>#N/A</v>
      </c>
    </row>
    <row r="204" spans="1:11" x14ac:dyDescent="0.2">
      <c r="A204" s="35">
        <v>202</v>
      </c>
      <c r="B204" s="36">
        <v>1</v>
      </c>
      <c r="C204" s="36">
        <v>43.756900000000002</v>
      </c>
      <c r="D204" s="36">
        <v>2.8080000000000001E-2</v>
      </c>
      <c r="E204" s="36">
        <v>41.445999999999998</v>
      </c>
      <c r="F204" s="36">
        <v>42.482999999999997</v>
      </c>
      <c r="G204" s="36">
        <v>43.756999999999998</v>
      </c>
      <c r="H204" s="36">
        <v>45.03</v>
      </c>
      <c r="I204" s="36">
        <v>46.067999999999998</v>
      </c>
      <c r="J204" s="37" t="e">
        <f>_xlfn.XLOOKUP(A204,'Growth Tracker'!$B$20:$B$85,'Growth Tracker'!$H$20:$H$85,NA())</f>
        <v>#N/A</v>
      </c>
      <c r="K204" s="80" t="e">
        <f t="shared" si="3"/>
        <v>#N/A</v>
      </c>
    </row>
    <row r="205" spans="1:11" x14ac:dyDescent="0.2">
      <c r="A205" s="35">
        <v>203</v>
      </c>
      <c r="B205" s="36">
        <v>1</v>
      </c>
      <c r="C205" s="36">
        <v>43.777700000000003</v>
      </c>
      <c r="D205" s="36">
        <v>2.8080000000000001E-2</v>
      </c>
      <c r="E205" s="36">
        <v>41.466000000000001</v>
      </c>
      <c r="F205" s="36">
        <v>42.503999999999998</v>
      </c>
      <c r="G205" s="36">
        <v>43.777999999999999</v>
      </c>
      <c r="H205" s="36">
        <v>45.052</v>
      </c>
      <c r="I205" s="36">
        <v>46.09</v>
      </c>
      <c r="J205" s="37" t="e">
        <f>_xlfn.XLOOKUP(A205,'Growth Tracker'!$B$20:$B$85,'Growth Tracker'!$H$20:$H$85,NA())</f>
        <v>#N/A</v>
      </c>
      <c r="K205" s="80" t="e">
        <f t="shared" si="3"/>
        <v>#N/A</v>
      </c>
    </row>
    <row r="206" spans="1:11" x14ac:dyDescent="0.2">
      <c r="A206" s="35">
        <v>204</v>
      </c>
      <c r="B206" s="36">
        <v>1</v>
      </c>
      <c r="C206" s="36">
        <v>43.798299999999998</v>
      </c>
      <c r="D206" s="36">
        <v>2.8070000000000001E-2</v>
      </c>
      <c r="E206" s="36">
        <v>41.485999999999997</v>
      </c>
      <c r="F206" s="36">
        <v>42.524000000000001</v>
      </c>
      <c r="G206" s="36">
        <v>43.798000000000002</v>
      </c>
      <c r="H206" s="36">
        <v>45.073</v>
      </c>
      <c r="I206" s="36">
        <v>46.110999999999997</v>
      </c>
      <c r="J206" s="37" t="e">
        <f>_xlfn.XLOOKUP(A206,'Growth Tracker'!$B$20:$B$85,'Growth Tracker'!$H$20:$H$85,NA())</f>
        <v>#N/A</v>
      </c>
      <c r="K206" s="80" t="e">
        <f t="shared" si="3"/>
        <v>#N/A</v>
      </c>
    </row>
    <row r="207" spans="1:11" x14ac:dyDescent="0.2">
      <c r="A207" s="35">
        <v>205</v>
      </c>
      <c r="B207" s="36">
        <v>1</v>
      </c>
      <c r="C207" s="36">
        <v>43.818800000000003</v>
      </c>
      <c r="D207" s="36">
        <v>2.8070000000000001E-2</v>
      </c>
      <c r="E207" s="36">
        <v>41.505000000000003</v>
      </c>
      <c r="F207" s="36">
        <v>42.543999999999997</v>
      </c>
      <c r="G207" s="36">
        <v>43.819000000000003</v>
      </c>
      <c r="H207" s="36">
        <v>45.094000000000001</v>
      </c>
      <c r="I207" s="36">
        <v>46.131999999999998</v>
      </c>
      <c r="J207" s="37" t="e">
        <f>_xlfn.XLOOKUP(A207,'Growth Tracker'!$B$20:$B$85,'Growth Tracker'!$H$20:$H$85,NA())</f>
        <v>#N/A</v>
      </c>
      <c r="K207" s="80" t="e">
        <f t="shared" si="3"/>
        <v>#N/A</v>
      </c>
    </row>
    <row r="208" spans="1:11" x14ac:dyDescent="0.2">
      <c r="A208" s="35">
        <v>206</v>
      </c>
      <c r="B208" s="36">
        <v>1</v>
      </c>
      <c r="C208" s="36">
        <v>43.839300000000001</v>
      </c>
      <c r="D208" s="36">
        <v>2.8070000000000001E-2</v>
      </c>
      <c r="E208" s="36">
        <v>41.524999999999999</v>
      </c>
      <c r="F208" s="36">
        <v>42.564</v>
      </c>
      <c r="G208" s="36">
        <v>43.838999999999999</v>
      </c>
      <c r="H208" s="36">
        <v>45.115000000000002</v>
      </c>
      <c r="I208" s="36">
        <v>46.154000000000003</v>
      </c>
      <c r="J208" s="37" t="e">
        <f>_xlfn.XLOOKUP(A208,'Growth Tracker'!$B$20:$B$85,'Growth Tracker'!$H$20:$H$85,NA())</f>
        <v>#N/A</v>
      </c>
      <c r="K208" s="80" t="e">
        <f t="shared" si="3"/>
        <v>#N/A</v>
      </c>
    </row>
    <row r="209" spans="1:11" x14ac:dyDescent="0.2">
      <c r="A209" s="35">
        <v>207</v>
      </c>
      <c r="B209" s="36">
        <v>1</v>
      </c>
      <c r="C209" s="36">
        <v>43.8596</v>
      </c>
      <c r="D209" s="36">
        <v>2.8060000000000002E-2</v>
      </c>
      <c r="E209" s="36">
        <v>41.545000000000002</v>
      </c>
      <c r="F209" s="36">
        <v>42.584000000000003</v>
      </c>
      <c r="G209" s="36">
        <v>43.86</v>
      </c>
      <c r="H209" s="36">
        <v>45.134999999999998</v>
      </c>
      <c r="I209" s="36">
        <v>46.173999999999999</v>
      </c>
      <c r="J209" s="37" t="e">
        <f>_xlfn.XLOOKUP(A209,'Growth Tracker'!$B$20:$B$85,'Growth Tracker'!$H$20:$H$85,NA())</f>
        <v>#N/A</v>
      </c>
      <c r="K209" s="80" t="e">
        <f t="shared" si="3"/>
        <v>#N/A</v>
      </c>
    </row>
    <row r="210" spans="1:11" x14ac:dyDescent="0.2">
      <c r="A210" s="35">
        <v>208</v>
      </c>
      <c r="B210" s="36">
        <v>1</v>
      </c>
      <c r="C210" s="36">
        <v>43.879800000000003</v>
      </c>
      <c r="D210" s="36">
        <v>2.8060000000000002E-2</v>
      </c>
      <c r="E210" s="36">
        <v>41.564</v>
      </c>
      <c r="F210" s="36">
        <v>42.603999999999999</v>
      </c>
      <c r="G210" s="36">
        <v>43.88</v>
      </c>
      <c r="H210" s="36">
        <v>45.155999999999999</v>
      </c>
      <c r="I210" s="36">
        <v>46.195999999999998</v>
      </c>
      <c r="J210" s="37" t="e">
        <f>_xlfn.XLOOKUP(A210,'Growth Tracker'!$B$20:$B$85,'Growth Tracker'!$H$20:$H$85,NA())</f>
        <v>#N/A</v>
      </c>
      <c r="K210" s="80" t="e">
        <f t="shared" si="3"/>
        <v>#N/A</v>
      </c>
    </row>
    <row r="211" spans="1:11" x14ac:dyDescent="0.2">
      <c r="A211" s="35">
        <v>209</v>
      </c>
      <c r="B211" s="36">
        <v>1</v>
      </c>
      <c r="C211" s="36">
        <v>43.899799999999999</v>
      </c>
      <c r="D211" s="36">
        <v>2.8060000000000002E-2</v>
      </c>
      <c r="E211" s="36">
        <v>41.582999999999998</v>
      </c>
      <c r="F211" s="36">
        <v>42.622999999999998</v>
      </c>
      <c r="G211" s="36">
        <v>43.9</v>
      </c>
      <c r="H211" s="36">
        <v>45.177</v>
      </c>
      <c r="I211" s="36">
        <v>46.216999999999999</v>
      </c>
      <c r="J211" s="37" t="e">
        <f>_xlfn.XLOOKUP(A211,'Growth Tracker'!$B$20:$B$85,'Growth Tracker'!$H$20:$H$85,NA())</f>
        <v>#N/A</v>
      </c>
      <c r="K211" s="80" t="e">
        <f t="shared" si="3"/>
        <v>#N/A</v>
      </c>
    </row>
    <row r="212" spans="1:11" x14ac:dyDescent="0.2">
      <c r="A212" s="35">
        <v>210</v>
      </c>
      <c r="B212" s="36">
        <v>1</v>
      </c>
      <c r="C212" s="36">
        <v>43.919800000000002</v>
      </c>
      <c r="D212" s="36">
        <v>2.8049999999999999E-2</v>
      </c>
      <c r="E212" s="36">
        <v>41.603000000000002</v>
      </c>
      <c r="F212" s="36">
        <v>42.643000000000001</v>
      </c>
      <c r="G212" s="36">
        <v>43.92</v>
      </c>
      <c r="H212" s="36">
        <v>45.197000000000003</v>
      </c>
      <c r="I212" s="36">
        <v>46.237000000000002</v>
      </c>
      <c r="J212" s="37" t="e">
        <f>_xlfn.XLOOKUP(A212,'Growth Tracker'!$B$20:$B$85,'Growth Tracker'!$H$20:$H$85,NA())</f>
        <v>#N/A</v>
      </c>
      <c r="K212" s="80" t="e">
        <f t="shared" si="3"/>
        <v>#N/A</v>
      </c>
    </row>
    <row r="213" spans="1:11" x14ac:dyDescent="0.2">
      <c r="A213" s="35">
        <v>211</v>
      </c>
      <c r="B213" s="36">
        <v>1</v>
      </c>
      <c r="C213" s="36">
        <v>43.939700000000002</v>
      </c>
      <c r="D213" s="36">
        <v>2.8049999999999999E-2</v>
      </c>
      <c r="E213" s="36">
        <v>41.622</v>
      </c>
      <c r="F213" s="36">
        <v>42.661999999999999</v>
      </c>
      <c r="G213" s="36">
        <v>43.94</v>
      </c>
      <c r="H213" s="36">
        <v>45.216999999999999</v>
      </c>
      <c r="I213" s="36">
        <v>46.258000000000003</v>
      </c>
      <c r="J213" s="37" t="e">
        <f>_xlfn.XLOOKUP(A213,'Growth Tracker'!$B$20:$B$85,'Growth Tracker'!$H$20:$H$85,NA())</f>
        <v>#N/A</v>
      </c>
      <c r="K213" s="80" t="e">
        <f t="shared" si="3"/>
        <v>#N/A</v>
      </c>
    </row>
    <row r="214" spans="1:11" x14ac:dyDescent="0.2">
      <c r="A214" s="35">
        <v>212</v>
      </c>
      <c r="B214" s="36">
        <v>1</v>
      </c>
      <c r="C214" s="36">
        <v>43.959400000000002</v>
      </c>
      <c r="D214" s="36">
        <v>2.8049999999999999E-2</v>
      </c>
      <c r="E214" s="36">
        <v>41.64</v>
      </c>
      <c r="F214" s="36">
        <v>42.680999999999997</v>
      </c>
      <c r="G214" s="36">
        <v>43.959000000000003</v>
      </c>
      <c r="H214" s="36">
        <v>45.237000000000002</v>
      </c>
      <c r="I214" s="36">
        <v>46.279000000000003</v>
      </c>
      <c r="J214" s="37" t="e">
        <f>_xlfn.XLOOKUP(A214,'Growth Tracker'!$B$20:$B$85,'Growth Tracker'!$H$20:$H$85,NA())</f>
        <v>#N/A</v>
      </c>
      <c r="K214" s="80" t="e">
        <f t="shared" si="3"/>
        <v>#N/A</v>
      </c>
    </row>
    <row r="215" spans="1:11" x14ac:dyDescent="0.2">
      <c r="A215" s="35">
        <v>213</v>
      </c>
      <c r="B215" s="36">
        <v>1</v>
      </c>
      <c r="C215" s="36">
        <v>43.979100000000003</v>
      </c>
      <c r="D215" s="36">
        <v>2.8039999999999999E-2</v>
      </c>
      <c r="E215" s="36">
        <v>41.66</v>
      </c>
      <c r="F215" s="36">
        <v>42.701000000000001</v>
      </c>
      <c r="G215" s="36">
        <v>43.978999999999999</v>
      </c>
      <c r="H215" s="36">
        <v>45.256999999999998</v>
      </c>
      <c r="I215" s="36">
        <v>46.298000000000002</v>
      </c>
      <c r="J215" s="37" t="e">
        <f>_xlfn.XLOOKUP(A215,'Growth Tracker'!$B$20:$B$85,'Growth Tracker'!$H$20:$H$85,NA())</f>
        <v>#N/A</v>
      </c>
      <c r="K215" s="80" t="e">
        <f t="shared" si="3"/>
        <v>#N/A</v>
      </c>
    </row>
    <row r="216" spans="1:11" x14ac:dyDescent="0.2">
      <c r="A216" s="35">
        <v>214</v>
      </c>
      <c r="B216" s="36">
        <v>1</v>
      </c>
      <c r="C216" s="36">
        <v>43.998600000000003</v>
      </c>
      <c r="D216" s="36">
        <v>2.8039999999999999E-2</v>
      </c>
      <c r="E216" s="36">
        <v>41.677999999999997</v>
      </c>
      <c r="F216" s="36">
        <v>42.72</v>
      </c>
      <c r="G216" s="36">
        <v>43.999000000000002</v>
      </c>
      <c r="H216" s="36">
        <v>45.277000000000001</v>
      </c>
      <c r="I216" s="36">
        <v>46.319000000000003</v>
      </c>
      <c r="J216" s="37" t="e">
        <f>_xlfn.XLOOKUP(A216,'Growth Tracker'!$B$20:$B$85,'Growth Tracker'!$H$20:$H$85,NA())</f>
        <v>#N/A</v>
      </c>
      <c r="K216" s="80" t="e">
        <f t="shared" si="3"/>
        <v>#N/A</v>
      </c>
    </row>
    <row r="217" spans="1:11" x14ac:dyDescent="0.2">
      <c r="A217" s="35">
        <v>215</v>
      </c>
      <c r="B217" s="36">
        <v>1</v>
      </c>
      <c r="C217" s="36">
        <v>44.018099999999997</v>
      </c>
      <c r="D217" s="36">
        <v>2.8039999999999999E-2</v>
      </c>
      <c r="E217" s="36">
        <v>41.697000000000003</v>
      </c>
      <c r="F217" s="36">
        <v>42.738999999999997</v>
      </c>
      <c r="G217" s="36">
        <v>44.018000000000001</v>
      </c>
      <c r="H217" s="36">
        <v>45.296999999999997</v>
      </c>
      <c r="I217" s="36">
        <v>46.34</v>
      </c>
      <c r="J217" s="37" t="e">
        <f>_xlfn.XLOOKUP(A217,'Growth Tracker'!$B$20:$B$85,'Growth Tracker'!$H$20:$H$85,NA())</f>
        <v>#N/A</v>
      </c>
      <c r="K217" s="80" t="e">
        <f t="shared" si="3"/>
        <v>#N/A</v>
      </c>
    </row>
    <row r="218" spans="1:11" x14ac:dyDescent="0.2">
      <c r="A218" s="35">
        <v>216</v>
      </c>
      <c r="B218" s="36">
        <v>1</v>
      </c>
      <c r="C218" s="36">
        <v>44.037399999999998</v>
      </c>
      <c r="D218" s="36">
        <v>2.8029999999999999E-2</v>
      </c>
      <c r="E218" s="36">
        <v>41.716000000000001</v>
      </c>
      <c r="F218" s="36">
        <v>42.758000000000003</v>
      </c>
      <c r="G218" s="36">
        <v>44.036999999999999</v>
      </c>
      <c r="H218" s="36">
        <v>45.317</v>
      </c>
      <c r="I218" s="36">
        <v>46.359000000000002</v>
      </c>
      <c r="J218" s="37" t="e">
        <f>_xlfn.XLOOKUP(A218,'Growth Tracker'!$B$20:$B$85,'Growth Tracker'!$H$20:$H$85,NA())</f>
        <v>#N/A</v>
      </c>
      <c r="K218" s="80" t="e">
        <f t="shared" si="3"/>
        <v>#N/A</v>
      </c>
    </row>
    <row r="219" spans="1:11" x14ac:dyDescent="0.2">
      <c r="A219" s="35">
        <v>217</v>
      </c>
      <c r="B219" s="36">
        <v>1</v>
      </c>
      <c r="C219" s="36">
        <v>44.056600000000003</v>
      </c>
      <c r="D219" s="36">
        <v>2.8029999999999999E-2</v>
      </c>
      <c r="E219" s="36">
        <v>41.734000000000002</v>
      </c>
      <c r="F219" s="36">
        <v>42.777000000000001</v>
      </c>
      <c r="G219" s="36">
        <v>44.057000000000002</v>
      </c>
      <c r="H219" s="36">
        <v>45.335999999999999</v>
      </c>
      <c r="I219" s="36">
        <v>46.378999999999998</v>
      </c>
      <c r="J219" s="37" t="e">
        <f>_xlfn.XLOOKUP(A219,'Growth Tracker'!$B$20:$B$85,'Growth Tracker'!$H$20:$H$85,NA())</f>
        <v>#N/A</v>
      </c>
      <c r="K219" s="80" t="e">
        <f t="shared" si="3"/>
        <v>#N/A</v>
      </c>
    </row>
    <row r="220" spans="1:11" x14ac:dyDescent="0.2">
      <c r="A220" s="35">
        <v>218</v>
      </c>
      <c r="B220" s="36">
        <v>1</v>
      </c>
      <c r="C220" s="36">
        <v>44.075699999999998</v>
      </c>
      <c r="D220" s="36">
        <v>2.8029999999999999E-2</v>
      </c>
      <c r="E220" s="36">
        <v>41.752000000000002</v>
      </c>
      <c r="F220" s="36">
        <v>42.795000000000002</v>
      </c>
      <c r="G220" s="36">
        <v>44.076000000000001</v>
      </c>
      <c r="H220" s="36">
        <v>45.356000000000002</v>
      </c>
      <c r="I220" s="36">
        <v>46.399000000000001</v>
      </c>
      <c r="J220" s="37" t="e">
        <f>_xlfn.XLOOKUP(A220,'Growth Tracker'!$B$20:$B$85,'Growth Tracker'!$H$20:$H$85,NA())</f>
        <v>#N/A</v>
      </c>
      <c r="K220" s="80" t="e">
        <f t="shared" si="3"/>
        <v>#N/A</v>
      </c>
    </row>
    <row r="221" spans="1:11" x14ac:dyDescent="0.2">
      <c r="A221" s="35">
        <v>219</v>
      </c>
      <c r="B221" s="36">
        <v>1</v>
      </c>
      <c r="C221" s="36">
        <v>44.094700000000003</v>
      </c>
      <c r="D221" s="36">
        <v>2.802E-2</v>
      </c>
      <c r="E221" s="36">
        <v>41.771000000000001</v>
      </c>
      <c r="F221" s="36">
        <v>42.814</v>
      </c>
      <c r="G221" s="36">
        <v>44.094999999999999</v>
      </c>
      <c r="H221" s="36">
        <v>45.375</v>
      </c>
      <c r="I221" s="36">
        <v>46.417999999999999</v>
      </c>
      <c r="J221" s="37" t="e">
        <f>_xlfn.XLOOKUP(A221,'Growth Tracker'!$B$20:$B$85,'Growth Tracker'!$H$20:$H$85,NA())</f>
        <v>#N/A</v>
      </c>
      <c r="K221" s="80" t="e">
        <f t="shared" si="3"/>
        <v>#N/A</v>
      </c>
    </row>
    <row r="222" spans="1:11" x14ac:dyDescent="0.2">
      <c r="A222" s="35">
        <v>220</v>
      </c>
      <c r="B222" s="36">
        <v>1</v>
      </c>
      <c r="C222" s="36">
        <v>44.113599999999998</v>
      </c>
      <c r="D222" s="36">
        <v>2.802E-2</v>
      </c>
      <c r="E222" s="36">
        <v>41.789000000000001</v>
      </c>
      <c r="F222" s="36">
        <v>42.832999999999998</v>
      </c>
      <c r="G222" s="36">
        <v>44.113999999999997</v>
      </c>
      <c r="H222" s="36">
        <v>45.395000000000003</v>
      </c>
      <c r="I222" s="36">
        <v>46.438000000000002</v>
      </c>
      <c r="J222" s="37" t="e">
        <f>_xlfn.XLOOKUP(A222,'Growth Tracker'!$B$20:$B$85,'Growth Tracker'!$H$20:$H$85,NA())</f>
        <v>#N/A</v>
      </c>
      <c r="K222" s="80" t="e">
        <f t="shared" si="3"/>
        <v>#N/A</v>
      </c>
    </row>
    <row r="223" spans="1:11" x14ac:dyDescent="0.2">
      <c r="A223" s="35">
        <v>221</v>
      </c>
      <c r="B223" s="36">
        <v>1</v>
      </c>
      <c r="C223" s="36">
        <v>44.1325</v>
      </c>
      <c r="D223" s="36">
        <v>2.802E-2</v>
      </c>
      <c r="E223" s="36">
        <v>41.807000000000002</v>
      </c>
      <c r="F223" s="36">
        <v>42.850999999999999</v>
      </c>
      <c r="G223" s="36">
        <v>44.133000000000003</v>
      </c>
      <c r="H223" s="36">
        <v>45.414000000000001</v>
      </c>
      <c r="I223" s="36">
        <v>46.457999999999998</v>
      </c>
      <c r="J223" s="37" t="e">
        <f>_xlfn.XLOOKUP(A223,'Growth Tracker'!$B$20:$B$85,'Growth Tracker'!$H$20:$H$85,NA())</f>
        <v>#N/A</v>
      </c>
      <c r="K223" s="80" t="e">
        <f t="shared" si="3"/>
        <v>#N/A</v>
      </c>
    </row>
    <row r="224" spans="1:11" x14ac:dyDescent="0.2">
      <c r="A224" s="35">
        <v>222</v>
      </c>
      <c r="B224" s="36">
        <v>1</v>
      </c>
      <c r="C224" s="36">
        <v>44.151200000000003</v>
      </c>
      <c r="D224" s="36">
        <v>2.801E-2</v>
      </c>
      <c r="E224" s="36">
        <v>41.825000000000003</v>
      </c>
      <c r="F224" s="36">
        <v>42.869</v>
      </c>
      <c r="G224" s="36">
        <v>44.151000000000003</v>
      </c>
      <c r="H224" s="36">
        <v>45.433</v>
      </c>
      <c r="I224" s="36">
        <v>46.476999999999997</v>
      </c>
      <c r="J224" s="37" t="e">
        <f>_xlfn.XLOOKUP(A224,'Growth Tracker'!$B$20:$B$85,'Growth Tracker'!$H$20:$H$85,NA())</f>
        <v>#N/A</v>
      </c>
      <c r="K224" s="80" t="e">
        <f t="shared" si="3"/>
        <v>#N/A</v>
      </c>
    </row>
    <row r="225" spans="1:11" x14ac:dyDescent="0.2">
      <c r="A225" s="35">
        <v>223</v>
      </c>
      <c r="B225" s="36">
        <v>1</v>
      </c>
      <c r="C225" s="36">
        <v>44.169800000000002</v>
      </c>
      <c r="D225" s="36">
        <v>2.801E-2</v>
      </c>
      <c r="E225" s="36">
        <v>41.843000000000004</v>
      </c>
      <c r="F225" s="36">
        <v>42.887999999999998</v>
      </c>
      <c r="G225" s="36">
        <v>44.17</v>
      </c>
      <c r="H225" s="36">
        <v>45.451999999999998</v>
      </c>
      <c r="I225" s="36">
        <v>46.497</v>
      </c>
      <c r="J225" s="37" t="e">
        <f>_xlfn.XLOOKUP(A225,'Growth Tracker'!$B$20:$B$85,'Growth Tracker'!$H$20:$H$85,NA())</f>
        <v>#N/A</v>
      </c>
      <c r="K225" s="80" t="e">
        <f t="shared" si="3"/>
        <v>#N/A</v>
      </c>
    </row>
    <row r="226" spans="1:11" x14ac:dyDescent="0.2">
      <c r="A226" s="35">
        <v>224</v>
      </c>
      <c r="B226" s="36">
        <v>1</v>
      </c>
      <c r="C226" s="36">
        <v>44.188299999999998</v>
      </c>
      <c r="D226" s="36">
        <v>2.801E-2</v>
      </c>
      <c r="E226" s="36">
        <v>41.86</v>
      </c>
      <c r="F226" s="36">
        <v>42.905000000000001</v>
      </c>
      <c r="G226" s="36">
        <v>44.188000000000002</v>
      </c>
      <c r="H226" s="36">
        <v>45.470999999999997</v>
      </c>
      <c r="I226" s="36">
        <v>46.515999999999998</v>
      </c>
      <c r="J226" s="37" t="e">
        <f>_xlfn.XLOOKUP(A226,'Growth Tracker'!$B$20:$B$85,'Growth Tracker'!$H$20:$H$85,NA())</f>
        <v>#N/A</v>
      </c>
      <c r="K226" s="80" t="e">
        <f t="shared" si="3"/>
        <v>#N/A</v>
      </c>
    </row>
    <row r="227" spans="1:11" x14ac:dyDescent="0.2">
      <c r="A227" s="35">
        <v>225</v>
      </c>
      <c r="B227" s="36">
        <v>1</v>
      </c>
      <c r="C227" s="36">
        <v>44.206699999999998</v>
      </c>
      <c r="D227" s="36">
        <v>2.801E-2</v>
      </c>
      <c r="E227" s="36">
        <v>41.878</v>
      </c>
      <c r="F227" s="36">
        <v>42.923000000000002</v>
      </c>
      <c r="G227" s="36">
        <v>44.207000000000001</v>
      </c>
      <c r="H227" s="36">
        <v>45.49</v>
      </c>
      <c r="I227" s="36">
        <v>46.536000000000001</v>
      </c>
      <c r="J227" s="37" t="e">
        <f>_xlfn.XLOOKUP(A227,'Growth Tracker'!$B$20:$B$85,'Growth Tracker'!$H$20:$H$85,NA())</f>
        <v>#N/A</v>
      </c>
      <c r="K227" s="80" t="e">
        <f t="shared" si="3"/>
        <v>#N/A</v>
      </c>
    </row>
    <row r="228" spans="1:11" x14ac:dyDescent="0.2">
      <c r="A228" s="35">
        <v>226</v>
      </c>
      <c r="B228" s="36">
        <v>1</v>
      </c>
      <c r="C228" s="36">
        <v>44.225000000000001</v>
      </c>
      <c r="D228" s="36">
        <v>2.8000000000000001E-2</v>
      </c>
      <c r="E228" s="36">
        <v>41.896000000000001</v>
      </c>
      <c r="F228" s="36">
        <v>42.942</v>
      </c>
      <c r="G228" s="36">
        <v>44.225000000000001</v>
      </c>
      <c r="H228" s="36">
        <v>45.508000000000003</v>
      </c>
      <c r="I228" s="36">
        <v>46.554000000000002</v>
      </c>
      <c r="J228" s="37" t="e">
        <f>_xlfn.XLOOKUP(A228,'Growth Tracker'!$B$20:$B$85,'Growth Tracker'!$H$20:$H$85,NA())</f>
        <v>#N/A</v>
      </c>
      <c r="K228" s="80" t="e">
        <f t="shared" si="3"/>
        <v>#N/A</v>
      </c>
    </row>
    <row r="229" spans="1:11" x14ac:dyDescent="0.2">
      <c r="A229" s="35">
        <v>227</v>
      </c>
      <c r="B229" s="36">
        <v>1</v>
      </c>
      <c r="C229" s="36">
        <v>44.243200000000002</v>
      </c>
      <c r="D229" s="36">
        <v>2.8000000000000001E-2</v>
      </c>
      <c r="E229" s="36">
        <v>41.912999999999997</v>
      </c>
      <c r="F229" s="36">
        <v>42.959000000000003</v>
      </c>
      <c r="G229" s="36">
        <v>44.243000000000002</v>
      </c>
      <c r="H229" s="36">
        <v>45.527000000000001</v>
      </c>
      <c r="I229" s="36">
        <v>46.573</v>
      </c>
      <c r="J229" s="37" t="e">
        <f>_xlfn.XLOOKUP(A229,'Growth Tracker'!$B$20:$B$85,'Growth Tracker'!$H$20:$H$85,NA())</f>
        <v>#N/A</v>
      </c>
      <c r="K229" s="80" t="e">
        <f t="shared" si="3"/>
        <v>#N/A</v>
      </c>
    </row>
    <row r="230" spans="1:11" x14ac:dyDescent="0.2">
      <c r="A230" s="35">
        <v>228</v>
      </c>
      <c r="B230" s="36">
        <v>1</v>
      </c>
      <c r="C230" s="36">
        <v>44.261299999999999</v>
      </c>
      <c r="D230" s="36">
        <v>2.8000000000000001E-2</v>
      </c>
      <c r="E230" s="36">
        <v>41.93</v>
      </c>
      <c r="F230" s="36">
        <v>42.976999999999997</v>
      </c>
      <c r="G230" s="36">
        <v>44.261000000000003</v>
      </c>
      <c r="H230" s="36">
        <v>45.545999999999999</v>
      </c>
      <c r="I230" s="36">
        <v>46.591999999999999</v>
      </c>
      <c r="J230" s="37" t="e">
        <f>_xlfn.XLOOKUP(A230,'Growth Tracker'!$B$20:$B$85,'Growth Tracker'!$H$20:$H$85,NA())</f>
        <v>#N/A</v>
      </c>
      <c r="K230" s="80" t="e">
        <f t="shared" si="3"/>
        <v>#N/A</v>
      </c>
    </row>
    <row r="231" spans="1:11" x14ac:dyDescent="0.2">
      <c r="A231" s="35">
        <v>229</v>
      </c>
      <c r="B231" s="36">
        <v>1</v>
      </c>
      <c r="C231" s="36">
        <v>44.279299999999999</v>
      </c>
      <c r="D231" s="36">
        <v>2.8000000000000001E-2</v>
      </c>
      <c r="E231" s="36">
        <v>41.947000000000003</v>
      </c>
      <c r="F231" s="36">
        <v>42.994</v>
      </c>
      <c r="G231" s="36">
        <v>44.279000000000003</v>
      </c>
      <c r="H231" s="36">
        <v>45.564</v>
      </c>
      <c r="I231" s="36">
        <v>46.610999999999997</v>
      </c>
      <c r="J231" s="37" t="e">
        <f>_xlfn.XLOOKUP(A231,'Growth Tracker'!$B$20:$B$85,'Growth Tracker'!$H$20:$H$85,NA())</f>
        <v>#N/A</v>
      </c>
      <c r="K231" s="80" t="e">
        <f t="shared" si="3"/>
        <v>#N/A</v>
      </c>
    </row>
    <row r="232" spans="1:11" x14ac:dyDescent="0.2">
      <c r="A232" s="35">
        <v>230</v>
      </c>
      <c r="B232" s="36">
        <v>1</v>
      </c>
      <c r="C232" s="36">
        <v>44.297199999999997</v>
      </c>
      <c r="D232" s="36">
        <v>2.7990000000000001E-2</v>
      </c>
      <c r="E232" s="36">
        <v>41.965000000000003</v>
      </c>
      <c r="F232" s="36">
        <v>43.012</v>
      </c>
      <c r="G232" s="36">
        <v>44.296999999999997</v>
      </c>
      <c r="H232" s="36">
        <v>45.582000000000001</v>
      </c>
      <c r="I232" s="36">
        <v>46.628999999999998</v>
      </c>
      <c r="J232" s="37" t="e">
        <f>_xlfn.XLOOKUP(A232,'Growth Tracker'!$B$20:$B$85,'Growth Tracker'!$H$20:$H$85,NA())</f>
        <v>#N/A</v>
      </c>
      <c r="K232" s="80" t="e">
        <f t="shared" si="3"/>
        <v>#N/A</v>
      </c>
    </row>
    <row r="233" spans="1:11" x14ac:dyDescent="0.2">
      <c r="A233" s="35">
        <v>231</v>
      </c>
      <c r="B233" s="36">
        <v>1</v>
      </c>
      <c r="C233" s="36">
        <v>44.314999999999998</v>
      </c>
      <c r="D233" s="36">
        <v>2.7990000000000001E-2</v>
      </c>
      <c r="E233" s="36">
        <v>41.981999999999999</v>
      </c>
      <c r="F233" s="36">
        <v>43.029000000000003</v>
      </c>
      <c r="G233" s="36">
        <v>44.314999999999998</v>
      </c>
      <c r="H233" s="36">
        <v>45.600999999999999</v>
      </c>
      <c r="I233" s="36">
        <v>46.648000000000003</v>
      </c>
      <c r="J233" s="37" t="e">
        <f>_xlfn.XLOOKUP(A233,'Growth Tracker'!$B$20:$B$85,'Growth Tracker'!$H$20:$H$85,NA())</f>
        <v>#N/A</v>
      </c>
      <c r="K233" s="80" t="e">
        <f t="shared" si="3"/>
        <v>#N/A</v>
      </c>
    </row>
    <row r="234" spans="1:11" x14ac:dyDescent="0.2">
      <c r="A234" s="35">
        <v>232</v>
      </c>
      <c r="B234" s="36">
        <v>1</v>
      </c>
      <c r="C234" s="36">
        <v>44.332799999999999</v>
      </c>
      <c r="D234" s="36">
        <v>2.7990000000000001E-2</v>
      </c>
      <c r="E234" s="36">
        <v>41.999000000000002</v>
      </c>
      <c r="F234" s="36">
        <v>43.046999999999997</v>
      </c>
      <c r="G234" s="36">
        <v>44.332999999999998</v>
      </c>
      <c r="H234" s="36">
        <v>45.619</v>
      </c>
      <c r="I234" s="36">
        <v>46.667000000000002</v>
      </c>
      <c r="J234" s="37" t="e">
        <f>_xlfn.XLOOKUP(A234,'Growth Tracker'!$B$20:$B$85,'Growth Tracker'!$H$20:$H$85,NA())</f>
        <v>#N/A</v>
      </c>
      <c r="K234" s="80" t="e">
        <f t="shared" si="3"/>
        <v>#N/A</v>
      </c>
    </row>
    <row r="235" spans="1:11" x14ac:dyDescent="0.2">
      <c r="A235" s="35">
        <v>233</v>
      </c>
      <c r="B235" s="36">
        <v>1</v>
      </c>
      <c r="C235" s="36">
        <v>44.3504</v>
      </c>
      <c r="D235" s="36">
        <v>2.7990000000000001E-2</v>
      </c>
      <c r="E235" s="36">
        <v>42.015999999999998</v>
      </c>
      <c r="F235" s="36">
        <v>43.064</v>
      </c>
      <c r="G235" s="36">
        <v>44.35</v>
      </c>
      <c r="H235" s="36">
        <v>45.637</v>
      </c>
      <c r="I235" s="36">
        <v>46.685000000000002</v>
      </c>
      <c r="J235" s="37" t="e">
        <f>_xlfn.XLOOKUP(A235,'Growth Tracker'!$B$20:$B$85,'Growth Tracker'!$H$20:$H$85,NA())</f>
        <v>#N/A</v>
      </c>
      <c r="K235" s="80" t="e">
        <f t="shared" si="3"/>
        <v>#N/A</v>
      </c>
    </row>
    <row r="236" spans="1:11" x14ac:dyDescent="0.2">
      <c r="A236" s="35">
        <v>234</v>
      </c>
      <c r="B236" s="36">
        <v>1</v>
      </c>
      <c r="C236" s="36">
        <v>44.367899999999999</v>
      </c>
      <c r="D236" s="36">
        <v>2.7980000000000001E-2</v>
      </c>
      <c r="E236" s="36">
        <v>42.033000000000001</v>
      </c>
      <c r="F236" s="36">
        <v>43.081000000000003</v>
      </c>
      <c r="G236" s="36">
        <v>44.368000000000002</v>
      </c>
      <c r="H236" s="36">
        <v>45.655000000000001</v>
      </c>
      <c r="I236" s="36">
        <v>46.703000000000003</v>
      </c>
      <c r="J236" s="37" t="e">
        <f>_xlfn.XLOOKUP(A236,'Growth Tracker'!$B$20:$B$85,'Growth Tracker'!$H$20:$H$85,NA())</f>
        <v>#N/A</v>
      </c>
      <c r="K236" s="80" t="e">
        <f t="shared" si="3"/>
        <v>#N/A</v>
      </c>
    </row>
    <row r="237" spans="1:11" x14ac:dyDescent="0.2">
      <c r="A237" s="35">
        <v>235</v>
      </c>
      <c r="B237" s="36">
        <v>1</v>
      </c>
      <c r="C237" s="36">
        <v>44.385399999999997</v>
      </c>
      <c r="D237" s="36">
        <v>2.7980000000000001E-2</v>
      </c>
      <c r="E237" s="36">
        <v>42.05</v>
      </c>
      <c r="F237" s="36">
        <v>43.097999999999999</v>
      </c>
      <c r="G237" s="36">
        <v>44.384999999999998</v>
      </c>
      <c r="H237" s="36">
        <v>45.673000000000002</v>
      </c>
      <c r="I237" s="36">
        <v>46.720999999999997</v>
      </c>
      <c r="J237" s="37" t="e">
        <f>_xlfn.XLOOKUP(A237,'Growth Tracker'!$B$20:$B$85,'Growth Tracker'!$H$20:$H$85,NA())</f>
        <v>#N/A</v>
      </c>
      <c r="K237" s="80" t="e">
        <f t="shared" si="3"/>
        <v>#N/A</v>
      </c>
    </row>
    <row r="238" spans="1:11" x14ac:dyDescent="0.2">
      <c r="A238" s="35">
        <v>236</v>
      </c>
      <c r="B238" s="36">
        <v>1</v>
      </c>
      <c r="C238" s="36">
        <v>44.402700000000003</v>
      </c>
      <c r="D238" s="36">
        <v>2.7980000000000001E-2</v>
      </c>
      <c r="E238" s="36">
        <v>42.066000000000003</v>
      </c>
      <c r="F238" s="36">
        <v>43.115000000000002</v>
      </c>
      <c r="G238" s="36">
        <v>44.402999999999999</v>
      </c>
      <c r="H238" s="36">
        <v>45.69</v>
      </c>
      <c r="I238" s="36">
        <v>46.738999999999997</v>
      </c>
      <c r="J238" s="37" t="e">
        <f>_xlfn.XLOOKUP(A238,'Growth Tracker'!$B$20:$B$85,'Growth Tracker'!$H$20:$H$85,NA())</f>
        <v>#N/A</v>
      </c>
      <c r="K238" s="80" t="e">
        <f t="shared" si="3"/>
        <v>#N/A</v>
      </c>
    </row>
    <row r="239" spans="1:11" x14ac:dyDescent="0.2">
      <c r="A239" s="35">
        <v>237</v>
      </c>
      <c r="B239" s="36">
        <v>1</v>
      </c>
      <c r="C239" s="36">
        <v>44.42</v>
      </c>
      <c r="D239" s="36">
        <v>2.7980000000000001E-2</v>
      </c>
      <c r="E239" s="36">
        <v>42.082000000000001</v>
      </c>
      <c r="F239" s="36">
        <v>43.131999999999998</v>
      </c>
      <c r="G239" s="36">
        <v>44.42</v>
      </c>
      <c r="H239" s="36">
        <v>45.707999999999998</v>
      </c>
      <c r="I239" s="36">
        <v>46.758000000000003</v>
      </c>
      <c r="J239" s="37" t="e">
        <f>_xlfn.XLOOKUP(A239,'Growth Tracker'!$B$20:$B$85,'Growth Tracker'!$H$20:$H$85,NA())</f>
        <v>#N/A</v>
      </c>
      <c r="K239" s="80" t="e">
        <f t="shared" si="3"/>
        <v>#N/A</v>
      </c>
    </row>
    <row r="240" spans="1:11" x14ac:dyDescent="0.2">
      <c r="A240" s="35">
        <v>238</v>
      </c>
      <c r="B240" s="36">
        <v>1</v>
      </c>
      <c r="C240" s="36">
        <v>44.437199999999997</v>
      </c>
      <c r="D240" s="36">
        <v>2.7980000000000001E-2</v>
      </c>
      <c r="E240" s="36">
        <v>42.098999999999997</v>
      </c>
      <c r="F240" s="36">
        <v>43.149000000000001</v>
      </c>
      <c r="G240" s="36">
        <v>44.436999999999998</v>
      </c>
      <c r="H240" s="36">
        <v>45.725999999999999</v>
      </c>
      <c r="I240" s="36">
        <v>46.776000000000003</v>
      </c>
      <c r="J240" s="37" t="e">
        <f>_xlfn.XLOOKUP(A240,'Growth Tracker'!$B$20:$B$85,'Growth Tracker'!$H$20:$H$85,NA())</f>
        <v>#N/A</v>
      </c>
      <c r="K240" s="80" t="e">
        <f t="shared" si="3"/>
        <v>#N/A</v>
      </c>
    </row>
    <row r="241" spans="1:11" x14ac:dyDescent="0.2">
      <c r="A241" s="35">
        <v>239</v>
      </c>
      <c r="B241" s="36">
        <v>1</v>
      </c>
      <c r="C241" s="36">
        <v>44.454300000000003</v>
      </c>
      <c r="D241" s="36">
        <v>2.7969999999999998E-2</v>
      </c>
      <c r="E241" s="36">
        <v>42.116</v>
      </c>
      <c r="F241" s="36">
        <v>43.165999999999997</v>
      </c>
      <c r="G241" s="36">
        <v>44.454000000000001</v>
      </c>
      <c r="H241" s="36">
        <v>45.743000000000002</v>
      </c>
      <c r="I241" s="36">
        <v>46.792999999999999</v>
      </c>
      <c r="J241" s="37" t="e">
        <f>_xlfn.XLOOKUP(A241,'Growth Tracker'!$B$20:$B$85,'Growth Tracker'!$H$20:$H$85,NA())</f>
        <v>#N/A</v>
      </c>
      <c r="K241" s="80" t="e">
        <f t="shared" si="3"/>
        <v>#N/A</v>
      </c>
    </row>
    <row r="242" spans="1:11" x14ac:dyDescent="0.2">
      <c r="A242" s="35">
        <v>240</v>
      </c>
      <c r="B242" s="36">
        <v>1</v>
      </c>
      <c r="C242" s="36">
        <v>44.471299999999999</v>
      </c>
      <c r="D242" s="36">
        <v>2.7969999999999998E-2</v>
      </c>
      <c r="E242" s="36">
        <v>42.131999999999998</v>
      </c>
      <c r="F242" s="36">
        <v>43.182000000000002</v>
      </c>
      <c r="G242" s="36">
        <v>44.470999999999997</v>
      </c>
      <c r="H242" s="36">
        <v>45.76</v>
      </c>
      <c r="I242" s="36">
        <v>46.811</v>
      </c>
      <c r="J242" s="37" t="e">
        <f>_xlfn.XLOOKUP(A242,'Growth Tracker'!$B$20:$B$85,'Growth Tracker'!$H$20:$H$85,NA())</f>
        <v>#N/A</v>
      </c>
      <c r="K242" s="80" t="e">
        <f t="shared" si="3"/>
        <v>#N/A</v>
      </c>
    </row>
    <row r="243" spans="1:11" x14ac:dyDescent="0.2">
      <c r="A243" s="35">
        <v>241</v>
      </c>
      <c r="B243" s="36">
        <v>1</v>
      </c>
      <c r="C243" s="36">
        <v>44.488199999999999</v>
      </c>
      <c r="D243" s="36">
        <v>2.7969999999999998E-2</v>
      </c>
      <c r="E243" s="36">
        <v>42.148000000000003</v>
      </c>
      <c r="F243" s="36">
        <v>43.198999999999998</v>
      </c>
      <c r="G243" s="36">
        <v>44.488</v>
      </c>
      <c r="H243" s="36">
        <v>45.777999999999999</v>
      </c>
      <c r="I243" s="36">
        <v>46.829000000000001</v>
      </c>
      <c r="J243" s="37" t="e">
        <f>_xlfn.XLOOKUP(A243,'Growth Tracker'!$B$20:$B$85,'Growth Tracker'!$H$20:$H$85,NA())</f>
        <v>#N/A</v>
      </c>
      <c r="K243" s="80" t="e">
        <f t="shared" si="3"/>
        <v>#N/A</v>
      </c>
    </row>
    <row r="244" spans="1:11" x14ac:dyDescent="0.2">
      <c r="A244" s="35">
        <v>242</v>
      </c>
      <c r="B244" s="36">
        <v>1</v>
      </c>
      <c r="C244" s="36">
        <v>44.505000000000003</v>
      </c>
      <c r="D244" s="36">
        <v>2.7969999999999998E-2</v>
      </c>
      <c r="E244" s="36">
        <v>42.164000000000001</v>
      </c>
      <c r="F244" s="36">
        <v>43.215000000000003</v>
      </c>
      <c r="G244" s="36">
        <v>44.505000000000003</v>
      </c>
      <c r="H244" s="36">
        <v>45.795000000000002</v>
      </c>
      <c r="I244" s="36">
        <v>46.845999999999997</v>
      </c>
      <c r="J244" s="37" t="e">
        <f>_xlfn.XLOOKUP(A244,'Growth Tracker'!$B$20:$B$85,'Growth Tracker'!$H$20:$H$85,NA())</f>
        <v>#N/A</v>
      </c>
      <c r="K244" s="80" t="e">
        <f t="shared" si="3"/>
        <v>#N/A</v>
      </c>
    </row>
    <row r="245" spans="1:11" x14ac:dyDescent="0.2">
      <c r="A245" s="35">
        <v>243</v>
      </c>
      <c r="B245" s="36">
        <v>1</v>
      </c>
      <c r="C245" s="36">
        <v>44.521700000000003</v>
      </c>
      <c r="D245" s="36">
        <v>2.7969999999999998E-2</v>
      </c>
      <c r="E245" s="36">
        <v>42.18</v>
      </c>
      <c r="F245" s="36">
        <v>43.231000000000002</v>
      </c>
      <c r="G245" s="36">
        <v>44.521999999999998</v>
      </c>
      <c r="H245" s="36">
        <v>45.811999999999998</v>
      </c>
      <c r="I245" s="36">
        <v>46.863999999999997</v>
      </c>
      <c r="J245" s="37" t="e">
        <f>_xlfn.XLOOKUP(A245,'Growth Tracker'!$B$20:$B$85,'Growth Tracker'!$H$20:$H$85,NA())</f>
        <v>#N/A</v>
      </c>
      <c r="K245" s="80" t="e">
        <f t="shared" si="3"/>
        <v>#N/A</v>
      </c>
    </row>
    <row r="246" spans="1:11" x14ac:dyDescent="0.2">
      <c r="A246" s="35">
        <v>244</v>
      </c>
      <c r="B246" s="36">
        <v>1</v>
      </c>
      <c r="C246" s="36">
        <v>44.538400000000003</v>
      </c>
      <c r="D246" s="36">
        <v>2.7959999999999999E-2</v>
      </c>
      <c r="E246" s="36">
        <v>42.195999999999998</v>
      </c>
      <c r="F246" s="36">
        <v>43.247999999999998</v>
      </c>
      <c r="G246" s="36">
        <v>44.537999999999997</v>
      </c>
      <c r="H246" s="36">
        <v>45.829000000000001</v>
      </c>
      <c r="I246" s="36">
        <v>46.881</v>
      </c>
      <c r="J246" s="37" t="e">
        <f>_xlfn.XLOOKUP(A246,'Growth Tracker'!$B$20:$B$85,'Growth Tracker'!$H$20:$H$85,NA())</f>
        <v>#N/A</v>
      </c>
      <c r="K246" s="80" t="e">
        <f t="shared" si="3"/>
        <v>#N/A</v>
      </c>
    </row>
    <row r="247" spans="1:11" x14ac:dyDescent="0.2">
      <c r="A247" s="35">
        <v>245</v>
      </c>
      <c r="B247" s="36">
        <v>1</v>
      </c>
      <c r="C247" s="36">
        <v>44.554900000000004</v>
      </c>
      <c r="D247" s="36">
        <v>2.7959999999999999E-2</v>
      </c>
      <c r="E247" s="36">
        <v>42.212000000000003</v>
      </c>
      <c r="F247" s="36">
        <v>43.264000000000003</v>
      </c>
      <c r="G247" s="36">
        <v>44.555</v>
      </c>
      <c r="H247" s="36">
        <v>45.845999999999997</v>
      </c>
      <c r="I247" s="36">
        <v>46.898000000000003</v>
      </c>
      <c r="J247" s="37" t="e">
        <f>_xlfn.XLOOKUP(A247,'Growth Tracker'!$B$20:$B$85,'Growth Tracker'!$H$20:$H$85,NA())</f>
        <v>#N/A</v>
      </c>
      <c r="K247" s="80" t="e">
        <f t="shared" si="3"/>
        <v>#N/A</v>
      </c>
    </row>
    <row r="248" spans="1:11" x14ac:dyDescent="0.2">
      <c r="A248" s="35">
        <v>246</v>
      </c>
      <c r="B248" s="36">
        <v>1</v>
      </c>
      <c r="C248" s="36">
        <v>44.571399999999997</v>
      </c>
      <c r="D248" s="36">
        <v>2.7959999999999999E-2</v>
      </c>
      <c r="E248" s="36">
        <v>42.228000000000002</v>
      </c>
      <c r="F248" s="36">
        <v>43.28</v>
      </c>
      <c r="G248" s="36">
        <v>44.570999999999998</v>
      </c>
      <c r="H248" s="36">
        <v>45.863</v>
      </c>
      <c r="I248" s="36">
        <v>46.914999999999999</v>
      </c>
      <c r="J248" s="37" t="e">
        <f>_xlfn.XLOOKUP(A248,'Growth Tracker'!$B$20:$B$85,'Growth Tracker'!$H$20:$H$85,NA())</f>
        <v>#N/A</v>
      </c>
      <c r="K248" s="80" t="e">
        <f t="shared" si="3"/>
        <v>#N/A</v>
      </c>
    </row>
    <row r="249" spans="1:11" x14ac:dyDescent="0.2">
      <c r="A249" s="35">
        <v>247</v>
      </c>
      <c r="B249" s="36">
        <v>1</v>
      </c>
      <c r="C249" s="36">
        <v>44.587800000000001</v>
      </c>
      <c r="D249" s="36">
        <v>2.7959999999999999E-2</v>
      </c>
      <c r="E249" s="36">
        <v>42.243000000000002</v>
      </c>
      <c r="F249" s="36">
        <v>43.295999999999999</v>
      </c>
      <c r="G249" s="36">
        <v>44.588000000000001</v>
      </c>
      <c r="H249" s="36">
        <v>45.88</v>
      </c>
      <c r="I249" s="36">
        <v>46.933</v>
      </c>
      <c r="J249" s="37" t="e">
        <f>_xlfn.XLOOKUP(A249,'Growth Tracker'!$B$20:$B$85,'Growth Tracker'!$H$20:$H$85,NA())</f>
        <v>#N/A</v>
      </c>
      <c r="K249" s="80" t="e">
        <f t="shared" si="3"/>
        <v>#N/A</v>
      </c>
    </row>
    <row r="250" spans="1:11" x14ac:dyDescent="0.2">
      <c r="A250" s="35">
        <v>248</v>
      </c>
      <c r="B250" s="36">
        <v>1</v>
      </c>
      <c r="C250" s="36">
        <v>44.604100000000003</v>
      </c>
      <c r="D250" s="36">
        <v>2.7959999999999999E-2</v>
      </c>
      <c r="E250" s="36">
        <v>42.259</v>
      </c>
      <c r="F250" s="36">
        <v>43.311999999999998</v>
      </c>
      <c r="G250" s="36">
        <v>44.603999999999999</v>
      </c>
      <c r="H250" s="36">
        <v>45.896999999999998</v>
      </c>
      <c r="I250" s="36">
        <v>46.95</v>
      </c>
      <c r="J250" s="37" t="e">
        <f>_xlfn.XLOOKUP(A250,'Growth Tracker'!$B$20:$B$85,'Growth Tracker'!$H$20:$H$85,NA())</f>
        <v>#N/A</v>
      </c>
      <c r="K250" s="80" t="e">
        <f t="shared" si="3"/>
        <v>#N/A</v>
      </c>
    </row>
    <row r="251" spans="1:11" x14ac:dyDescent="0.2">
      <c r="A251" s="35">
        <v>249</v>
      </c>
      <c r="B251" s="36">
        <v>1</v>
      </c>
      <c r="C251" s="36">
        <v>44.6203</v>
      </c>
      <c r="D251" s="36">
        <v>2.7949999999999999E-2</v>
      </c>
      <c r="E251" s="36">
        <v>42.274999999999999</v>
      </c>
      <c r="F251" s="36">
        <v>43.328000000000003</v>
      </c>
      <c r="G251" s="36">
        <v>44.62</v>
      </c>
      <c r="H251" s="36">
        <v>45.912999999999997</v>
      </c>
      <c r="I251" s="36">
        <v>46.966000000000001</v>
      </c>
      <c r="J251" s="37" t="e">
        <f>_xlfn.XLOOKUP(A251,'Growth Tracker'!$B$20:$B$85,'Growth Tracker'!$H$20:$H$85,NA())</f>
        <v>#N/A</v>
      </c>
      <c r="K251" s="80" t="e">
        <f t="shared" si="3"/>
        <v>#N/A</v>
      </c>
    </row>
    <row r="252" spans="1:11" x14ac:dyDescent="0.2">
      <c r="A252" s="35">
        <v>250</v>
      </c>
      <c r="B252" s="36">
        <v>1</v>
      </c>
      <c r="C252" s="36">
        <v>44.636499999999998</v>
      </c>
      <c r="D252" s="36">
        <v>2.7949999999999999E-2</v>
      </c>
      <c r="E252" s="36">
        <v>42.29</v>
      </c>
      <c r="F252" s="36">
        <v>43.343000000000004</v>
      </c>
      <c r="G252" s="36">
        <v>44.637</v>
      </c>
      <c r="H252" s="36">
        <v>45.93</v>
      </c>
      <c r="I252" s="36">
        <v>46.982999999999997</v>
      </c>
      <c r="J252" s="37" t="e">
        <f>_xlfn.XLOOKUP(A252,'Growth Tracker'!$B$20:$B$85,'Growth Tracker'!$H$20:$H$85,NA())</f>
        <v>#N/A</v>
      </c>
      <c r="K252" s="80" t="e">
        <f t="shared" si="3"/>
        <v>#N/A</v>
      </c>
    </row>
    <row r="253" spans="1:11" x14ac:dyDescent="0.2">
      <c r="A253" s="35">
        <v>251</v>
      </c>
      <c r="B253" s="36">
        <v>1</v>
      </c>
      <c r="C253" s="36">
        <v>44.652500000000003</v>
      </c>
      <c r="D253" s="36">
        <v>2.7949999999999999E-2</v>
      </c>
      <c r="E253" s="36">
        <v>42.305</v>
      </c>
      <c r="F253" s="36">
        <v>43.359000000000002</v>
      </c>
      <c r="G253" s="36">
        <v>44.652999999999999</v>
      </c>
      <c r="H253" s="36">
        <v>45.945999999999998</v>
      </c>
      <c r="I253" s="36">
        <v>47</v>
      </c>
      <c r="J253" s="37" t="e">
        <f>_xlfn.XLOOKUP(A253,'Growth Tracker'!$B$20:$B$85,'Growth Tracker'!$H$20:$H$85,NA())</f>
        <v>#N/A</v>
      </c>
      <c r="K253" s="80" t="e">
        <f t="shared" si="3"/>
        <v>#N/A</v>
      </c>
    </row>
    <row r="254" spans="1:11" x14ac:dyDescent="0.2">
      <c r="A254" s="35">
        <v>252</v>
      </c>
      <c r="B254" s="36">
        <v>1</v>
      </c>
      <c r="C254" s="36">
        <v>44.668500000000002</v>
      </c>
      <c r="D254" s="36">
        <v>2.7949999999999999E-2</v>
      </c>
      <c r="E254" s="36">
        <v>42.32</v>
      </c>
      <c r="F254" s="36">
        <v>43.375</v>
      </c>
      <c r="G254" s="36">
        <v>44.668999999999997</v>
      </c>
      <c r="H254" s="36">
        <v>45.962000000000003</v>
      </c>
      <c r="I254" s="36">
        <v>47.017000000000003</v>
      </c>
      <c r="J254" s="37" t="e">
        <f>_xlfn.XLOOKUP(A254,'Growth Tracker'!$B$20:$B$85,'Growth Tracker'!$H$20:$H$85,NA())</f>
        <v>#N/A</v>
      </c>
      <c r="K254" s="80" t="e">
        <f t="shared" si="3"/>
        <v>#N/A</v>
      </c>
    </row>
    <row r="255" spans="1:11" x14ac:dyDescent="0.2">
      <c r="A255" s="35">
        <v>253</v>
      </c>
      <c r="B255" s="36">
        <v>1</v>
      </c>
      <c r="C255" s="36">
        <v>44.684399999999997</v>
      </c>
      <c r="D255" s="36">
        <v>2.7949999999999999E-2</v>
      </c>
      <c r="E255" s="36">
        <v>42.335000000000001</v>
      </c>
      <c r="F255" s="36">
        <v>43.39</v>
      </c>
      <c r="G255" s="36">
        <v>44.683999999999997</v>
      </c>
      <c r="H255" s="36">
        <v>45.978999999999999</v>
      </c>
      <c r="I255" s="36">
        <v>47.033000000000001</v>
      </c>
      <c r="J255" s="37" t="e">
        <f>_xlfn.XLOOKUP(A255,'Growth Tracker'!$B$20:$B$85,'Growth Tracker'!$H$20:$H$85,NA())</f>
        <v>#N/A</v>
      </c>
      <c r="K255" s="80" t="e">
        <f t="shared" si="3"/>
        <v>#N/A</v>
      </c>
    </row>
    <row r="256" spans="1:11" x14ac:dyDescent="0.2">
      <c r="A256" s="35">
        <v>254</v>
      </c>
      <c r="B256" s="36">
        <v>1</v>
      </c>
      <c r="C256" s="36">
        <v>44.700200000000002</v>
      </c>
      <c r="D256" s="36">
        <v>2.7949999999999999E-2</v>
      </c>
      <c r="E256" s="36">
        <v>42.35</v>
      </c>
      <c r="F256" s="36">
        <v>43.405000000000001</v>
      </c>
      <c r="G256" s="36">
        <v>44.7</v>
      </c>
      <c r="H256" s="36">
        <v>45.994999999999997</v>
      </c>
      <c r="I256" s="36">
        <v>47.05</v>
      </c>
      <c r="J256" s="37" t="e">
        <f>_xlfn.XLOOKUP(A256,'Growth Tracker'!$B$20:$B$85,'Growth Tracker'!$H$20:$H$85,NA())</f>
        <v>#N/A</v>
      </c>
      <c r="K256" s="80" t="e">
        <f t="shared" si="3"/>
        <v>#N/A</v>
      </c>
    </row>
    <row r="257" spans="1:11" x14ac:dyDescent="0.2">
      <c r="A257" s="35">
        <v>255</v>
      </c>
      <c r="B257" s="36">
        <v>1</v>
      </c>
      <c r="C257" s="36">
        <v>44.716000000000001</v>
      </c>
      <c r="D257" s="36">
        <v>2.794E-2</v>
      </c>
      <c r="E257" s="36">
        <v>42.366</v>
      </c>
      <c r="F257" s="36">
        <v>43.420999999999999</v>
      </c>
      <c r="G257" s="36">
        <v>44.716000000000001</v>
      </c>
      <c r="H257" s="36">
        <v>46.011000000000003</v>
      </c>
      <c r="I257" s="36">
        <v>47.066000000000003</v>
      </c>
      <c r="J257" s="37" t="e">
        <f>_xlfn.XLOOKUP(A257,'Growth Tracker'!$B$20:$B$85,'Growth Tracker'!$H$20:$H$85,NA())</f>
        <v>#N/A</v>
      </c>
      <c r="K257" s="80" t="e">
        <f t="shared" si="3"/>
        <v>#N/A</v>
      </c>
    </row>
    <row r="258" spans="1:11" x14ac:dyDescent="0.2">
      <c r="A258" s="35">
        <v>256</v>
      </c>
      <c r="B258" s="36">
        <v>1</v>
      </c>
      <c r="C258" s="36">
        <v>44.7316</v>
      </c>
      <c r="D258" s="36">
        <v>2.794E-2</v>
      </c>
      <c r="E258" s="36">
        <v>42.381</v>
      </c>
      <c r="F258" s="36">
        <v>43.436</v>
      </c>
      <c r="G258" s="36">
        <v>44.731999999999999</v>
      </c>
      <c r="H258" s="36">
        <v>46.027000000000001</v>
      </c>
      <c r="I258" s="36">
        <v>47.082000000000001</v>
      </c>
      <c r="J258" s="37" t="e">
        <f>_xlfn.XLOOKUP(A258,'Growth Tracker'!$B$20:$B$85,'Growth Tracker'!$H$20:$H$85,NA())</f>
        <v>#N/A</v>
      </c>
      <c r="K258" s="80" t="e">
        <f t="shared" si="3"/>
        <v>#N/A</v>
      </c>
    </row>
    <row r="259" spans="1:11" x14ac:dyDescent="0.2">
      <c r="A259" s="35">
        <v>257</v>
      </c>
      <c r="B259" s="36">
        <v>1</v>
      </c>
      <c r="C259" s="36">
        <v>44.747199999999999</v>
      </c>
      <c r="D259" s="36">
        <v>2.794E-2</v>
      </c>
      <c r="E259" s="36">
        <v>42.396000000000001</v>
      </c>
      <c r="F259" s="36">
        <v>43.451000000000001</v>
      </c>
      <c r="G259" s="36">
        <v>44.747</v>
      </c>
      <c r="H259" s="36">
        <v>46.042999999999999</v>
      </c>
      <c r="I259" s="36">
        <v>47.098999999999997</v>
      </c>
      <c r="J259" s="37" t="e">
        <f>_xlfn.XLOOKUP(A259,'Growth Tracker'!$B$20:$B$85,'Growth Tracker'!$H$20:$H$85,NA())</f>
        <v>#N/A</v>
      </c>
      <c r="K259" s="80" t="e">
        <f t="shared" ref="K259:K322" si="4">IF(ISERROR(J259),NA(),_xlfn.NORM.S.DIST(IF(B259=0,LN(J259/C259)/D259,((J259/C259)^B259-1)/(B259*D259)),TRUE))</f>
        <v>#N/A</v>
      </c>
    </row>
    <row r="260" spans="1:11" x14ac:dyDescent="0.2">
      <c r="A260" s="35">
        <v>258</v>
      </c>
      <c r="B260" s="36">
        <v>1</v>
      </c>
      <c r="C260" s="36">
        <v>44.762700000000002</v>
      </c>
      <c r="D260" s="36">
        <v>2.794E-2</v>
      </c>
      <c r="E260" s="36">
        <v>42.41</v>
      </c>
      <c r="F260" s="36">
        <v>43.466000000000001</v>
      </c>
      <c r="G260" s="36">
        <v>44.762999999999998</v>
      </c>
      <c r="H260" s="36">
        <v>46.058999999999997</v>
      </c>
      <c r="I260" s="36">
        <v>47.115000000000002</v>
      </c>
      <c r="J260" s="37" t="e">
        <f>_xlfn.XLOOKUP(A260,'Growth Tracker'!$B$20:$B$85,'Growth Tracker'!$H$20:$H$85,NA())</f>
        <v>#N/A</v>
      </c>
      <c r="K260" s="80" t="e">
        <f t="shared" si="4"/>
        <v>#N/A</v>
      </c>
    </row>
    <row r="261" spans="1:11" x14ac:dyDescent="0.2">
      <c r="A261" s="35">
        <v>259</v>
      </c>
      <c r="B261" s="36">
        <v>1</v>
      </c>
      <c r="C261" s="36">
        <v>44.778100000000002</v>
      </c>
      <c r="D261" s="36">
        <v>2.794E-2</v>
      </c>
      <c r="E261" s="36">
        <v>42.424999999999997</v>
      </c>
      <c r="F261" s="36">
        <v>43.481000000000002</v>
      </c>
      <c r="G261" s="36">
        <v>44.777999999999999</v>
      </c>
      <c r="H261" s="36">
        <v>46.075000000000003</v>
      </c>
      <c r="I261" s="36">
        <v>47.131</v>
      </c>
      <c r="J261" s="37" t="e">
        <f>_xlfn.XLOOKUP(A261,'Growth Tracker'!$B$20:$B$85,'Growth Tracker'!$H$20:$H$85,NA())</f>
        <v>#N/A</v>
      </c>
      <c r="K261" s="80" t="e">
        <f t="shared" si="4"/>
        <v>#N/A</v>
      </c>
    </row>
    <row r="262" spans="1:11" x14ac:dyDescent="0.2">
      <c r="A262" s="35">
        <v>260</v>
      </c>
      <c r="B262" s="36">
        <v>1</v>
      </c>
      <c r="C262" s="36">
        <v>44.793500000000002</v>
      </c>
      <c r="D262" s="36">
        <v>2.794E-2</v>
      </c>
      <c r="E262" s="36">
        <v>42.44</v>
      </c>
      <c r="F262" s="36">
        <v>43.496000000000002</v>
      </c>
      <c r="G262" s="36">
        <v>44.793999999999997</v>
      </c>
      <c r="H262" s="36">
        <v>46.091000000000001</v>
      </c>
      <c r="I262" s="36">
        <v>47.146999999999998</v>
      </c>
      <c r="J262" s="37" t="e">
        <f>_xlfn.XLOOKUP(A262,'Growth Tracker'!$B$20:$B$85,'Growth Tracker'!$H$20:$H$85,NA())</f>
        <v>#N/A</v>
      </c>
      <c r="K262" s="80" t="e">
        <f t="shared" si="4"/>
        <v>#N/A</v>
      </c>
    </row>
    <row r="263" spans="1:11" x14ac:dyDescent="0.2">
      <c r="A263" s="35">
        <v>261</v>
      </c>
      <c r="B263" s="36">
        <v>1</v>
      </c>
      <c r="C263" s="36">
        <v>44.808799999999998</v>
      </c>
      <c r="D263" s="36">
        <v>2.794E-2</v>
      </c>
      <c r="E263" s="36">
        <v>42.454000000000001</v>
      </c>
      <c r="F263" s="36">
        <v>43.511000000000003</v>
      </c>
      <c r="G263" s="36">
        <v>44.808999999999997</v>
      </c>
      <c r="H263" s="36">
        <v>46.106000000000002</v>
      </c>
      <c r="I263" s="36">
        <v>47.162999999999997</v>
      </c>
      <c r="J263" s="37" t="e">
        <f>_xlfn.XLOOKUP(A263,'Growth Tracker'!$B$20:$B$85,'Growth Tracker'!$H$20:$H$85,NA())</f>
        <v>#N/A</v>
      </c>
      <c r="K263" s="80" t="e">
        <f t="shared" si="4"/>
        <v>#N/A</v>
      </c>
    </row>
    <row r="264" spans="1:11" x14ac:dyDescent="0.2">
      <c r="A264" s="35">
        <v>262</v>
      </c>
      <c r="B264" s="36">
        <v>1</v>
      </c>
      <c r="C264" s="36">
        <v>44.823999999999998</v>
      </c>
      <c r="D264" s="36">
        <v>2.793E-2</v>
      </c>
      <c r="E264" s="36">
        <v>42.469000000000001</v>
      </c>
      <c r="F264" s="36">
        <v>43.526000000000003</v>
      </c>
      <c r="G264" s="36">
        <v>44.823999999999998</v>
      </c>
      <c r="H264" s="36">
        <v>46.122</v>
      </c>
      <c r="I264" s="36">
        <v>47.179000000000002</v>
      </c>
      <c r="J264" s="37" t="e">
        <f>_xlfn.XLOOKUP(A264,'Growth Tracker'!$B$20:$B$85,'Growth Tracker'!$H$20:$H$85,NA())</f>
        <v>#N/A</v>
      </c>
      <c r="K264" s="80" t="e">
        <f t="shared" si="4"/>
        <v>#N/A</v>
      </c>
    </row>
    <row r="265" spans="1:11" x14ac:dyDescent="0.2">
      <c r="A265" s="35">
        <v>263</v>
      </c>
      <c r="B265" s="36">
        <v>1</v>
      </c>
      <c r="C265" s="36">
        <v>44.839100000000002</v>
      </c>
      <c r="D265" s="36">
        <v>2.793E-2</v>
      </c>
      <c r="E265" s="36">
        <v>42.484000000000002</v>
      </c>
      <c r="F265" s="36">
        <v>43.540999999999997</v>
      </c>
      <c r="G265" s="36">
        <v>44.838999999999999</v>
      </c>
      <c r="H265" s="36">
        <v>46.137</v>
      </c>
      <c r="I265" s="36">
        <v>47.195</v>
      </c>
      <c r="J265" s="37" t="e">
        <f>_xlfn.XLOOKUP(A265,'Growth Tracker'!$B$20:$B$85,'Growth Tracker'!$H$20:$H$85,NA())</f>
        <v>#N/A</v>
      </c>
      <c r="K265" s="80" t="e">
        <f t="shared" si="4"/>
        <v>#N/A</v>
      </c>
    </row>
    <row r="266" spans="1:11" x14ac:dyDescent="0.2">
      <c r="A266" s="35">
        <v>264</v>
      </c>
      <c r="B266" s="36">
        <v>1</v>
      </c>
      <c r="C266" s="36">
        <v>44.854199999999999</v>
      </c>
      <c r="D266" s="36">
        <v>2.793E-2</v>
      </c>
      <c r="E266" s="36">
        <v>42.497999999999998</v>
      </c>
      <c r="F266" s="36">
        <v>43.555999999999997</v>
      </c>
      <c r="G266" s="36">
        <v>44.853999999999999</v>
      </c>
      <c r="H266" s="36">
        <v>46.152999999999999</v>
      </c>
      <c r="I266" s="36">
        <v>47.21</v>
      </c>
      <c r="J266" s="37" t="e">
        <f>_xlfn.XLOOKUP(A266,'Growth Tracker'!$B$20:$B$85,'Growth Tracker'!$H$20:$H$85,NA())</f>
        <v>#N/A</v>
      </c>
      <c r="K266" s="80" t="e">
        <f t="shared" si="4"/>
        <v>#N/A</v>
      </c>
    </row>
    <row r="267" spans="1:11" x14ac:dyDescent="0.2">
      <c r="A267" s="35">
        <v>265</v>
      </c>
      <c r="B267" s="36">
        <v>1</v>
      </c>
      <c r="C267" s="36">
        <v>44.869100000000003</v>
      </c>
      <c r="D267" s="36">
        <v>2.793E-2</v>
      </c>
      <c r="E267" s="36">
        <v>42.512</v>
      </c>
      <c r="F267" s="36">
        <v>43.57</v>
      </c>
      <c r="G267" s="36">
        <v>44.869</v>
      </c>
      <c r="H267" s="36">
        <v>46.167999999999999</v>
      </c>
      <c r="I267" s="36">
        <v>47.225999999999999</v>
      </c>
      <c r="J267" s="37" t="e">
        <f>_xlfn.XLOOKUP(A267,'Growth Tracker'!$B$20:$B$85,'Growth Tracker'!$H$20:$H$85,NA())</f>
        <v>#N/A</v>
      </c>
      <c r="K267" s="80" t="e">
        <f t="shared" si="4"/>
        <v>#N/A</v>
      </c>
    </row>
    <row r="268" spans="1:11" x14ac:dyDescent="0.2">
      <c r="A268" s="35">
        <v>266</v>
      </c>
      <c r="B268" s="36">
        <v>1</v>
      </c>
      <c r="C268" s="36">
        <v>44.884</v>
      </c>
      <c r="D268" s="36">
        <v>2.793E-2</v>
      </c>
      <c r="E268" s="36">
        <v>42.526000000000003</v>
      </c>
      <c r="F268" s="36">
        <v>43.585000000000001</v>
      </c>
      <c r="G268" s="36">
        <v>44.884</v>
      </c>
      <c r="H268" s="36">
        <v>46.183</v>
      </c>
      <c r="I268" s="36">
        <v>47.241999999999997</v>
      </c>
      <c r="J268" s="37" t="e">
        <f>_xlfn.XLOOKUP(A268,'Growth Tracker'!$B$20:$B$85,'Growth Tracker'!$H$20:$H$85,NA())</f>
        <v>#N/A</v>
      </c>
      <c r="K268" s="80" t="e">
        <f t="shared" si="4"/>
        <v>#N/A</v>
      </c>
    </row>
    <row r="269" spans="1:11" x14ac:dyDescent="0.2">
      <c r="A269" s="35">
        <v>267</v>
      </c>
      <c r="B269" s="36">
        <v>1</v>
      </c>
      <c r="C269" s="36">
        <v>44.898899999999998</v>
      </c>
      <c r="D269" s="36">
        <v>2.793E-2</v>
      </c>
      <c r="E269" s="36">
        <v>42.54</v>
      </c>
      <c r="F269" s="36">
        <v>43.598999999999997</v>
      </c>
      <c r="G269" s="36">
        <v>44.899000000000001</v>
      </c>
      <c r="H269" s="36">
        <v>46.198999999999998</v>
      </c>
      <c r="I269" s="36">
        <v>47.256999999999998</v>
      </c>
      <c r="J269" s="37" t="e">
        <f>_xlfn.XLOOKUP(A269,'Growth Tracker'!$B$20:$B$85,'Growth Tracker'!$H$20:$H$85,NA())</f>
        <v>#N/A</v>
      </c>
      <c r="K269" s="80" t="e">
        <f t="shared" si="4"/>
        <v>#N/A</v>
      </c>
    </row>
    <row r="270" spans="1:11" x14ac:dyDescent="0.2">
      <c r="A270" s="35">
        <v>268</v>
      </c>
      <c r="B270" s="36">
        <v>1</v>
      </c>
      <c r="C270" s="36">
        <v>44.913600000000002</v>
      </c>
      <c r="D270" s="36">
        <v>2.793E-2</v>
      </c>
      <c r="E270" s="36">
        <v>42.554000000000002</v>
      </c>
      <c r="F270" s="36">
        <v>43.613</v>
      </c>
      <c r="G270" s="36">
        <v>44.914000000000001</v>
      </c>
      <c r="H270" s="36">
        <v>46.213999999999999</v>
      </c>
      <c r="I270" s="36">
        <v>47.273000000000003</v>
      </c>
      <c r="J270" s="37" t="e">
        <f>_xlfn.XLOOKUP(A270,'Growth Tracker'!$B$20:$B$85,'Growth Tracker'!$H$20:$H$85,NA())</f>
        <v>#N/A</v>
      </c>
      <c r="K270" s="80" t="e">
        <f t="shared" si="4"/>
        <v>#N/A</v>
      </c>
    </row>
    <row r="271" spans="1:11" x14ac:dyDescent="0.2">
      <c r="A271" s="35">
        <v>269</v>
      </c>
      <c r="B271" s="36">
        <v>1</v>
      </c>
      <c r="C271" s="36">
        <v>44.9283</v>
      </c>
      <c r="D271" s="36">
        <v>2.793E-2</v>
      </c>
      <c r="E271" s="36">
        <v>42.567999999999998</v>
      </c>
      <c r="F271" s="36">
        <v>43.628</v>
      </c>
      <c r="G271" s="36">
        <v>44.927999999999997</v>
      </c>
      <c r="H271" s="36">
        <v>46.228999999999999</v>
      </c>
      <c r="I271" s="36">
        <v>47.287999999999997</v>
      </c>
      <c r="J271" s="37" t="e">
        <f>_xlfn.XLOOKUP(A271,'Growth Tracker'!$B$20:$B$85,'Growth Tracker'!$H$20:$H$85,NA())</f>
        <v>#N/A</v>
      </c>
      <c r="K271" s="80" t="e">
        <f t="shared" si="4"/>
        <v>#N/A</v>
      </c>
    </row>
    <row r="272" spans="1:11" x14ac:dyDescent="0.2">
      <c r="A272" s="35">
        <v>270</v>
      </c>
      <c r="B272" s="36">
        <v>1</v>
      </c>
      <c r="C272" s="36">
        <v>44.942900000000002</v>
      </c>
      <c r="D272" s="36">
        <v>2.792E-2</v>
      </c>
      <c r="E272" s="36">
        <v>42.582999999999998</v>
      </c>
      <c r="F272" s="36">
        <v>43.642000000000003</v>
      </c>
      <c r="G272" s="36">
        <v>44.942999999999998</v>
      </c>
      <c r="H272" s="36">
        <v>46.243000000000002</v>
      </c>
      <c r="I272" s="36">
        <v>47.302999999999997</v>
      </c>
      <c r="J272" s="37" t="e">
        <f>_xlfn.XLOOKUP(A272,'Growth Tracker'!$B$20:$B$85,'Growth Tracker'!$H$20:$H$85,NA())</f>
        <v>#N/A</v>
      </c>
      <c r="K272" s="80" t="e">
        <f t="shared" si="4"/>
        <v>#N/A</v>
      </c>
    </row>
    <row r="273" spans="1:11" x14ac:dyDescent="0.2">
      <c r="A273" s="35">
        <v>271</v>
      </c>
      <c r="B273" s="36">
        <v>1</v>
      </c>
      <c r="C273" s="36">
        <v>44.957500000000003</v>
      </c>
      <c r="D273" s="36">
        <v>2.792E-2</v>
      </c>
      <c r="E273" s="36">
        <v>42.597000000000001</v>
      </c>
      <c r="F273" s="36">
        <v>43.656999999999996</v>
      </c>
      <c r="G273" s="36">
        <v>44.957999999999998</v>
      </c>
      <c r="H273" s="36">
        <v>46.258000000000003</v>
      </c>
      <c r="I273" s="36">
        <v>47.317999999999998</v>
      </c>
      <c r="J273" s="37" t="e">
        <f>_xlfn.XLOOKUP(A273,'Growth Tracker'!$B$20:$B$85,'Growth Tracker'!$H$20:$H$85,NA())</f>
        <v>#N/A</v>
      </c>
      <c r="K273" s="80" t="e">
        <f t="shared" si="4"/>
        <v>#N/A</v>
      </c>
    </row>
    <row r="274" spans="1:11" x14ac:dyDescent="0.2">
      <c r="A274" s="35">
        <v>272</v>
      </c>
      <c r="B274" s="36">
        <v>1</v>
      </c>
      <c r="C274" s="36">
        <v>44.972000000000001</v>
      </c>
      <c r="D274" s="36">
        <v>2.792E-2</v>
      </c>
      <c r="E274" s="36">
        <v>42.61</v>
      </c>
      <c r="F274" s="36">
        <v>43.670999999999999</v>
      </c>
      <c r="G274" s="36">
        <v>44.972000000000001</v>
      </c>
      <c r="H274" s="36">
        <v>46.273000000000003</v>
      </c>
      <c r="I274" s="36">
        <v>47.334000000000003</v>
      </c>
      <c r="J274" s="37" t="e">
        <f>_xlfn.XLOOKUP(A274,'Growth Tracker'!$B$20:$B$85,'Growth Tracker'!$H$20:$H$85,NA())</f>
        <v>#N/A</v>
      </c>
      <c r="K274" s="80" t="e">
        <f t="shared" si="4"/>
        <v>#N/A</v>
      </c>
    </row>
    <row r="275" spans="1:11" x14ac:dyDescent="0.2">
      <c r="A275" s="35">
        <v>273</v>
      </c>
      <c r="B275" s="36">
        <v>1</v>
      </c>
      <c r="C275" s="36">
        <v>44.986400000000003</v>
      </c>
      <c r="D275" s="36">
        <v>2.792E-2</v>
      </c>
      <c r="E275" s="36">
        <v>42.624000000000002</v>
      </c>
      <c r="F275" s="36">
        <v>43.685000000000002</v>
      </c>
      <c r="G275" s="36">
        <v>44.985999999999997</v>
      </c>
      <c r="H275" s="36">
        <v>46.287999999999997</v>
      </c>
      <c r="I275" s="36">
        <v>47.348999999999997</v>
      </c>
      <c r="J275" s="37" t="e">
        <f>_xlfn.XLOOKUP(A275,'Growth Tracker'!$B$20:$B$85,'Growth Tracker'!$H$20:$H$85,NA())</f>
        <v>#N/A</v>
      </c>
      <c r="K275" s="80" t="e">
        <f t="shared" si="4"/>
        <v>#N/A</v>
      </c>
    </row>
    <row r="276" spans="1:11" x14ac:dyDescent="0.2">
      <c r="A276" s="35">
        <v>274</v>
      </c>
      <c r="B276" s="36">
        <v>1</v>
      </c>
      <c r="C276" s="36">
        <v>45.000700000000002</v>
      </c>
      <c r="D276" s="36">
        <v>2.792E-2</v>
      </c>
      <c r="E276" s="36">
        <v>42.637999999999998</v>
      </c>
      <c r="F276" s="36">
        <v>43.698999999999998</v>
      </c>
      <c r="G276" s="36">
        <v>45.000999999999998</v>
      </c>
      <c r="H276" s="36">
        <v>46.302999999999997</v>
      </c>
      <c r="I276" s="36">
        <v>47.363999999999997</v>
      </c>
      <c r="J276" s="37" t="e">
        <f>_xlfn.XLOOKUP(A276,'Growth Tracker'!$B$20:$B$85,'Growth Tracker'!$H$20:$H$85,NA())</f>
        <v>#N/A</v>
      </c>
      <c r="K276" s="80" t="e">
        <f t="shared" si="4"/>
        <v>#N/A</v>
      </c>
    </row>
    <row r="277" spans="1:11" x14ac:dyDescent="0.2">
      <c r="A277" s="35">
        <v>275</v>
      </c>
      <c r="B277" s="36">
        <v>1</v>
      </c>
      <c r="C277" s="36">
        <v>45.015000000000001</v>
      </c>
      <c r="D277" s="36">
        <v>2.792E-2</v>
      </c>
      <c r="E277" s="36">
        <v>42.651000000000003</v>
      </c>
      <c r="F277" s="36">
        <v>43.712000000000003</v>
      </c>
      <c r="G277" s="36">
        <v>45.015000000000001</v>
      </c>
      <c r="H277" s="36">
        <v>46.317999999999998</v>
      </c>
      <c r="I277" s="36">
        <v>47.378999999999998</v>
      </c>
      <c r="J277" s="37" t="e">
        <f>_xlfn.XLOOKUP(A277,'Growth Tracker'!$B$20:$B$85,'Growth Tracker'!$H$20:$H$85,NA())</f>
        <v>#N/A</v>
      </c>
      <c r="K277" s="80" t="e">
        <f t="shared" si="4"/>
        <v>#N/A</v>
      </c>
    </row>
    <row r="278" spans="1:11" x14ac:dyDescent="0.2">
      <c r="A278" s="35">
        <v>276</v>
      </c>
      <c r="B278" s="36">
        <v>1</v>
      </c>
      <c r="C278" s="36">
        <v>45.029200000000003</v>
      </c>
      <c r="D278" s="36">
        <v>2.792E-2</v>
      </c>
      <c r="E278" s="36">
        <v>42.664999999999999</v>
      </c>
      <c r="F278" s="36">
        <v>43.725999999999999</v>
      </c>
      <c r="G278" s="36">
        <v>45.029000000000003</v>
      </c>
      <c r="H278" s="36">
        <v>46.332000000000001</v>
      </c>
      <c r="I278" s="36">
        <v>47.393999999999998</v>
      </c>
      <c r="J278" s="37" t="e">
        <f>_xlfn.XLOOKUP(A278,'Growth Tracker'!$B$20:$B$85,'Growth Tracker'!$H$20:$H$85,NA())</f>
        <v>#N/A</v>
      </c>
      <c r="K278" s="80" t="e">
        <f t="shared" si="4"/>
        <v>#N/A</v>
      </c>
    </row>
    <row r="279" spans="1:11" x14ac:dyDescent="0.2">
      <c r="A279" s="35">
        <v>277</v>
      </c>
      <c r="B279" s="36">
        <v>1</v>
      </c>
      <c r="C279" s="36">
        <v>45.043300000000002</v>
      </c>
      <c r="D279" s="36">
        <v>2.792E-2</v>
      </c>
      <c r="E279" s="36">
        <v>42.677999999999997</v>
      </c>
      <c r="F279" s="36">
        <v>43.74</v>
      </c>
      <c r="G279" s="36">
        <v>45.042999999999999</v>
      </c>
      <c r="H279" s="36">
        <v>46.347000000000001</v>
      </c>
      <c r="I279" s="36">
        <v>47.408999999999999</v>
      </c>
      <c r="J279" s="37" t="e">
        <f>_xlfn.XLOOKUP(A279,'Growth Tracker'!$B$20:$B$85,'Growth Tracker'!$H$20:$H$85,NA())</f>
        <v>#N/A</v>
      </c>
      <c r="K279" s="80" t="e">
        <f t="shared" si="4"/>
        <v>#N/A</v>
      </c>
    </row>
    <row r="280" spans="1:11" x14ac:dyDescent="0.2">
      <c r="A280" s="35">
        <v>278</v>
      </c>
      <c r="B280" s="36">
        <v>1</v>
      </c>
      <c r="C280" s="36">
        <v>45.057299999999998</v>
      </c>
      <c r="D280" s="36">
        <v>2.792E-2</v>
      </c>
      <c r="E280" s="36">
        <v>42.691000000000003</v>
      </c>
      <c r="F280" s="36">
        <v>43.753</v>
      </c>
      <c r="G280" s="36">
        <v>45.057000000000002</v>
      </c>
      <c r="H280" s="36">
        <v>46.360999999999997</v>
      </c>
      <c r="I280" s="36">
        <v>47.423000000000002</v>
      </c>
      <c r="J280" s="37" t="e">
        <f>_xlfn.XLOOKUP(A280,'Growth Tracker'!$B$20:$B$85,'Growth Tracker'!$H$20:$H$85,NA())</f>
        <v>#N/A</v>
      </c>
      <c r="K280" s="80" t="e">
        <f t="shared" si="4"/>
        <v>#N/A</v>
      </c>
    </row>
    <row r="281" spans="1:11" x14ac:dyDescent="0.2">
      <c r="A281" s="35">
        <v>279</v>
      </c>
      <c r="B281" s="36">
        <v>1</v>
      </c>
      <c r="C281" s="36">
        <v>45.071300000000001</v>
      </c>
      <c r="D281" s="36">
        <v>2.7910000000000001E-2</v>
      </c>
      <c r="E281" s="36">
        <v>42.704999999999998</v>
      </c>
      <c r="F281" s="36">
        <v>43.768000000000001</v>
      </c>
      <c r="G281" s="36">
        <v>45.070999999999998</v>
      </c>
      <c r="H281" s="36">
        <v>46.375</v>
      </c>
      <c r="I281" s="36">
        <v>47.436999999999998</v>
      </c>
      <c r="J281" s="37" t="e">
        <f>_xlfn.XLOOKUP(A281,'Growth Tracker'!$B$20:$B$85,'Growth Tracker'!$H$20:$H$85,NA())</f>
        <v>#N/A</v>
      </c>
      <c r="K281" s="80" t="e">
        <f t="shared" si="4"/>
        <v>#N/A</v>
      </c>
    </row>
    <row r="282" spans="1:11" x14ac:dyDescent="0.2">
      <c r="A282" s="35">
        <v>280</v>
      </c>
      <c r="B282" s="36">
        <v>1</v>
      </c>
      <c r="C282" s="36">
        <v>45.085299999999997</v>
      </c>
      <c r="D282" s="36">
        <v>2.7910000000000001E-2</v>
      </c>
      <c r="E282" s="36">
        <v>42.719000000000001</v>
      </c>
      <c r="F282" s="36">
        <v>43.780999999999999</v>
      </c>
      <c r="G282" s="36">
        <v>45.085000000000001</v>
      </c>
      <c r="H282" s="36">
        <v>46.389000000000003</v>
      </c>
      <c r="I282" s="36">
        <v>47.451999999999998</v>
      </c>
      <c r="J282" s="37" t="e">
        <f>_xlfn.XLOOKUP(A282,'Growth Tracker'!$B$20:$B$85,'Growth Tracker'!$H$20:$H$85,NA())</f>
        <v>#N/A</v>
      </c>
      <c r="K282" s="80" t="e">
        <f t="shared" si="4"/>
        <v>#N/A</v>
      </c>
    </row>
    <row r="283" spans="1:11" x14ac:dyDescent="0.2">
      <c r="A283" s="35">
        <v>281</v>
      </c>
      <c r="B283" s="36">
        <v>1</v>
      </c>
      <c r="C283" s="36">
        <v>45.0991</v>
      </c>
      <c r="D283" s="36">
        <v>2.7910000000000001E-2</v>
      </c>
      <c r="E283" s="36">
        <v>42.731999999999999</v>
      </c>
      <c r="F283" s="36">
        <v>43.795000000000002</v>
      </c>
      <c r="G283" s="36">
        <v>45.098999999999997</v>
      </c>
      <c r="H283" s="36">
        <v>46.404000000000003</v>
      </c>
      <c r="I283" s="36">
        <v>47.466000000000001</v>
      </c>
      <c r="J283" s="37">
        <f>_xlfn.XLOOKUP(A283,'Growth Tracker'!$B$20:$B$85,'Growth Tracker'!$H$20:$H$85,NA())</f>
        <v>48.01</v>
      </c>
      <c r="K283" s="80">
        <f t="shared" si="4"/>
        <v>0.98962754049774548</v>
      </c>
    </row>
    <row r="284" spans="1:11" x14ac:dyDescent="0.2">
      <c r="A284" s="35">
        <v>282</v>
      </c>
      <c r="B284" s="36">
        <v>1</v>
      </c>
      <c r="C284" s="36">
        <v>45.112900000000003</v>
      </c>
      <c r="D284" s="36">
        <v>2.7910000000000001E-2</v>
      </c>
      <c r="E284" s="36">
        <v>42.744999999999997</v>
      </c>
      <c r="F284" s="36">
        <v>43.808</v>
      </c>
      <c r="G284" s="36">
        <v>45.113</v>
      </c>
      <c r="H284" s="36">
        <v>46.417999999999999</v>
      </c>
      <c r="I284" s="36">
        <v>47.481000000000002</v>
      </c>
      <c r="J284" s="37" t="e">
        <f>_xlfn.XLOOKUP(A284,'Growth Tracker'!$B$20:$B$85,'Growth Tracker'!$H$20:$H$85,NA())</f>
        <v>#N/A</v>
      </c>
      <c r="K284" s="80" t="e">
        <f t="shared" si="4"/>
        <v>#N/A</v>
      </c>
    </row>
    <row r="285" spans="1:11" x14ac:dyDescent="0.2">
      <c r="A285" s="35">
        <v>283</v>
      </c>
      <c r="B285" s="36">
        <v>1</v>
      </c>
      <c r="C285" s="36">
        <v>45.1267</v>
      </c>
      <c r="D285" s="36">
        <v>2.7910000000000001E-2</v>
      </c>
      <c r="E285" s="36">
        <v>42.758000000000003</v>
      </c>
      <c r="F285" s="36">
        <v>43.820999999999998</v>
      </c>
      <c r="G285" s="36">
        <v>45.127000000000002</v>
      </c>
      <c r="H285" s="36">
        <v>46.432000000000002</v>
      </c>
      <c r="I285" s="36">
        <v>47.496000000000002</v>
      </c>
      <c r="J285" s="37" t="e">
        <f>_xlfn.XLOOKUP(A285,'Growth Tracker'!$B$20:$B$85,'Growth Tracker'!$H$20:$H$85,NA())</f>
        <v>#N/A</v>
      </c>
      <c r="K285" s="80" t="e">
        <f t="shared" si="4"/>
        <v>#N/A</v>
      </c>
    </row>
    <row r="286" spans="1:11" x14ac:dyDescent="0.2">
      <c r="A286" s="35">
        <v>284</v>
      </c>
      <c r="B286" s="36">
        <v>1</v>
      </c>
      <c r="C286" s="36">
        <v>45.140300000000003</v>
      </c>
      <c r="D286" s="36">
        <v>2.7910000000000001E-2</v>
      </c>
      <c r="E286" s="36">
        <v>42.771000000000001</v>
      </c>
      <c r="F286" s="36">
        <v>43.835000000000001</v>
      </c>
      <c r="G286" s="36">
        <v>45.14</v>
      </c>
      <c r="H286" s="36">
        <v>46.445999999999998</v>
      </c>
      <c r="I286" s="36">
        <v>47.51</v>
      </c>
      <c r="J286" s="37" t="e">
        <f>_xlfn.XLOOKUP(A286,'Growth Tracker'!$B$20:$B$85,'Growth Tracker'!$H$20:$H$85,NA())</f>
        <v>#N/A</v>
      </c>
      <c r="K286" s="80" t="e">
        <f t="shared" si="4"/>
        <v>#N/A</v>
      </c>
    </row>
    <row r="287" spans="1:11" x14ac:dyDescent="0.2">
      <c r="A287" s="35">
        <v>285</v>
      </c>
      <c r="B287" s="36">
        <v>1</v>
      </c>
      <c r="C287" s="36">
        <v>45.1539</v>
      </c>
      <c r="D287" s="36">
        <v>2.7910000000000001E-2</v>
      </c>
      <c r="E287" s="36">
        <v>42.783999999999999</v>
      </c>
      <c r="F287" s="36">
        <v>43.847999999999999</v>
      </c>
      <c r="G287" s="36">
        <v>45.154000000000003</v>
      </c>
      <c r="H287" s="36">
        <v>46.46</v>
      </c>
      <c r="I287" s="36">
        <v>47.524000000000001</v>
      </c>
      <c r="J287" s="37" t="e">
        <f>_xlfn.XLOOKUP(A287,'Growth Tracker'!$B$20:$B$85,'Growth Tracker'!$H$20:$H$85,NA())</f>
        <v>#N/A</v>
      </c>
      <c r="K287" s="80" t="e">
        <f t="shared" si="4"/>
        <v>#N/A</v>
      </c>
    </row>
    <row r="288" spans="1:11" x14ac:dyDescent="0.2">
      <c r="A288" s="35">
        <v>286</v>
      </c>
      <c r="B288" s="36">
        <v>1</v>
      </c>
      <c r="C288" s="36">
        <v>45.167400000000001</v>
      </c>
      <c r="D288" s="36">
        <v>2.7910000000000001E-2</v>
      </c>
      <c r="E288" s="36">
        <v>42.795999999999999</v>
      </c>
      <c r="F288" s="36">
        <v>43.860999999999997</v>
      </c>
      <c r="G288" s="36">
        <v>45.167000000000002</v>
      </c>
      <c r="H288" s="36">
        <v>46.473999999999997</v>
      </c>
      <c r="I288" s="36">
        <v>47.537999999999997</v>
      </c>
      <c r="J288" s="37" t="e">
        <f>_xlfn.XLOOKUP(A288,'Growth Tracker'!$B$20:$B$85,'Growth Tracker'!$H$20:$H$85,NA())</f>
        <v>#N/A</v>
      </c>
      <c r="K288" s="80" t="e">
        <f t="shared" si="4"/>
        <v>#N/A</v>
      </c>
    </row>
    <row r="289" spans="1:11" x14ac:dyDescent="0.2">
      <c r="A289" s="35">
        <v>287</v>
      </c>
      <c r="B289" s="36">
        <v>1</v>
      </c>
      <c r="C289" s="36">
        <v>45.180900000000001</v>
      </c>
      <c r="D289" s="36">
        <v>2.7910000000000001E-2</v>
      </c>
      <c r="E289" s="36">
        <v>42.808999999999997</v>
      </c>
      <c r="F289" s="36">
        <v>43.874000000000002</v>
      </c>
      <c r="G289" s="36">
        <v>45.180999999999997</v>
      </c>
      <c r="H289" s="36">
        <v>46.488</v>
      </c>
      <c r="I289" s="36">
        <v>47.552999999999997</v>
      </c>
      <c r="J289" s="37" t="e">
        <f>_xlfn.XLOOKUP(A289,'Growth Tracker'!$B$20:$B$85,'Growth Tracker'!$H$20:$H$85,NA())</f>
        <v>#N/A</v>
      </c>
      <c r="K289" s="80" t="e">
        <f t="shared" si="4"/>
        <v>#N/A</v>
      </c>
    </row>
    <row r="290" spans="1:11" x14ac:dyDescent="0.2">
      <c r="A290" s="35">
        <v>288</v>
      </c>
      <c r="B290" s="36">
        <v>1</v>
      </c>
      <c r="C290" s="36">
        <v>45.194299999999998</v>
      </c>
      <c r="D290" s="36">
        <v>2.7910000000000001E-2</v>
      </c>
      <c r="E290" s="36">
        <v>42.822000000000003</v>
      </c>
      <c r="F290" s="36">
        <v>43.887</v>
      </c>
      <c r="G290" s="36">
        <v>45.194000000000003</v>
      </c>
      <c r="H290" s="36">
        <v>46.502000000000002</v>
      </c>
      <c r="I290" s="36">
        <v>47.567</v>
      </c>
      <c r="J290" s="37" t="e">
        <f>_xlfn.XLOOKUP(A290,'Growth Tracker'!$B$20:$B$85,'Growth Tracker'!$H$20:$H$85,NA())</f>
        <v>#N/A</v>
      </c>
      <c r="K290" s="80" t="e">
        <f t="shared" si="4"/>
        <v>#N/A</v>
      </c>
    </row>
    <row r="291" spans="1:11" x14ac:dyDescent="0.2">
      <c r="A291" s="35">
        <v>289</v>
      </c>
      <c r="B291" s="36">
        <v>1</v>
      </c>
      <c r="C291" s="36">
        <v>45.207700000000003</v>
      </c>
      <c r="D291" s="36">
        <v>2.7910000000000001E-2</v>
      </c>
      <c r="E291" s="36">
        <v>42.835000000000001</v>
      </c>
      <c r="F291" s="36">
        <v>43.9</v>
      </c>
      <c r="G291" s="36">
        <v>45.207999999999998</v>
      </c>
      <c r="H291" s="36">
        <v>46.515000000000001</v>
      </c>
      <c r="I291" s="36">
        <v>47.581000000000003</v>
      </c>
      <c r="J291" s="37" t="e">
        <f>_xlfn.XLOOKUP(A291,'Growth Tracker'!$B$20:$B$85,'Growth Tracker'!$H$20:$H$85,NA())</f>
        <v>#N/A</v>
      </c>
      <c r="K291" s="80" t="e">
        <f t="shared" si="4"/>
        <v>#N/A</v>
      </c>
    </row>
    <row r="292" spans="1:11" x14ac:dyDescent="0.2">
      <c r="A292" s="35">
        <v>290</v>
      </c>
      <c r="B292" s="36">
        <v>1</v>
      </c>
      <c r="C292" s="36">
        <v>45.2209</v>
      </c>
      <c r="D292" s="36">
        <v>2.7910000000000001E-2</v>
      </c>
      <c r="E292" s="36">
        <v>42.847000000000001</v>
      </c>
      <c r="F292" s="36">
        <v>43.912999999999997</v>
      </c>
      <c r="G292" s="36">
        <v>45.220999999999997</v>
      </c>
      <c r="H292" s="36">
        <v>46.529000000000003</v>
      </c>
      <c r="I292" s="36">
        <v>47.594999999999999</v>
      </c>
      <c r="J292" s="37" t="e">
        <f>_xlfn.XLOOKUP(A292,'Growth Tracker'!$B$20:$B$85,'Growth Tracker'!$H$20:$H$85,NA())</f>
        <v>#N/A</v>
      </c>
      <c r="K292" s="80" t="e">
        <f t="shared" si="4"/>
        <v>#N/A</v>
      </c>
    </row>
    <row r="293" spans="1:11" x14ac:dyDescent="0.2">
      <c r="A293" s="35">
        <v>291</v>
      </c>
      <c r="B293" s="36">
        <v>1</v>
      </c>
      <c r="C293" s="36">
        <v>45.234099999999998</v>
      </c>
      <c r="D293" s="36">
        <v>2.7900000000000001E-2</v>
      </c>
      <c r="E293" s="36">
        <v>42.86</v>
      </c>
      <c r="F293" s="36">
        <v>43.926000000000002</v>
      </c>
      <c r="G293" s="36">
        <v>45.234000000000002</v>
      </c>
      <c r="H293" s="36">
        <v>46.542000000000002</v>
      </c>
      <c r="I293" s="36">
        <v>47.607999999999997</v>
      </c>
      <c r="J293" s="37" t="e">
        <f>_xlfn.XLOOKUP(A293,'Growth Tracker'!$B$20:$B$85,'Growth Tracker'!$H$20:$H$85,NA())</f>
        <v>#N/A</v>
      </c>
      <c r="K293" s="80" t="e">
        <f t="shared" si="4"/>
        <v>#N/A</v>
      </c>
    </row>
    <row r="294" spans="1:11" x14ac:dyDescent="0.2">
      <c r="A294" s="35">
        <v>292</v>
      </c>
      <c r="B294" s="36">
        <v>1</v>
      </c>
      <c r="C294" s="36">
        <v>45.247300000000003</v>
      </c>
      <c r="D294" s="36">
        <v>2.7900000000000001E-2</v>
      </c>
      <c r="E294" s="36">
        <v>42.872999999999998</v>
      </c>
      <c r="F294" s="36">
        <v>43.939</v>
      </c>
      <c r="G294" s="36">
        <v>45.247</v>
      </c>
      <c r="H294" s="36">
        <v>46.555999999999997</v>
      </c>
      <c r="I294" s="36">
        <v>47.622</v>
      </c>
      <c r="J294" s="37" t="e">
        <f>_xlfn.XLOOKUP(A294,'Growth Tracker'!$B$20:$B$85,'Growth Tracker'!$H$20:$H$85,NA())</f>
        <v>#N/A</v>
      </c>
      <c r="K294" s="80" t="e">
        <f t="shared" si="4"/>
        <v>#N/A</v>
      </c>
    </row>
    <row r="295" spans="1:11" x14ac:dyDescent="0.2">
      <c r="A295" s="35">
        <v>293</v>
      </c>
      <c r="B295" s="36">
        <v>1</v>
      </c>
      <c r="C295" s="36">
        <v>45.260399999999997</v>
      </c>
      <c r="D295" s="36">
        <v>2.7900000000000001E-2</v>
      </c>
      <c r="E295" s="36">
        <v>42.884999999999998</v>
      </c>
      <c r="F295" s="36">
        <v>43.951999999999998</v>
      </c>
      <c r="G295" s="36">
        <v>45.26</v>
      </c>
      <c r="H295" s="36">
        <v>46.569000000000003</v>
      </c>
      <c r="I295" s="36">
        <v>47.634999999999998</v>
      </c>
      <c r="J295" s="37" t="e">
        <f>_xlfn.XLOOKUP(A295,'Growth Tracker'!$B$20:$B$85,'Growth Tracker'!$H$20:$H$85,NA())</f>
        <v>#N/A</v>
      </c>
      <c r="K295" s="80" t="e">
        <f t="shared" si="4"/>
        <v>#N/A</v>
      </c>
    </row>
    <row r="296" spans="1:11" x14ac:dyDescent="0.2">
      <c r="A296" s="35">
        <v>294</v>
      </c>
      <c r="B296" s="36">
        <v>1</v>
      </c>
      <c r="C296" s="36">
        <v>45.273400000000002</v>
      </c>
      <c r="D296" s="36">
        <v>2.7900000000000001E-2</v>
      </c>
      <c r="E296" s="36">
        <v>42.898000000000003</v>
      </c>
      <c r="F296" s="36">
        <v>43.963999999999999</v>
      </c>
      <c r="G296" s="36">
        <v>45.273000000000003</v>
      </c>
      <c r="H296" s="36">
        <v>46.582999999999998</v>
      </c>
      <c r="I296" s="36">
        <v>47.649000000000001</v>
      </c>
      <c r="J296" s="37" t="e">
        <f>_xlfn.XLOOKUP(A296,'Growth Tracker'!$B$20:$B$85,'Growth Tracker'!$H$20:$H$85,NA())</f>
        <v>#N/A</v>
      </c>
      <c r="K296" s="80" t="e">
        <f t="shared" si="4"/>
        <v>#N/A</v>
      </c>
    </row>
    <row r="297" spans="1:11" x14ac:dyDescent="0.2">
      <c r="A297" s="35">
        <v>295</v>
      </c>
      <c r="B297" s="36">
        <v>1</v>
      </c>
      <c r="C297" s="36">
        <v>45.2864</v>
      </c>
      <c r="D297" s="36">
        <v>2.7900000000000001E-2</v>
      </c>
      <c r="E297" s="36">
        <v>42.91</v>
      </c>
      <c r="F297" s="36">
        <v>43.976999999999997</v>
      </c>
      <c r="G297" s="36">
        <v>45.286000000000001</v>
      </c>
      <c r="H297" s="36">
        <v>46.595999999999997</v>
      </c>
      <c r="I297" s="36">
        <v>47.662999999999997</v>
      </c>
      <c r="J297" s="37" t="e">
        <f>_xlfn.XLOOKUP(A297,'Growth Tracker'!$B$20:$B$85,'Growth Tracker'!$H$20:$H$85,NA())</f>
        <v>#N/A</v>
      </c>
      <c r="K297" s="80" t="e">
        <f t="shared" si="4"/>
        <v>#N/A</v>
      </c>
    </row>
    <row r="298" spans="1:11" x14ac:dyDescent="0.2">
      <c r="A298" s="35">
        <v>296</v>
      </c>
      <c r="B298" s="36">
        <v>1</v>
      </c>
      <c r="C298" s="36">
        <v>45.299300000000002</v>
      </c>
      <c r="D298" s="36">
        <v>2.7900000000000001E-2</v>
      </c>
      <c r="E298" s="36">
        <v>42.921999999999997</v>
      </c>
      <c r="F298" s="36">
        <v>43.988999999999997</v>
      </c>
      <c r="G298" s="36">
        <v>45.298999999999999</v>
      </c>
      <c r="H298" s="36">
        <v>46.609000000000002</v>
      </c>
      <c r="I298" s="36">
        <v>47.676000000000002</v>
      </c>
      <c r="J298" s="37" t="e">
        <f>_xlfn.XLOOKUP(A298,'Growth Tracker'!$B$20:$B$85,'Growth Tracker'!$H$20:$H$85,NA())</f>
        <v>#N/A</v>
      </c>
      <c r="K298" s="80" t="e">
        <f t="shared" si="4"/>
        <v>#N/A</v>
      </c>
    </row>
    <row r="299" spans="1:11" x14ac:dyDescent="0.2">
      <c r="A299" s="35">
        <v>297</v>
      </c>
      <c r="B299" s="36">
        <v>1</v>
      </c>
      <c r="C299" s="36">
        <v>45.312100000000001</v>
      </c>
      <c r="D299" s="36">
        <v>2.7900000000000001E-2</v>
      </c>
      <c r="E299" s="36">
        <v>42.933999999999997</v>
      </c>
      <c r="F299" s="36">
        <v>44.002000000000002</v>
      </c>
      <c r="G299" s="36">
        <v>45.311999999999998</v>
      </c>
      <c r="H299" s="36">
        <v>46.622</v>
      </c>
      <c r="I299" s="36">
        <v>47.69</v>
      </c>
      <c r="J299" s="37" t="e">
        <f>_xlfn.XLOOKUP(A299,'Growth Tracker'!$B$20:$B$85,'Growth Tracker'!$H$20:$H$85,NA())</f>
        <v>#N/A</v>
      </c>
      <c r="K299" s="80" t="e">
        <f t="shared" si="4"/>
        <v>#N/A</v>
      </c>
    </row>
    <row r="300" spans="1:11" x14ac:dyDescent="0.2">
      <c r="A300" s="35">
        <v>298</v>
      </c>
      <c r="B300" s="36">
        <v>1</v>
      </c>
      <c r="C300" s="36">
        <v>45.3249</v>
      </c>
      <c r="D300" s="36">
        <v>2.7900000000000001E-2</v>
      </c>
      <c r="E300" s="36">
        <v>42.947000000000003</v>
      </c>
      <c r="F300" s="36">
        <v>44.014000000000003</v>
      </c>
      <c r="G300" s="36">
        <v>45.325000000000003</v>
      </c>
      <c r="H300" s="36">
        <v>46.636000000000003</v>
      </c>
      <c r="I300" s="36">
        <v>47.703000000000003</v>
      </c>
      <c r="J300" s="37" t="e">
        <f>_xlfn.XLOOKUP(A300,'Growth Tracker'!$B$20:$B$85,'Growth Tracker'!$H$20:$H$85,NA())</f>
        <v>#N/A</v>
      </c>
      <c r="K300" s="80" t="e">
        <f t="shared" si="4"/>
        <v>#N/A</v>
      </c>
    </row>
    <row r="301" spans="1:11" x14ac:dyDescent="0.2">
      <c r="A301" s="35">
        <v>299</v>
      </c>
      <c r="B301" s="36">
        <v>1</v>
      </c>
      <c r="C301" s="36">
        <v>45.337699999999998</v>
      </c>
      <c r="D301" s="36">
        <v>2.7900000000000001E-2</v>
      </c>
      <c r="E301" s="36">
        <v>42.959000000000003</v>
      </c>
      <c r="F301" s="36">
        <v>44.027000000000001</v>
      </c>
      <c r="G301" s="36">
        <v>45.338000000000001</v>
      </c>
      <c r="H301" s="36">
        <v>46.649000000000001</v>
      </c>
      <c r="I301" s="36">
        <v>47.716999999999999</v>
      </c>
      <c r="J301" s="37" t="e">
        <f>_xlfn.XLOOKUP(A301,'Growth Tracker'!$B$20:$B$85,'Growth Tracker'!$H$20:$H$85,NA())</f>
        <v>#N/A</v>
      </c>
      <c r="K301" s="80" t="e">
        <f t="shared" si="4"/>
        <v>#N/A</v>
      </c>
    </row>
    <row r="302" spans="1:11" x14ac:dyDescent="0.2">
      <c r="A302" s="35">
        <v>300</v>
      </c>
      <c r="B302" s="36">
        <v>1</v>
      </c>
      <c r="C302" s="36">
        <v>45.350299999999997</v>
      </c>
      <c r="D302" s="36">
        <v>2.7900000000000001E-2</v>
      </c>
      <c r="E302" s="36">
        <v>42.970999999999997</v>
      </c>
      <c r="F302" s="36">
        <v>44.039000000000001</v>
      </c>
      <c r="G302" s="36">
        <v>45.35</v>
      </c>
      <c r="H302" s="36">
        <v>46.661999999999999</v>
      </c>
      <c r="I302" s="36">
        <v>47.73</v>
      </c>
      <c r="J302" s="37" t="e">
        <f>_xlfn.XLOOKUP(A302,'Growth Tracker'!$B$20:$B$85,'Growth Tracker'!$H$20:$H$85,NA())</f>
        <v>#N/A</v>
      </c>
      <c r="K302" s="80" t="e">
        <f t="shared" si="4"/>
        <v>#N/A</v>
      </c>
    </row>
    <row r="303" spans="1:11" x14ac:dyDescent="0.2">
      <c r="A303" s="35">
        <v>301</v>
      </c>
      <c r="B303" s="36">
        <v>1</v>
      </c>
      <c r="C303" s="36">
        <v>45.362900000000003</v>
      </c>
      <c r="D303" s="36">
        <v>2.7900000000000001E-2</v>
      </c>
      <c r="E303" s="36">
        <v>42.982999999999997</v>
      </c>
      <c r="F303" s="36">
        <v>44.051000000000002</v>
      </c>
      <c r="G303" s="36">
        <v>45.363</v>
      </c>
      <c r="H303" s="36">
        <v>46.674999999999997</v>
      </c>
      <c r="I303" s="36">
        <v>47.743000000000002</v>
      </c>
      <c r="J303" s="37" t="e">
        <f>_xlfn.XLOOKUP(A303,'Growth Tracker'!$B$20:$B$85,'Growth Tracker'!$H$20:$H$85,NA())</f>
        <v>#N/A</v>
      </c>
      <c r="K303" s="80" t="e">
        <f t="shared" si="4"/>
        <v>#N/A</v>
      </c>
    </row>
    <row r="304" spans="1:11" x14ac:dyDescent="0.2">
      <c r="A304" s="35">
        <v>302</v>
      </c>
      <c r="B304" s="36">
        <v>1</v>
      </c>
      <c r="C304" s="36">
        <v>45.375500000000002</v>
      </c>
      <c r="D304" s="36">
        <v>2.7900000000000001E-2</v>
      </c>
      <c r="E304" s="36">
        <v>42.994</v>
      </c>
      <c r="F304" s="36">
        <v>44.063000000000002</v>
      </c>
      <c r="G304" s="36">
        <v>45.375999999999998</v>
      </c>
      <c r="H304" s="36">
        <v>46.688000000000002</v>
      </c>
      <c r="I304" s="36">
        <v>47.756999999999998</v>
      </c>
      <c r="J304" s="37" t="e">
        <f>_xlfn.XLOOKUP(A304,'Growth Tracker'!$B$20:$B$85,'Growth Tracker'!$H$20:$H$85,NA())</f>
        <v>#N/A</v>
      </c>
      <c r="K304" s="80" t="e">
        <f t="shared" si="4"/>
        <v>#N/A</v>
      </c>
    </row>
    <row r="305" spans="1:11" x14ac:dyDescent="0.2">
      <c r="A305" s="35">
        <v>303</v>
      </c>
      <c r="B305" s="36">
        <v>1</v>
      </c>
      <c r="C305" s="36">
        <v>45.387999999999998</v>
      </c>
      <c r="D305" s="36">
        <v>2.7900000000000001E-2</v>
      </c>
      <c r="E305" s="36">
        <v>43.006</v>
      </c>
      <c r="F305" s="36">
        <v>44.076000000000001</v>
      </c>
      <c r="G305" s="36">
        <v>45.387999999999998</v>
      </c>
      <c r="H305" s="36">
        <v>46.7</v>
      </c>
      <c r="I305" s="36">
        <v>47.77</v>
      </c>
      <c r="J305" s="37" t="e">
        <f>_xlfn.XLOOKUP(A305,'Growth Tracker'!$B$20:$B$85,'Growth Tracker'!$H$20:$H$85,NA())</f>
        <v>#N/A</v>
      </c>
      <c r="K305" s="80" t="e">
        <f t="shared" si="4"/>
        <v>#N/A</v>
      </c>
    </row>
    <row r="306" spans="1:11" x14ac:dyDescent="0.2">
      <c r="A306" s="35">
        <v>304</v>
      </c>
      <c r="B306" s="36">
        <v>1</v>
      </c>
      <c r="C306" s="36">
        <v>45.400399999999998</v>
      </c>
      <c r="D306" s="36">
        <v>2.7900000000000001E-2</v>
      </c>
      <c r="E306" s="36">
        <v>43.018000000000001</v>
      </c>
      <c r="F306" s="36">
        <v>44.088000000000001</v>
      </c>
      <c r="G306" s="36">
        <v>45.4</v>
      </c>
      <c r="H306" s="36">
        <v>46.713000000000001</v>
      </c>
      <c r="I306" s="36">
        <v>47.783000000000001</v>
      </c>
      <c r="J306" s="37" t="e">
        <f>_xlfn.XLOOKUP(A306,'Growth Tracker'!$B$20:$B$85,'Growth Tracker'!$H$20:$H$85,NA())</f>
        <v>#N/A</v>
      </c>
      <c r="K306" s="80" t="e">
        <f t="shared" si="4"/>
        <v>#N/A</v>
      </c>
    </row>
    <row r="307" spans="1:11" x14ac:dyDescent="0.2">
      <c r="A307" s="35">
        <v>305</v>
      </c>
      <c r="B307" s="36">
        <v>1</v>
      </c>
      <c r="C307" s="36">
        <v>45.412799999999997</v>
      </c>
      <c r="D307" s="36">
        <v>2.7900000000000001E-2</v>
      </c>
      <c r="E307" s="36">
        <v>43.03</v>
      </c>
      <c r="F307" s="36">
        <v>44.1</v>
      </c>
      <c r="G307" s="36">
        <v>45.412999999999997</v>
      </c>
      <c r="H307" s="36">
        <v>46.725999999999999</v>
      </c>
      <c r="I307" s="36">
        <v>47.795999999999999</v>
      </c>
      <c r="J307" s="37" t="e">
        <f>_xlfn.XLOOKUP(A307,'Growth Tracker'!$B$20:$B$85,'Growth Tracker'!$H$20:$H$85,NA())</f>
        <v>#N/A</v>
      </c>
      <c r="K307" s="80" t="e">
        <f t="shared" si="4"/>
        <v>#N/A</v>
      </c>
    </row>
    <row r="308" spans="1:11" x14ac:dyDescent="0.2">
      <c r="A308" s="35">
        <v>306</v>
      </c>
      <c r="B308" s="36">
        <v>1</v>
      </c>
      <c r="C308" s="36">
        <v>45.4251</v>
      </c>
      <c r="D308" s="36">
        <v>2.7900000000000001E-2</v>
      </c>
      <c r="E308" s="36">
        <v>43.040999999999997</v>
      </c>
      <c r="F308" s="36">
        <v>44.112000000000002</v>
      </c>
      <c r="G308" s="36">
        <v>45.424999999999997</v>
      </c>
      <c r="H308" s="36">
        <v>46.738999999999997</v>
      </c>
      <c r="I308" s="36">
        <v>47.808999999999997</v>
      </c>
      <c r="J308" s="37" t="e">
        <f>_xlfn.XLOOKUP(A308,'Growth Tracker'!$B$20:$B$85,'Growth Tracker'!$H$20:$H$85,NA())</f>
        <v>#N/A</v>
      </c>
      <c r="K308" s="80" t="e">
        <f t="shared" si="4"/>
        <v>#N/A</v>
      </c>
    </row>
    <row r="309" spans="1:11" x14ac:dyDescent="0.2">
      <c r="A309" s="35">
        <v>307</v>
      </c>
      <c r="B309" s="36">
        <v>1</v>
      </c>
      <c r="C309" s="36">
        <v>45.437399999999997</v>
      </c>
      <c r="D309" s="36">
        <v>2.7890000000000002E-2</v>
      </c>
      <c r="E309" s="36">
        <v>43.054000000000002</v>
      </c>
      <c r="F309" s="36">
        <v>44.124000000000002</v>
      </c>
      <c r="G309" s="36">
        <v>45.436999999999998</v>
      </c>
      <c r="H309" s="36">
        <v>46.750999999999998</v>
      </c>
      <c r="I309" s="36">
        <v>47.820999999999998</v>
      </c>
      <c r="J309" s="37" t="e">
        <f>_xlfn.XLOOKUP(A309,'Growth Tracker'!$B$20:$B$85,'Growth Tracker'!$H$20:$H$85,NA())</f>
        <v>#N/A</v>
      </c>
      <c r="K309" s="80" t="e">
        <f t="shared" si="4"/>
        <v>#N/A</v>
      </c>
    </row>
    <row r="310" spans="1:11" x14ac:dyDescent="0.2">
      <c r="A310" s="35">
        <v>308</v>
      </c>
      <c r="B310" s="36">
        <v>1</v>
      </c>
      <c r="C310" s="36">
        <v>45.449599999999997</v>
      </c>
      <c r="D310" s="36">
        <v>2.7890000000000002E-2</v>
      </c>
      <c r="E310" s="36">
        <v>43.066000000000003</v>
      </c>
      <c r="F310" s="36">
        <v>44.136000000000003</v>
      </c>
      <c r="G310" s="36">
        <v>45.45</v>
      </c>
      <c r="H310" s="36">
        <v>46.762999999999998</v>
      </c>
      <c r="I310" s="36">
        <v>47.834000000000003</v>
      </c>
      <c r="J310" s="37" t="e">
        <f>_xlfn.XLOOKUP(A310,'Growth Tracker'!$B$20:$B$85,'Growth Tracker'!$H$20:$H$85,NA())</f>
        <v>#N/A</v>
      </c>
      <c r="K310" s="80" t="e">
        <f t="shared" si="4"/>
        <v>#N/A</v>
      </c>
    </row>
    <row r="311" spans="1:11" x14ac:dyDescent="0.2">
      <c r="A311" s="35">
        <v>309</v>
      </c>
      <c r="B311" s="36">
        <v>1</v>
      </c>
      <c r="C311" s="36">
        <v>45.461799999999997</v>
      </c>
      <c r="D311" s="36">
        <v>2.7890000000000002E-2</v>
      </c>
      <c r="E311" s="36">
        <v>43.076999999999998</v>
      </c>
      <c r="F311" s="36">
        <v>44.148000000000003</v>
      </c>
      <c r="G311" s="36">
        <v>45.462000000000003</v>
      </c>
      <c r="H311" s="36">
        <v>46.776000000000003</v>
      </c>
      <c r="I311" s="36">
        <v>47.847000000000001</v>
      </c>
      <c r="J311" s="37" t="e">
        <f>_xlfn.XLOOKUP(A311,'Growth Tracker'!$B$20:$B$85,'Growth Tracker'!$H$20:$H$85,NA())</f>
        <v>#N/A</v>
      </c>
      <c r="K311" s="80" t="e">
        <f t="shared" si="4"/>
        <v>#N/A</v>
      </c>
    </row>
    <row r="312" spans="1:11" x14ac:dyDescent="0.2">
      <c r="A312" s="35">
        <v>310</v>
      </c>
      <c r="B312" s="36">
        <v>1</v>
      </c>
      <c r="C312" s="36">
        <v>45.4739</v>
      </c>
      <c r="D312" s="36">
        <v>2.7890000000000002E-2</v>
      </c>
      <c r="E312" s="36">
        <v>43.088999999999999</v>
      </c>
      <c r="F312" s="36">
        <v>44.158999999999999</v>
      </c>
      <c r="G312" s="36">
        <v>45.473999999999997</v>
      </c>
      <c r="H312" s="36">
        <v>46.787999999999997</v>
      </c>
      <c r="I312" s="36">
        <v>47.859000000000002</v>
      </c>
      <c r="J312" s="37" t="e">
        <f>_xlfn.XLOOKUP(A312,'Growth Tracker'!$B$20:$B$85,'Growth Tracker'!$H$20:$H$85,NA())</f>
        <v>#N/A</v>
      </c>
      <c r="K312" s="80" t="e">
        <f t="shared" si="4"/>
        <v>#N/A</v>
      </c>
    </row>
    <row r="313" spans="1:11" x14ac:dyDescent="0.2">
      <c r="A313" s="35">
        <v>311</v>
      </c>
      <c r="B313" s="36">
        <v>1</v>
      </c>
      <c r="C313" s="36">
        <v>45.485900000000001</v>
      </c>
      <c r="D313" s="36">
        <v>2.7890000000000002E-2</v>
      </c>
      <c r="E313" s="36">
        <v>43.1</v>
      </c>
      <c r="F313" s="36">
        <v>44.170999999999999</v>
      </c>
      <c r="G313" s="36">
        <v>45.485999999999997</v>
      </c>
      <c r="H313" s="36">
        <v>46.801000000000002</v>
      </c>
      <c r="I313" s="36">
        <v>47.872</v>
      </c>
      <c r="J313" s="37" t="e">
        <f>_xlfn.XLOOKUP(A313,'Growth Tracker'!$B$20:$B$85,'Growth Tracker'!$H$20:$H$85,NA())</f>
        <v>#N/A</v>
      </c>
      <c r="K313" s="80" t="e">
        <f t="shared" si="4"/>
        <v>#N/A</v>
      </c>
    </row>
    <row r="314" spans="1:11" x14ac:dyDescent="0.2">
      <c r="A314" s="35">
        <v>312</v>
      </c>
      <c r="B314" s="36">
        <v>1</v>
      </c>
      <c r="C314" s="36">
        <v>45.497900000000001</v>
      </c>
      <c r="D314" s="36">
        <v>2.7890000000000002E-2</v>
      </c>
      <c r="E314" s="36">
        <v>43.110999999999997</v>
      </c>
      <c r="F314" s="36">
        <v>44.183</v>
      </c>
      <c r="G314" s="36">
        <v>45.497999999999998</v>
      </c>
      <c r="H314" s="36">
        <v>46.813000000000002</v>
      </c>
      <c r="I314" s="36">
        <v>47.884999999999998</v>
      </c>
      <c r="J314" s="37" t="e">
        <f>_xlfn.XLOOKUP(A314,'Growth Tracker'!$B$20:$B$85,'Growth Tracker'!$H$20:$H$85,NA())</f>
        <v>#N/A</v>
      </c>
      <c r="K314" s="80" t="e">
        <f t="shared" si="4"/>
        <v>#N/A</v>
      </c>
    </row>
    <row r="315" spans="1:11" x14ac:dyDescent="0.2">
      <c r="A315" s="35">
        <v>313</v>
      </c>
      <c r="B315" s="36">
        <v>1</v>
      </c>
      <c r="C315" s="36">
        <v>45.509799999999998</v>
      </c>
      <c r="D315" s="36">
        <v>2.7890000000000002E-2</v>
      </c>
      <c r="E315" s="36">
        <v>43.122999999999998</v>
      </c>
      <c r="F315" s="36">
        <v>44.194000000000003</v>
      </c>
      <c r="G315" s="36">
        <v>45.51</v>
      </c>
      <c r="H315" s="36">
        <v>46.825000000000003</v>
      </c>
      <c r="I315" s="36">
        <v>47.896999999999998</v>
      </c>
      <c r="J315" s="37" t="e">
        <f>_xlfn.XLOOKUP(A315,'Growth Tracker'!$B$20:$B$85,'Growth Tracker'!$H$20:$H$85,NA())</f>
        <v>#N/A</v>
      </c>
      <c r="K315" s="80" t="e">
        <f t="shared" si="4"/>
        <v>#N/A</v>
      </c>
    </row>
    <row r="316" spans="1:11" x14ac:dyDescent="0.2">
      <c r="A316" s="35">
        <v>314</v>
      </c>
      <c r="B316" s="36">
        <v>1</v>
      </c>
      <c r="C316" s="36">
        <v>45.521700000000003</v>
      </c>
      <c r="D316" s="36">
        <v>2.7890000000000002E-2</v>
      </c>
      <c r="E316" s="36">
        <v>43.134</v>
      </c>
      <c r="F316" s="36">
        <v>44.206000000000003</v>
      </c>
      <c r="G316" s="36">
        <v>45.521999999999998</v>
      </c>
      <c r="H316" s="36">
        <v>46.838000000000001</v>
      </c>
      <c r="I316" s="36">
        <v>47.91</v>
      </c>
      <c r="J316" s="37" t="e">
        <f>_xlfn.XLOOKUP(A316,'Growth Tracker'!$B$20:$B$85,'Growth Tracker'!$H$20:$H$85,NA())</f>
        <v>#N/A</v>
      </c>
      <c r="K316" s="80" t="e">
        <f t="shared" si="4"/>
        <v>#N/A</v>
      </c>
    </row>
    <row r="317" spans="1:11" x14ac:dyDescent="0.2">
      <c r="A317" s="35">
        <v>315</v>
      </c>
      <c r="B317" s="36">
        <v>1</v>
      </c>
      <c r="C317" s="36">
        <v>45.5336</v>
      </c>
      <c r="D317" s="36">
        <v>2.7890000000000002E-2</v>
      </c>
      <c r="E317" s="36">
        <v>43.145000000000003</v>
      </c>
      <c r="F317" s="36">
        <v>44.216999999999999</v>
      </c>
      <c r="G317" s="36">
        <v>45.533999999999999</v>
      </c>
      <c r="H317" s="36">
        <v>46.85</v>
      </c>
      <c r="I317" s="36">
        <v>47.921999999999997</v>
      </c>
      <c r="J317" s="37" t="e">
        <f>_xlfn.XLOOKUP(A317,'Growth Tracker'!$B$20:$B$85,'Growth Tracker'!$H$20:$H$85,NA())</f>
        <v>#N/A</v>
      </c>
      <c r="K317" s="80" t="e">
        <f t="shared" si="4"/>
        <v>#N/A</v>
      </c>
    </row>
    <row r="318" spans="1:11" x14ac:dyDescent="0.2">
      <c r="A318" s="35">
        <v>316</v>
      </c>
      <c r="B318" s="36">
        <v>1</v>
      </c>
      <c r="C318" s="36">
        <v>45.545299999999997</v>
      </c>
      <c r="D318" s="36">
        <v>2.7890000000000002E-2</v>
      </c>
      <c r="E318" s="36">
        <v>43.155999999999999</v>
      </c>
      <c r="F318" s="36">
        <v>44.228999999999999</v>
      </c>
      <c r="G318" s="36">
        <v>45.545000000000002</v>
      </c>
      <c r="H318" s="36">
        <v>46.862000000000002</v>
      </c>
      <c r="I318" s="36">
        <v>47.933999999999997</v>
      </c>
      <c r="J318" s="37" t="e">
        <f>_xlfn.XLOOKUP(A318,'Growth Tracker'!$B$20:$B$85,'Growth Tracker'!$H$20:$H$85,NA())</f>
        <v>#N/A</v>
      </c>
      <c r="K318" s="80" t="e">
        <f t="shared" si="4"/>
        <v>#N/A</v>
      </c>
    </row>
    <row r="319" spans="1:11" x14ac:dyDescent="0.2">
      <c r="A319" s="35">
        <v>317</v>
      </c>
      <c r="B319" s="36">
        <v>1</v>
      </c>
      <c r="C319" s="36">
        <v>45.557099999999998</v>
      </c>
      <c r="D319" s="36">
        <v>2.7890000000000002E-2</v>
      </c>
      <c r="E319" s="36">
        <v>43.167000000000002</v>
      </c>
      <c r="F319" s="36">
        <v>44.24</v>
      </c>
      <c r="G319" s="36">
        <v>45.557000000000002</v>
      </c>
      <c r="H319" s="36">
        <v>46.874000000000002</v>
      </c>
      <c r="I319" s="36">
        <v>47.947000000000003</v>
      </c>
      <c r="J319" s="37" t="e">
        <f>_xlfn.XLOOKUP(A319,'Growth Tracker'!$B$20:$B$85,'Growth Tracker'!$H$20:$H$85,NA())</f>
        <v>#N/A</v>
      </c>
      <c r="K319" s="80" t="e">
        <f t="shared" si="4"/>
        <v>#N/A</v>
      </c>
    </row>
    <row r="320" spans="1:11" x14ac:dyDescent="0.2">
      <c r="A320" s="35">
        <v>318</v>
      </c>
      <c r="B320" s="36">
        <v>1</v>
      </c>
      <c r="C320" s="36">
        <v>45.5687</v>
      </c>
      <c r="D320" s="36">
        <v>2.7890000000000002E-2</v>
      </c>
      <c r="E320" s="36">
        <v>43.177999999999997</v>
      </c>
      <c r="F320" s="36">
        <v>44.250999999999998</v>
      </c>
      <c r="G320" s="36">
        <v>45.569000000000003</v>
      </c>
      <c r="H320" s="36">
        <v>46.886000000000003</v>
      </c>
      <c r="I320" s="36">
        <v>47.959000000000003</v>
      </c>
      <c r="J320" s="37" t="e">
        <f>_xlfn.XLOOKUP(A320,'Growth Tracker'!$B$20:$B$85,'Growth Tracker'!$H$20:$H$85,NA())</f>
        <v>#N/A</v>
      </c>
      <c r="K320" s="80" t="e">
        <f t="shared" si="4"/>
        <v>#N/A</v>
      </c>
    </row>
    <row r="321" spans="1:11" x14ac:dyDescent="0.2">
      <c r="A321" s="35">
        <v>319</v>
      </c>
      <c r="B321" s="36">
        <v>1</v>
      </c>
      <c r="C321" s="36">
        <v>45.580300000000001</v>
      </c>
      <c r="D321" s="36">
        <v>2.7890000000000002E-2</v>
      </c>
      <c r="E321" s="36">
        <v>43.189</v>
      </c>
      <c r="F321" s="36">
        <v>44.262999999999998</v>
      </c>
      <c r="G321" s="36">
        <v>45.58</v>
      </c>
      <c r="H321" s="36">
        <v>46.898000000000003</v>
      </c>
      <c r="I321" s="36">
        <v>47.970999999999997</v>
      </c>
      <c r="J321" s="37" t="e">
        <f>_xlfn.XLOOKUP(A321,'Growth Tracker'!$B$20:$B$85,'Growth Tracker'!$H$20:$H$85,NA())</f>
        <v>#N/A</v>
      </c>
      <c r="K321" s="80" t="e">
        <f t="shared" si="4"/>
        <v>#N/A</v>
      </c>
    </row>
    <row r="322" spans="1:11" x14ac:dyDescent="0.2">
      <c r="A322" s="35">
        <v>320</v>
      </c>
      <c r="B322" s="36">
        <v>1</v>
      </c>
      <c r="C322" s="36">
        <v>45.591900000000003</v>
      </c>
      <c r="D322" s="36">
        <v>2.7890000000000002E-2</v>
      </c>
      <c r="E322" s="36">
        <v>43.2</v>
      </c>
      <c r="F322" s="36">
        <v>44.274000000000001</v>
      </c>
      <c r="G322" s="36">
        <v>45.591999999999999</v>
      </c>
      <c r="H322" s="36">
        <v>46.91</v>
      </c>
      <c r="I322" s="36">
        <v>47.982999999999997</v>
      </c>
      <c r="J322" s="37" t="e">
        <f>_xlfn.XLOOKUP(A322,'Growth Tracker'!$B$20:$B$85,'Growth Tracker'!$H$20:$H$85,NA())</f>
        <v>#N/A</v>
      </c>
      <c r="K322" s="80" t="e">
        <f t="shared" si="4"/>
        <v>#N/A</v>
      </c>
    </row>
    <row r="323" spans="1:11" x14ac:dyDescent="0.2">
      <c r="A323" s="35">
        <v>321</v>
      </c>
      <c r="B323" s="36">
        <v>1</v>
      </c>
      <c r="C323" s="36">
        <v>45.603400000000001</v>
      </c>
      <c r="D323" s="36">
        <v>2.7890000000000002E-2</v>
      </c>
      <c r="E323" s="36">
        <v>43.210999999999999</v>
      </c>
      <c r="F323" s="36">
        <v>44.284999999999997</v>
      </c>
      <c r="G323" s="36">
        <v>45.603000000000002</v>
      </c>
      <c r="H323" s="36">
        <v>46.921999999999997</v>
      </c>
      <c r="I323" s="36">
        <v>47.996000000000002</v>
      </c>
      <c r="J323" s="37" t="e">
        <f>_xlfn.XLOOKUP(A323,'Growth Tracker'!$B$20:$B$85,'Growth Tracker'!$H$20:$H$85,NA())</f>
        <v>#N/A</v>
      </c>
      <c r="K323" s="80" t="e">
        <f t="shared" ref="K323:K386" si="5">IF(ISERROR(J323),NA(),_xlfn.NORM.S.DIST(IF(B323=0,LN(J323/C323)/D323,((J323/C323)^B323-1)/(B323*D323)),TRUE))</f>
        <v>#N/A</v>
      </c>
    </row>
    <row r="324" spans="1:11" x14ac:dyDescent="0.2">
      <c r="A324" s="35">
        <v>322</v>
      </c>
      <c r="B324" s="36">
        <v>1</v>
      </c>
      <c r="C324" s="36">
        <v>45.614899999999999</v>
      </c>
      <c r="D324" s="36">
        <v>2.7890000000000002E-2</v>
      </c>
      <c r="E324" s="36">
        <v>43.222000000000001</v>
      </c>
      <c r="F324" s="36">
        <v>44.295999999999999</v>
      </c>
      <c r="G324" s="36">
        <v>45.615000000000002</v>
      </c>
      <c r="H324" s="36">
        <v>46.933</v>
      </c>
      <c r="I324" s="36">
        <v>48.008000000000003</v>
      </c>
      <c r="J324" s="37" t="e">
        <f>_xlfn.XLOOKUP(A324,'Growth Tracker'!$B$20:$B$85,'Growth Tracker'!$H$20:$H$85,NA())</f>
        <v>#N/A</v>
      </c>
      <c r="K324" s="80" t="e">
        <f t="shared" si="5"/>
        <v>#N/A</v>
      </c>
    </row>
    <row r="325" spans="1:11" x14ac:dyDescent="0.2">
      <c r="A325" s="35">
        <v>323</v>
      </c>
      <c r="B325" s="36">
        <v>1</v>
      </c>
      <c r="C325" s="36">
        <v>45.626300000000001</v>
      </c>
      <c r="D325" s="36">
        <v>2.7890000000000002E-2</v>
      </c>
      <c r="E325" s="36">
        <v>43.232999999999997</v>
      </c>
      <c r="F325" s="36">
        <v>44.307000000000002</v>
      </c>
      <c r="G325" s="36">
        <v>45.625999999999998</v>
      </c>
      <c r="H325" s="36">
        <v>46.945</v>
      </c>
      <c r="I325" s="36">
        <v>48.02</v>
      </c>
      <c r="J325" s="37" t="e">
        <f>_xlfn.XLOOKUP(A325,'Growth Tracker'!$B$20:$B$85,'Growth Tracker'!$H$20:$H$85,NA())</f>
        <v>#N/A</v>
      </c>
      <c r="K325" s="80" t="e">
        <f t="shared" si="5"/>
        <v>#N/A</v>
      </c>
    </row>
    <row r="326" spans="1:11" x14ac:dyDescent="0.2">
      <c r="A326" s="35">
        <v>324</v>
      </c>
      <c r="B326" s="36">
        <v>1</v>
      </c>
      <c r="C326" s="36">
        <v>45.637599999999999</v>
      </c>
      <c r="D326" s="36">
        <v>2.7890000000000002E-2</v>
      </c>
      <c r="E326" s="36">
        <v>43.244</v>
      </c>
      <c r="F326" s="36">
        <v>44.317999999999998</v>
      </c>
      <c r="G326" s="36">
        <v>45.637999999999998</v>
      </c>
      <c r="H326" s="36">
        <v>46.957000000000001</v>
      </c>
      <c r="I326" s="36">
        <v>48.031999999999996</v>
      </c>
      <c r="J326" s="37" t="e">
        <f>_xlfn.XLOOKUP(A326,'Growth Tracker'!$B$20:$B$85,'Growth Tracker'!$H$20:$H$85,NA())</f>
        <v>#N/A</v>
      </c>
      <c r="K326" s="80" t="e">
        <f t="shared" si="5"/>
        <v>#N/A</v>
      </c>
    </row>
    <row r="327" spans="1:11" x14ac:dyDescent="0.2">
      <c r="A327" s="35">
        <v>325</v>
      </c>
      <c r="B327" s="36">
        <v>1</v>
      </c>
      <c r="C327" s="36">
        <v>45.648899999999998</v>
      </c>
      <c r="D327" s="36">
        <v>2.7890000000000002E-2</v>
      </c>
      <c r="E327" s="36">
        <v>43.253999999999998</v>
      </c>
      <c r="F327" s="36">
        <v>44.329000000000001</v>
      </c>
      <c r="G327" s="36">
        <v>45.649000000000001</v>
      </c>
      <c r="H327" s="36">
        <v>46.968000000000004</v>
      </c>
      <c r="I327" s="36">
        <v>48.042999999999999</v>
      </c>
      <c r="J327" s="37" t="e">
        <f>_xlfn.XLOOKUP(A327,'Growth Tracker'!$B$20:$B$85,'Growth Tracker'!$H$20:$H$85,NA())</f>
        <v>#N/A</v>
      </c>
      <c r="K327" s="80" t="e">
        <f t="shared" si="5"/>
        <v>#N/A</v>
      </c>
    </row>
    <row r="328" spans="1:11" x14ac:dyDescent="0.2">
      <c r="A328" s="35">
        <v>326</v>
      </c>
      <c r="B328" s="36">
        <v>1</v>
      </c>
      <c r="C328" s="36">
        <v>45.660200000000003</v>
      </c>
      <c r="D328" s="36">
        <v>2.7890000000000002E-2</v>
      </c>
      <c r="E328" s="36">
        <v>43.265000000000001</v>
      </c>
      <c r="F328" s="36">
        <v>44.34</v>
      </c>
      <c r="G328" s="36">
        <v>45.66</v>
      </c>
      <c r="H328" s="36">
        <v>46.98</v>
      </c>
      <c r="I328" s="36">
        <v>48.055</v>
      </c>
      <c r="J328" s="37" t="e">
        <f>_xlfn.XLOOKUP(A328,'Growth Tracker'!$B$20:$B$85,'Growth Tracker'!$H$20:$H$85,NA())</f>
        <v>#N/A</v>
      </c>
      <c r="K328" s="80" t="e">
        <f t="shared" si="5"/>
        <v>#N/A</v>
      </c>
    </row>
    <row r="329" spans="1:11" x14ac:dyDescent="0.2">
      <c r="A329" s="35">
        <v>327</v>
      </c>
      <c r="B329" s="36">
        <v>1</v>
      </c>
      <c r="C329" s="36">
        <v>45.671399999999998</v>
      </c>
      <c r="D329" s="36">
        <v>2.7890000000000002E-2</v>
      </c>
      <c r="E329" s="36">
        <v>43.276000000000003</v>
      </c>
      <c r="F329" s="36">
        <v>44.350999999999999</v>
      </c>
      <c r="G329" s="36">
        <v>45.670999999999999</v>
      </c>
      <c r="H329" s="36">
        <v>46.991999999999997</v>
      </c>
      <c r="I329" s="36">
        <v>48.067</v>
      </c>
      <c r="J329" s="37" t="e">
        <f>_xlfn.XLOOKUP(A329,'Growth Tracker'!$B$20:$B$85,'Growth Tracker'!$H$20:$H$85,NA())</f>
        <v>#N/A</v>
      </c>
      <c r="K329" s="80" t="e">
        <f t="shared" si="5"/>
        <v>#N/A</v>
      </c>
    </row>
    <row r="330" spans="1:11" x14ac:dyDescent="0.2">
      <c r="A330" s="35">
        <v>328</v>
      </c>
      <c r="B330" s="36">
        <v>1</v>
      </c>
      <c r="C330" s="36">
        <v>45.682600000000001</v>
      </c>
      <c r="D330" s="36">
        <v>2.7890000000000002E-2</v>
      </c>
      <c r="E330" s="36">
        <v>43.286000000000001</v>
      </c>
      <c r="F330" s="36">
        <v>44.362000000000002</v>
      </c>
      <c r="G330" s="36">
        <v>45.683</v>
      </c>
      <c r="H330" s="36">
        <v>47.003</v>
      </c>
      <c r="I330" s="36">
        <v>48.079000000000001</v>
      </c>
      <c r="J330" s="37" t="e">
        <f>_xlfn.XLOOKUP(A330,'Growth Tracker'!$B$20:$B$85,'Growth Tracker'!$H$20:$H$85,NA())</f>
        <v>#N/A</v>
      </c>
      <c r="K330" s="80" t="e">
        <f t="shared" si="5"/>
        <v>#N/A</v>
      </c>
    </row>
    <row r="331" spans="1:11" x14ac:dyDescent="0.2">
      <c r="A331" s="35">
        <v>329</v>
      </c>
      <c r="B331" s="36">
        <v>1</v>
      </c>
      <c r="C331" s="36">
        <v>45.6937</v>
      </c>
      <c r="D331" s="36">
        <v>2.7890000000000002E-2</v>
      </c>
      <c r="E331" s="36">
        <v>43.296999999999997</v>
      </c>
      <c r="F331" s="36">
        <v>44.372999999999998</v>
      </c>
      <c r="G331" s="36">
        <v>45.694000000000003</v>
      </c>
      <c r="H331" s="36">
        <v>47.015000000000001</v>
      </c>
      <c r="I331" s="36">
        <v>48.091000000000001</v>
      </c>
      <c r="J331" s="37" t="e">
        <f>_xlfn.XLOOKUP(A331,'Growth Tracker'!$B$20:$B$85,'Growth Tracker'!$H$20:$H$85,NA())</f>
        <v>#N/A</v>
      </c>
      <c r="K331" s="80" t="e">
        <f t="shared" si="5"/>
        <v>#N/A</v>
      </c>
    </row>
    <row r="332" spans="1:11" x14ac:dyDescent="0.2">
      <c r="A332" s="35">
        <v>330</v>
      </c>
      <c r="B332" s="36">
        <v>1</v>
      </c>
      <c r="C332" s="36">
        <v>45.704700000000003</v>
      </c>
      <c r="D332" s="36">
        <v>2.7890000000000002E-2</v>
      </c>
      <c r="E332" s="36">
        <v>43.307000000000002</v>
      </c>
      <c r="F332" s="36">
        <v>44.384</v>
      </c>
      <c r="G332" s="36">
        <v>45.704999999999998</v>
      </c>
      <c r="H332" s="36">
        <v>47.026000000000003</v>
      </c>
      <c r="I332" s="36">
        <v>48.101999999999997</v>
      </c>
      <c r="J332" s="37" t="e">
        <f>_xlfn.XLOOKUP(A332,'Growth Tracker'!$B$20:$B$85,'Growth Tracker'!$H$20:$H$85,NA())</f>
        <v>#N/A</v>
      </c>
      <c r="K332" s="80" t="e">
        <f t="shared" si="5"/>
        <v>#N/A</v>
      </c>
    </row>
    <row r="333" spans="1:11" x14ac:dyDescent="0.2">
      <c r="A333" s="35">
        <v>331</v>
      </c>
      <c r="B333" s="36">
        <v>1</v>
      </c>
      <c r="C333" s="36">
        <v>45.715800000000002</v>
      </c>
      <c r="D333" s="36">
        <v>2.7890000000000002E-2</v>
      </c>
      <c r="E333" s="36">
        <v>43.317999999999998</v>
      </c>
      <c r="F333" s="36">
        <v>44.393999999999998</v>
      </c>
      <c r="G333" s="36">
        <v>45.716000000000001</v>
      </c>
      <c r="H333" s="36">
        <v>47.036999999999999</v>
      </c>
      <c r="I333" s="36">
        <v>48.113999999999997</v>
      </c>
      <c r="J333" s="37" t="e">
        <f>_xlfn.XLOOKUP(A333,'Growth Tracker'!$B$20:$B$85,'Growth Tracker'!$H$20:$H$85,NA())</f>
        <v>#N/A</v>
      </c>
      <c r="K333" s="80" t="e">
        <f t="shared" si="5"/>
        <v>#N/A</v>
      </c>
    </row>
    <row r="334" spans="1:11" x14ac:dyDescent="0.2">
      <c r="A334" s="35">
        <v>332</v>
      </c>
      <c r="B334" s="36">
        <v>1</v>
      </c>
      <c r="C334" s="36">
        <v>45.726700000000001</v>
      </c>
      <c r="D334" s="36">
        <v>2.7890000000000002E-2</v>
      </c>
      <c r="E334" s="36">
        <v>43.328000000000003</v>
      </c>
      <c r="F334" s="36">
        <v>44.405000000000001</v>
      </c>
      <c r="G334" s="36">
        <v>45.726999999999997</v>
      </c>
      <c r="H334" s="36">
        <v>47.048000000000002</v>
      </c>
      <c r="I334" s="36">
        <v>48.125</v>
      </c>
      <c r="J334" s="37" t="e">
        <f>_xlfn.XLOOKUP(A334,'Growth Tracker'!$B$20:$B$85,'Growth Tracker'!$H$20:$H$85,NA())</f>
        <v>#N/A</v>
      </c>
      <c r="K334" s="80" t="e">
        <f t="shared" si="5"/>
        <v>#N/A</v>
      </c>
    </row>
    <row r="335" spans="1:11" x14ac:dyDescent="0.2">
      <c r="A335" s="35">
        <v>333</v>
      </c>
      <c r="B335" s="36">
        <v>1</v>
      </c>
      <c r="C335" s="36">
        <v>45.7376</v>
      </c>
      <c r="D335" s="36">
        <v>2.7890000000000002E-2</v>
      </c>
      <c r="E335" s="36">
        <v>43.338000000000001</v>
      </c>
      <c r="F335" s="36">
        <v>44.415999999999997</v>
      </c>
      <c r="G335" s="36">
        <v>45.738</v>
      </c>
      <c r="H335" s="36">
        <v>47.06</v>
      </c>
      <c r="I335" s="36">
        <v>48.137</v>
      </c>
      <c r="J335" s="37" t="e">
        <f>_xlfn.XLOOKUP(A335,'Growth Tracker'!$B$20:$B$85,'Growth Tracker'!$H$20:$H$85,NA())</f>
        <v>#N/A</v>
      </c>
      <c r="K335" s="80" t="e">
        <f t="shared" si="5"/>
        <v>#N/A</v>
      </c>
    </row>
    <row r="336" spans="1:11" x14ac:dyDescent="0.2">
      <c r="A336" s="35">
        <v>334</v>
      </c>
      <c r="B336" s="36">
        <v>1</v>
      </c>
      <c r="C336" s="36">
        <v>45.7485</v>
      </c>
      <c r="D336" s="36">
        <v>2.7890000000000002E-2</v>
      </c>
      <c r="E336" s="36">
        <v>43.348999999999997</v>
      </c>
      <c r="F336" s="36">
        <v>44.426000000000002</v>
      </c>
      <c r="G336" s="36">
        <v>45.749000000000002</v>
      </c>
      <c r="H336" s="36">
        <v>47.070999999999998</v>
      </c>
      <c r="I336" s="36">
        <v>48.148000000000003</v>
      </c>
      <c r="J336" s="37" t="e">
        <f>_xlfn.XLOOKUP(A336,'Growth Tracker'!$B$20:$B$85,'Growth Tracker'!$H$20:$H$85,NA())</f>
        <v>#N/A</v>
      </c>
      <c r="K336" s="80" t="e">
        <f t="shared" si="5"/>
        <v>#N/A</v>
      </c>
    </row>
    <row r="337" spans="1:11" x14ac:dyDescent="0.2">
      <c r="A337" s="35">
        <v>335</v>
      </c>
      <c r="B337" s="36">
        <v>1</v>
      </c>
      <c r="C337" s="36">
        <v>45.759300000000003</v>
      </c>
      <c r="D337" s="36">
        <v>2.7890000000000002E-2</v>
      </c>
      <c r="E337" s="36">
        <v>43.359000000000002</v>
      </c>
      <c r="F337" s="36">
        <v>44.436999999999998</v>
      </c>
      <c r="G337" s="36">
        <v>45.759</v>
      </c>
      <c r="H337" s="36">
        <v>47.082000000000001</v>
      </c>
      <c r="I337" s="36">
        <v>48.16</v>
      </c>
      <c r="J337" s="37" t="e">
        <f>_xlfn.XLOOKUP(A337,'Growth Tracker'!$B$20:$B$85,'Growth Tracker'!$H$20:$H$85,NA())</f>
        <v>#N/A</v>
      </c>
      <c r="K337" s="80" t="e">
        <f t="shared" si="5"/>
        <v>#N/A</v>
      </c>
    </row>
    <row r="338" spans="1:11" x14ac:dyDescent="0.2">
      <c r="A338" s="35">
        <v>336</v>
      </c>
      <c r="B338" s="36">
        <v>1</v>
      </c>
      <c r="C338" s="36">
        <v>45.770099999999999</v>
      </c>
      <c r="D338" s="36">
        <v>2.7890000000000002E-2</v>
      </c>
      <c r="E338" s="36">
        <v>43.369</v>
      </c>
      <c r="F338" s="36">
        <v>44.447000000000003</v>
      </c>
      <c r="G338" s="36">
        <v>45.77</v>
      </c>
      <c r="H338" s="36">
        <v>47.093000000000004</v>
      </c>
      <c r="I338" s="36">
        <v>48.170999999999999</v>
      </c>
      <c r="J338" s="37" t="e">
        <f>_xlfn.XLOOKUP(A338,'Growth Tracker'!$B$20:$B$85,'Growth Tracker'!$H$20:$H$85,NA())</f>
        <v>#N/A</v>
      </c>
      <c r="K338" s="80" t="e">
        <f t="shared" si="5"/>
        <v>#N/A</v>
      </c>
    </row>
    <row r="339" spans="1:11" x14ac:dyDescent="0.2">
      <c r="A339" s="35">
        <v>337</v>
      </c>
      <c r="B339" s="36">
        <v>1</v>
      </c>
      <c r="C339" s="36">
        <v>45.780799999999999</v>
      </c>
      <c r="D339" s="36">
        <v>2.7890000000000002E-2</v>
      </c>
      <c r="E339" s="36">
        <v>43.378999999999998</v>
      </c>
      <c r="F339" s="36">
        <v>44.457000000000001</v>
      </c>
      <c r="G339" s="36">
        <v>45.780999999999999</v>
      </c>
      <c r="H339" s="36">
        <v>47.103999999999999</v>
      </c>
      <c r="I339" s="36">
        <v>48.182000000000002</v>
      </c>
      <c r="J339" s="37" t="e">
        <f>_xlfn.XLOOKUP(A339,'Growth Tracker'!$B$20:$B$85,'Growth Tracker'!$H$20:$H$85,NA())</f>
        <v>#N/A</v>
      </c>
      <c r="K339" s="80" t="e">
        <f t="shared" si="5"/>
        <v>#N/A</v>
      </c>
    </row>
    <row r="340" spans="1:11" x14ac:dyDescent="0.2">
      <c r="A340" s="35">
        <v>338</v>
      </c>
      <c r="B340" s="36">
        <v>1</v>
      </c>
      <c r="C340" s="36">
        <v>45.791499999999999</v>
      </c>
      <c r="D340" s="36">
        <v>2.7890000000000002E-2</v>
      </c>
      <c r="E340" s="36">
        <v>43.389000000000003</v>
      </c>
      <c r="F340" s="36">
        <v>44.468000000000004</v>
      </c>
      <c r="G340" s="36">
        <v>45.792000000000002</v>
      </c>
      <c r="H340" s="36">
        <v>47.115000000000002</v>
      </c>
      <c r="I340" s="36">
        <v>48.194000000000003</v>
      </c>
      <c r="J340" s="37" t="e">
        <f>_xlfn.XLOOKUP(A340,'Growth Tracker'!$B$20:$B$85,'Growth Tracker'!$H$20:$H$85,NA())</f>
        <v>#N/A</v>
      </c>
      <c r="K340" s="80" t="e">
        <f t="shared" si="5"/>
        <v>#N/A</v>
      </c>
    </row>
    <row r="341" spans="1:11" x14ac:dyDescent="0.2">
      <c r="A341" s="35">
        <v>339</v>
      </c>
      <c r="B341" s="36">
        <v>1</v>
      </c>
      <c r="C341" s="36">
        <v>45.802199999999999</v>
      </c>
      <c r="D341" s="36">
        <v>2.7890000000000002E-2</v>
      </c>
      <c r="E341" s="36">
        <v>43.4</v>
      </c>
      <c r="F341" s="36">
        <v>44.478000000000002</v>
      </c>
      <c r="G341" s="36">
        <v>45.802</v>
      </c>
      <c r="H341" s="36">
        <v>47.125999999999998</v>
      </c>
      <c r="I341" s="36">
        <v>48.204999999999998</v>
      </c>
      <c r="J341" s="37" t="e">
        <f>_xlfn.XLOOKUP(A341,'Growth Tracker'!$B$20:$B$85,'Growth Tracker'!$H$20:$H$85,NA())</f>
        <v>#N/A</v>
      </c>
      <c r="K341" s="80" t="e">
        <f t="shared" si="5"/>
        <v>#N/A</v>
      </c>
    </row>
    <row r="342" spans="1:11" x14ac:dyDescent="0.2">
      <c r="A342" s="35">
        <v>340</v>
      </c>
      <c r="B342" s="36">
        <v>1</v>
      </c>
      <c r="C342" s="36">
        <v>45.812800000000003</v>
      </c>
      <c r="D342" s="36">
        <v>2.7890000000000002E-2</v>
      </c>
      <c r="E342" s="36">
        <v>43.41</v>
      </c>
      <c r="F342" s="36">
        <v>44.488999999999997</v>
      </c>
      <c r="G342" s="36">
        <v>45.813000000000002</v>
      </c>
      <c r="H342" s="36">
        <v>47.137</v>
      </c>
      <c r="I342" s="36">
        <v>48.216000000000001</v>
      </c>
      <c r="J342" s="37" t="e">
        <f>_xlfn.XLOOKUP(A342,'Growth Tracker'!$B$20:$B$85,'Growth Tracker'!$H$20:$H$85,NA())</f>
        <v>#N/A</v>
      </c>
      <c r="K342" s="80" t="e">
        <f t="shared" si="5"/>
        <v>#N/A</v>
      </c>
    </row>
    <row r="343" spans="1:11" x14ac:dyDescent="0.2">
      <c r="A343" s="35">
        <v>341</v>
      </c>
      <c r="B343" s="36">
        <v>1</v>
      </c>
      <c r="C343" s="36">
        <v>45.823300000000003</v>
      </c>
      <c r="D343" s="36">
        <v>2.7879999999999999E-2</v>
      </c>
      <c r="E343" s="36">
        <v>43.42</v>
      </c>
      <c r="F343" s="36">
        <v>44.499000000000002</v>
      </c>
      <c r="G343" s="36">
        <v>45.823</v>
      </c>
      <c r="H343" s="36">
        <v>47.146999999999998</v>
      </c>
      <c r="I343" s="36">
        <v>48.225999999999999</v>
      </c>
      <c r="J343" s="37" t="e">
        <f>_xlfn.XLOOKUP(A343,'Growth Tracker'!$B$20:$B$85,'Growth Tracker'!$H$20:$H$85,NA())</f>
        <v>#N/A</v>
      </c>
      <c r="K343" s="80" t="e">
        <f t="shared" si="5"/>
        <v>#N/A</v>
      </c>
    </row>
    <row r="344" spans="1:11" x14ac:dyDescent="0.2">
      <c r="A344" s="35">
        <v>342</v>
      </c>
      <c r="B344" s="36">
        <v>1</v>
      </c>
      <c r="C344" s="36">
        <v>45.833799999999997</v>
      </c>
      <c r="D344" s="36">
        <v>2.7879999999999999E-2</v>
      </c>
      <c r="E344" s="36">
        <v>43.43</v>
      </c>
      <c r="F344" s="36">
        <v>44.509</v>
      </c>
      <c r="G344" s="36">
        <v>45.834000000000003</v>
      </c>
      <c r="H344" s="36">
        <v>47.158000000000001</v>
      </c>
      <c r="I344" s="36">
        <v>48.237000000000002</v>
      </c>
      <c r="J344" s="37" t="e">
        <f>_xlfn.XLOOKUP(A344,'Growth Tracker'!$B$20:$B$85,'Growth Tracker'!$H$20:$H$85,NA())</f>
        <v>#N/A</v>
      </c>
      <c r="K344" s="80" t="e">
        <f t="shared" si="5"/>
        <v>#N/A</v>
      </c>
    </row>
    <row r="345" spans="1:11" x14ac:dyDescent="0.2">
      <c r="A345" s="35">
        <v>343</v>
      </c>
      <c r="B345" s="36">
        <v>1</v>
      </c>
      <c r="C345" s="36">
        <v>45.844299999999997</v>
      </c>
      <c r="D345" s="36">
        <v>2.7879999999999999E-2</v>
      </c>
      <c r="E345" s="36">
        <v>43.44</v>
      </c>
      <c r="F345" s="36">
        <v>44.52</v>
      </c>
      <c r="G345" s="36">
        <v>45.844000000000001</v>
      </c>
      <c r="H345" s="36">
        <v>47.168999999999997</v>
      </c>
      <c r="I345" s="36">
        <v>48.247999999999998</v>
      </c>
      <c r="J345" s="37" t="e">
        <f>_xlfn.XLOOKUP(A345,'Growth Tracker'!$B$20:$B$85,'Growth Tracker'!$H$20:$H$85,NA())</f>
        <v>#N/A</v>
      </c>
      <c r="K345" s="80" t="e">
        <f t="shared" si="5"/>
        <v>#N/A</v>
      </c>
    </row>
    <row r="346" spans="1:11" x14ac:dyDescent="0.2">
      <c r="A346" s="35">
        <v>344</v>
      </c>
      <c r="B346" s="36">
        <v>1</v>
      </c>
      <c r="C346" s="36">
        <v>45.854700000000001</v>
      </c>
      <c r="D346" s="36">
        <v>2.7879999999999999E-2</v>
      </c>
      <c r="E346" s="36">
        <v>43.45</v>
      </c>
      <c r="F346" s="36">
        <v>44.53</v>
      </c>
      <c r="G346" s="36">
        <v>45.854999999999997</v>
      </c>
      <c r="H346" s="36">
        <v>47.18</v>
      </c>
      <c r="I346" s="36">
        <v>48.259</v>
      </c>
      <c r="J346" s="37" t="e">
        <f>_xlfn.XLOOKUP(A346,'Growth Tracker'!$B$20:$B$85,'Growth Tracker'!$H$20:$H$85,NA())</f>
        <v>#N/A</v>
      </c>
      <c r="K346" s="80" t="e">
        <f t="shared" si="5"/>
        <v>#N/A</v>
      </c>
    </row>
    <row r="347" spans="1:11" x14ac:dyDescent="0.2">
      <c r="A347" s="35">
        <v>345</v>
      </c>
      <c r="B347" s="36">
        <v>1</v>
      </c>
      <c r="C347" s="36">
        <v>45.865099999999998</v>
      </c>
      <c r="D347" s="36">
        <v>2.7879999999999999E-2</v>
      </c>
      <c r="E347" s="36">
        <v>43.46</v>
      </c>
      <c r="F347" s="36">
        <v>44.54</v>
      </c>
      <c r="G347" s="36">
        <v>45.865000000000002</v>
      </c>
      <c r="H347" s="36">
        <v>47.19</v>
      </c>
      <c r="I347" s="36">
        <v>48.27</v>
      </c>
      <c r="J347" s="37" t="e">
        <f>_xlfn.XLOOKUP(A347,'Growth Tracker'!$B$20:$B$85,'Growth Tracker'!$H$20:$H$85,NA())</f>
        <v>#N/A</v>
      </c>
      <c r="K347" s="80" t="e">
        <f t="shared" si="5"/>
        <v>#N/A</v>
      </c>
    </row>
    <row r="348" spans="1:11" x14ac:dyDescent="0.2">
      <c r="A348" s="35">
        <v>346</v>
      </c>
      <c r="B348" s="36">
        <v>1</v>
      </c>
      <c r="C348" s="36">
        <v>45.875399999999999</v>
      </c>
      <c r="D348" s="36">
        <v>2.7879999999999999E-2</v>
      </c>
      <c r="E348" s="36">
        <v>43.47</v>
      </c>
      <c r="F348" s="36">
        <v>44.55</v>
      </c>
      <c r="G348" s="36">
        <v>45.875</v>
      </c>
      <c r="H348" s="36">
        <v>47.201000000000001</v>
      </c>
      <c r="I348" s="36">
        <v>48.280999999999999</v>
      </c>
      <c r="J348" s="37" t="e">
        <f>_xlfn.XLOOKUP(A348,'Growth Tracker'!$B$20:$B$85,'Growth Tracker'!$H$20:$H$85,NA())</f>
        <v>#N/A</v>
      </c>
      <c r="K348" s="80" t="e">
        <f t="shared" si="5"/>
        <v>#N/A</v>
      </c>
    </row>
    <row r="349" spans="1:11" x14ac:dyDescent="0.2">
      <c r="A349" s="35">
        <v>347</v>
      </c>
      <c r="B349" s="36">
        <v>1</v>
      </c>
      <c r="C349" s="36">
        <v>45.8857</v>
      </c>
      <c r="D349" s="36">
        <v>2.7879999999999999E-2</v>
      </c>
      <c r="E349" s="36">
        <v>43.48</v>
      </c>
      <c r="F349" s="36">
        <v>44.56</v>
      </c>
      <c r="G349" s="36">
        <v>45.886000000000003</v>
      </c>
      <c r="H349" s="36">
        <v>47.212000000000003</v>
      </c>
      <c r="I349" s="36">
        <v>48.292000000000002</v>
      </c>
      <c r="J349" s="37" t="e">
        <f>_xlfn.XLOOKUP(A349,'Growth Tracker'!$B$20:$B$85,'Growth Tracker'!$H$20:$H$85,NA())</f>
        <v>#N/A</v>
      </c>
      <c r="K349" s="80" t="e">
        <f t="shared" si="5"/>
        <v>#N/A</v>
      </c>
    </row>
    <row r="350" spans="1:11" x14ac:dyDescent="0.2">
      <c r="A350" s="35">
        <v>348</v>
      </c>
      <c r="B350" s="36">
        <v>1</v>
      </c>
      <c r="C350" s="36">
        <v>45.895899999999997</v>
      </c>
      <c r="D350" s="36">
        <v>2.7879999999999999E-2</v>
      </c>
      <c r="E350" s="36">
        <v>43.488999999999997</v>
      </c>
      <c r="F350" s="36">
        <v>44.57</v>
      </c>
      <c r="G350" s="36">
        <v>45.896000000000001</v>
      </c>
      <c r="H350" s="36">
        <v>47.222000000000001</v>
      </c>
      <c r="I350" s="36">
        <v>48.302999999999997</v>
      </c>
      <c r="J350" s="37" t="e">
        <f>_xlfn.XLOOKUP(A350,'Growth Tracker'!$B$20:$B$85,'Growth Tracker'!$H$20:$H$85,NA())</f>
        <v>#N/A</v>
      </c>
      <c r="K350" s="80" t="e">
        <f t="shared" si="5"/>
        <v>#N/A</v>
      </c>
    </row>
    <row r="351" spans="1:11" x14ac:dyDescent="0.2">
      <c r="A351" s="35">
        <v>349</v>
      </c>
      <c r="B351" s="36">
        <v>1</v>
      </c>
      <c r="C351" s="36">
        <v>45.906100000000002</v>
      </c>
      <c r="D351" s="36">
        <v>2.7879999999999999E-2</v>
      </c>
      <c r="E351" s="36">
        <v>43.499000000000002</v>
      </c>
      <c r="F351" s="36">
        <v>44.58</v>
      </c>
      <c r="G351" s="36">
        <v>45.905999999999999</v>
      </c>
      <c r="H351" s="36">
        <v>47.232999999999997</v>
      </c>
      <c r="I351" s="36">
        <v>48.313000000000002</v>
      </c>
      <c r="J351" s="37" t="e">
        <f>_xlfn.XLOOKUP(A351,'Growth Tracker'!$B$20:$B$85,'Growth Tracker'!$H$20:$H$85,NA())</f>
        <v>#N/A</v>
      </c>
      <c r="K351" s="80" t="e">
        <f t="shared" si="5"/>
        <v>#N/A</v>
      </c>
    </row>
    <row r="352" spans="1:11" x14ac:dyDescent="0.2">
      <c r="A352" s="35">
        <v>350</v>
      </c>
      <c r="B352" s="36">
        <v>1</v>
      </c>
      <c r="C352" s="36">
        <v>45.9163</v>
      </c>
      <c r="D352" s="36">
        <v>2.7879999999999999E-2</v>
      </c>
      <c r="E352" s="36">
        <v>43.509</v>
      </c>
      <c r="F352" s="36">
        <v>44.59</v>
      </c>
      <c r="G352" s="36">
        <v>45.915999999999997</v>
      </c>
      <c r="H352" s="36">
        <v>47.243000000000002</v>
      </c>
      <c r="I352" s="36">
        <v>48.323999999999998</v>
      </c>
      <c r="J352" s="37" t="e">
        <f>_xlfn.XLOOKUP(A352,'Growth Tracker'!$B$20:$B$85,'Growth Tracker'!$H$20:$H$85,NA())</f>
        <v>#N/A</v>
      </c>
      <c r="K352" s="80" t="e">
        <f t="shared" si="5"/>
        <v>#N/A</v>
      </c>
    </row>
    <row r="353" spans="1:11" x14ac:dyDescent="0.2">
      <c r="A353" s="35">
        <v>351</v>
      </c>
      <c r="B353" s="36">
        <v>1</v>
      </c>
      <c r="C353" s="36">
        <v>45.926400000000001</v>
      </c>
      <c r="D353" s="36">
        <v>2.7879999999999999E-2</v>
      </c>
      <c r="E353" s="36">
        <v>43.518000000000001</v>
      </c>
      <c r="F353" s="36">
        <v>44.598999999999997</v>
      </c>
      <c r="G353" s="36">
        <v>45.926000000000002</v>
      </c>
      <c r="H353" s="36">
        <v>47.253</v>
      </c>
      <c r="I353" s="36">
        <v>48.335000000000001</v>
      </c>
      <c r="J353" s="37" t="e">
        <f>_xlfn.XLOOKUP(A353,'Growth Tracker'!$B$20:$B$85,'Growth Tracker'!$H$20:$H$85,NA())</f>
        <v>#N/A</v>
      </c>
      <c r="K353" s="80" t="e">
        <f t="shared" si="5"/>
        <v>#N/A</v>
      </c>
    </row>
    <row r="354" spans="1:11" x14ac:dyDescent="0.2">
      <c r="A354" s="35">
        <v>352</v>
      </c>
      <c r="B354" s="36">
        <v>1</v>
      </c>
      <c r="C354" s="36">
        <v>45.936399999999999</v>
      </c>
      <c r="D354" s="36">
        <v>2.7879999999999999E-2</v>
      </c>
      <c r="E354" s="36">
        <v>43.527999999999999</v>
      </c>
      <c r="F354" s="36">
        <v>44.609000000000002</v>
      </c>
      <c r="G354" s="36">
        <v>45.936</v>
      </c>
      <c r="H354" s="36">
        <v>47.264000000000003</v>
      </c>
      <c r="I354" s="36">
        <v>48.344999999999999</v>
      </c>
      <c r="J354" s="37" t="e">
        <f>_xlfn.XLOOKUP(A354,'Growth Tracker'!$B$20:$B$85,'Growth Tracker'!$H$20:$H$85,NA())</f>
        <v>#N/A</v>
      </c>
      <c r="K354" s="80" t="e">
        <f t="shared" si="5"/>
        <v>#N/A</v>
      </c>
    </row>
    <row r="355" spans="1:11" x14ac:dyDescent="0.2">
      <c r="A355" s="35">
        <v>353</v>
      </c>
      <c r="B355" s="36">
        <v>1</v>
      </c>
      <c r="C355" s="36">
        <v>45.9465</v>
      </c>
      <c r="D355" s="36">
        <v>2.7879999999999999E-2</v>
      </c>
      <c r="E355" s="36">
        <v>43.536999999999999</v>
      </c>
      <c r="F355" s="36">
        <v>44.619</v>
      </c>
      <c r="G355" s="36">
        <v>45.947000000000003</v>
      </c>
      <c r="H355" s="36">
        <v>47.274000000000001</v>
      </c>
      <c r="I355" s="36">
        <v>48.356000000000002</v>
      </c>
      <c r="J355" s="37" t="e">
        <f>_xlfn.XLOOKUP(A355,'Growth Tracker'!$B$20:$B$85,'Growth Tracker'!$H$20:$H$85,NA())</f>
        <v>#N/A</v>
      </c>
      <c r="K355" s="80" t="e">
        <f t="shared" si="5"/>
        <v>#N/A</v>
      </c>
    </row>
    <row r="356" spans="1:11" x14ac:dyDescent="0.2">
      <c r="A356" s="35">
        <v>354</v>
      </c>
      <c r="B356" s="36">
        <v>1</v>
      </c>
      <c r="C356" s="36">
        <v>45.956499999999998</v>
      </c>
      <c r="D356" s="36">
        <v>2.7879999999999999E-2</v>
      </c>
      <c r="E356" s="36">
        <v>43.546999999999997</v>
      </c>
      <c r="F356" s="36">
        <v>44.628999999999998</v>
      </c>
      <c r="G356" s="36">
        <v>45.957000000000001</v>
      </c>
      <c r="H356" s="36">
        <v>47.283999999999999</v>
      </c>
      <c r="I356" s="36">
        <v>48.366</v>
      </c>
      <c r="J356" s="37" t="e">
        <f>_xlfn.XLOOKUP(A356,'Growth Tracker'!$B$20:$B$85,'Growth Tracker'!$H$20:$H$85,NA())</f>
        <v>#N/A</v>
      </c>
      <c r="K356" s="80" t="e">
        <f t="shared" si="5"/>
        <v>#N/A</v>
      </c>
    </row>
    <row r="357" spans="1:11" x14ac:dyDescent="0.2">
      <c r="A357" s="35">
        <v>355</v>
      </c>
      <c r="B357" s="36">
        <v>1</v>
      </c>
      <c r="C357" s="36">
        <v>45.9664</v>
      </c>
      <c r="D357" s="36">
        <v>2.7879999999999999E-2</v>
      </c>
      <c r="E357" s="36">
        <v>43.555999999999997</v>
      </c>
      <c r="F357" s="36">
        <v>44.637999999999998</v>
      </c>
      <c r="G357" s="36">
        <v>45.966000000000001</v>
      </c>
      <c r="H357" s="36">
        <v>47.295000000000002</v>
      </c>
      <c r="I357" s="36">
        <v>48.377000000000002</v>
      </c>
      <c r="J357" s="37" t="e">
        <f>_xlfn.XLOOKUP(A357,'Growth Tracker'!$B$20:$B$85,'Growth Tracker'!$H$20:$H$85,NA())</f>
        <v>#N/A</v>
      </c>
      <c r="K357" s="80" t="e">
        <f t="shared" si="5"/>
        <v>#N/A</v>
      </c>
    </row>
    <row r="358" spans="1:11" x14ac:dyDescent="0.2">
      <c r="A358" s="35">
        <v>356</v>
      </c>
      <c r="B358" s="36">
        <v>1</v>
      </c>
      <c r="C358" s="36">
        <v>45.976300000000002</v>
      </c>
      <c r="D358" s="36">
        <v>2.7879999999999999E-2</v>
      </c>
      <c r="E358" s="36">
        <v>43.564999999999998</v>
      </c>
      <c r="F358" s="36">
        <v>44.648000000000003</v>
      </c>
      <c r="G358" s="36">
        <v>45.975999999999999</v>
      </c>
      <c r="H358" s="36">
        <v>47.305</v>
      </c>
      <c r="I358" s="36">
        <v>48.387</v>
      </c>
      <c r="J358" s="37" t="e">
        <f>_xlfn.XLOOKUP(A358,'Growth Tracker'!$B$20:$B$85,'Growth Tracker'!$H$20:$H$85,NA())</f>
        <v>#N/A</v>
      </c>
      <c r="K358" s="80" t="e">
        <f t="shared" si="5"/>
        <v>#N/A</v>
      </c>
    </row>
    <row r="359" spans="1:11" x14ac:dyDescent="0.2">
      <c r="A359" s="35">
        <v>357</v>
      </c>
      <c r="B359" s="36">
        <v>1</v>
      </c>
      <c r="C359" s="36">
        <v>45.986199999999997</v>
      </c>
      <c r="D359" s="36">
        <v>2.7879999999999999E-2</v>
      </c>
      <c r="E359" s="36">
        <v>43.575000000000003</v>
      </c>
      <c r="F359" s="36">
        <v>44.656999999999996</v>
      </c>
      <c r="G359" s="36">
        <v>45.985999999999997</v>
      </c>
      <c r="H359" s="36">
        <v>47.314999999999998</v>
      </c>
      <c r="I359" s="36">
        <v>48.398000000000003</v>
      </c>
      <c r="J359" s="37" t="e">
        <f>_xlfn.XLOOKUP(A359,'Growth Tracker'!$B$20:$B$85,'Growth Tracker'!$H$20:$H$85,NA())</f>
        <v>#N/A</v>
      </c>
      <c r="K359" s="80" t="e">
        <f t="shared" si="5"/>
        <v>#N/A</v>
      </c>
    </row>
    <row r="360" spans="1:11" x14ac:dyDescent="0.2">
      <c r="A360" s="35">
        <v>358</v>
      </c>
      <c r="B360" s="36">
        <v>1</v>
      </c>
      <c r="C360" s="36">
        <v>45.996000000000002</v>
      </c>
      <c r="D360" s="36">
        <v>2.7879999999999999E-2</v>
      </c>
      <c r="E360" s="36">
        <v>43.584000000000003</v>
      </c>
      <c r="F360" s="36">
        <v>44.667000000000002</v>
      </c>
      <c r="G360" s="36">
        <v>45.996000000000002</v>
      </c>
      <c r="H360" s="36">
        <v>47.325000000000003</v>
      </c>
      <c r="I360" s="36">
        <v>48.408000000000001</v>
      </c>
      <c r="J360" s="37" t="e">
        <f>_xlfn.XLOOKUP(A360,'Growth Tracker'!$B$20:$B$85,'Growth Tracker'!$H$20:$H$85,NA())</f>
        <v>#N/A</v>
      </c>
      <c r="K360" s="80" t="e">
        <f t="shared" si="5"/>
        <v>#N/A</v>
      </c>
    </row>
    <row r="361" spans="1:11" x14ac:dyDescent="0.2">
      <c r="A361" s="35">
        <v>359</v>
      </c>
      <c r="B361" s="36">
        <v>1</v>
      </c>
      <c r="C361" s="36">
        <v>46.005800000000001</v>
      </c>
      <c r="D361" s="36">
        <v>2.7879999999999999E-2</v>
      </c>
      <c r="E361" s="36">
        <v>43.593000000000004</v>
      </c>
      <c r="F361" s="36">
        <v>44.676000000000002</v>
      </c>
      <c r="G361" s="36">
        <v>46.006</v>
      </c>
      <c r="H361" s="36">
        <v>47.335000000000001</v>
      </c>
      <c r="I361" s="36">
        <v>48.417999999999999</v>
      </c>
      <c r="J361" s="37" t="e">
        <f>_xlfn.XLOOKUP(A361,'Growth Tracker'!$B$20:$B$85,'Growth Tracker'!$H$20:$H$85,NA())</f>
        <v>#N/A</v>
      </c>
      <c r="K361" s="80" t="e">
        <f t="shared" si="5"/>
        <v>#N/A</v>
      </c>
    </row>
    <row r="362" spans="1:11" x14ac:dyDescent="0.2">
      <c r="A362" s="35">
        <v>360</v>
      </c>
      <c r="B362" s="36">
        <v>1</v>
      </c>
      <c r="C362" s="36">
        <v>46.015500000000003</v>
      </c>
      <c r="D362" s="36">
        <v>2.7879999999999999E-2</v>
      </c>
      <c r="E362" s="36">
        <v>43.603000000000002</v>
      </c>
      <c r="F362" s="36">
        <v>44.686</v>
      </c>
      <c r="G362" s="36">
        <v>46.015999999999998</v>
      </c>
      <c r="H362" s="36">
        <v>47.344999999999999</v>
      </c>
      <c r="I362" s="36">
        <v>48.427999999999997</v>
      </c>
      <c r="J362" s="37" t="e">
        <f>_xlfn.XLOOKUP(A362,'Growth Tracker'!$B$20:$B$85,'Growth Tracker'!$H$20:$H$85,NA())</f>
        <v>#N/A</v>
      </c>
      <c r="K362" s="80" t="e">
        <f t="shared" si="5"/>
        <v>#N/A</v>
      </c>
    </row>
    <row r="363" spans="1:11" x14ac:dyDescent="0.2">
      <c r="A363" s="35">
        <v>361</v>
      </c>
      <c r="B363" s="36">
        <v>1</v>
      </c>
      <c r="C363" s="36">
        <v>46.025199999999998</v>
      </c>
      <c r="D363" s="36">
        <v>2.7879999999999999E-2</v>
      </c>
      <c r="E363" s="36">
        <v>43.612000000000002</v>
      </c>
      <c r="F363" s="36">
        <v>44.695</v>
      </c>
      <c r="G363" s="36">
        <v>46.024999999999999</v>
      </c>
      <c r="H363" s="36">
        <v>47.354999999999997</v>
      </c>
      <c r="I363" s="36">
        <v>48.439</v>
      </c>
      <c r="J363" s="37" t="e">
        <f>_xlfn.XLOOKUP(A363,'Growth Tracker'!$B$20:$B$85,'Growth Tracker'!$H$20:$H$85,NA())</f>
        <v>#N/A</v>
      </c>
      <c r="K363" s="80" t="e">
        <f t="shared" si="5"/>
        <v>#N/A</v>
      </c>
    </row>
    <row r="364" spans="1:11" x14ac:dyDescent="0.2">
      <c r="A364" s="35">
        <v>362</v>
      </c>
      <c r="B364" s="36">
        <v>1</v>
      </c>
      <c r="C364" s="36">
        <v>46.0349</v>
      </c>
      <c r="D364" s="36">
        <v>2.7890000000000002E-2</v>
      </c>
      <c r="E364" s="36">
        <v>43.62</v>
      </c>
      <c r="F364" s="36">
        <v>44.704000000000001</v>
      </c>
      <c r="G364" s="36">
        <v>46.034999999999997</v>
      </c>
      <c r="H364" s="36">
        <v>47.366</v>
      </c>
      <c r="I364" s="36">
        <v>48.45</v>
      </c>
      <c r="J364" s="37" t="e">
        <f>_xlfn.XLOOKUP(A364,'Growth Tracker'!$B$20:$B$85,'Growth Tracker'!$H$20:$H$85,NA())</f>
        <v>#N/A</v>
      </c>
      <c r="K364" s="80" t="e">
        <f t="shared" si="5"/>
        <v>#N/A</v>
      </c>
    </row>
    <row r="365" spans="1:11" x14ac:dyDescent="0.2">
      <c r="A365" s="35">
        <v>363</v>
      </c>
      <c r="B365" s="36">
        <v>1</v>
      </c>
      <c r="C365" s="36">
        <v>46.044499999999999</v>
      </c>
      <c r="D365" s="36">
        <v>2.7890000000000002E-2</v>
      </c>
      <c r="E365" s="36">
        <v>43.628999999999998</v>
      </c>
      <c r="F365" s="36">
        <v>44.713999999999999</v>
      </c>
      <c r="G365" s="36">
        <v>46.045000000000002</v>
      </c>
      <c r="H365" s="36">
        <v>47.375</v>
      </c>
      <c r="I365" s="36">
        <v>48.46</v>
      </c>
      <c r="J365" s="37" t="e">
        <f>_xlfn.XLOOKUP(A365,'Growth Tracker'!$B$20:$B$85,'Growth Tracker'!$H$20:$H$85,NA())</f>
        <v>#N/A</v>
      </c>
      <c r="K365" s="80" t="e">
        <f t="shared" si="5"/>
        <v>#N/A</v>
      </c>
    </row>
    <row r="366" spans="1:11" x14ac:dyDescent="0.2">
      <c r="A366" s="35">
        <v>364</v>
      </c>
      <c r="B366" s="36">
        <v>1</v>
      </c>
      <c r="C366" s="36">
        <v>46.054099999999998</v>
      </c>
      <c r="D366" s="36">
        <v>2.7890000000000002E-2</v>
      </c>
      <c r="E366" s="36">
        <v>43.637999999999998</v>
      </c>
      <c r="F366" s="36">
        <v>44.722999999999999</v>
      </c>
      <c r="G366" s="36">
        <v>46.054000000000002</v>
      </c>
      <c r="H366" s="36">
        <v>47.384999999999998</v>
      </c>
      <c r="I366" s="36">
        <v>48.47</v>
      </c>
      <c r="J366" s="37" t="e">
        <f>_xlfn.XLOOKUP(A366,'Growth Tracker'!$B$20:$B$85,'Growth Tracker'!$H$20:$H$85,NA())</f>
        <v>#N/A</v>
      </c>
      <c r="K366" s="80" t="e">
        <f t="shared" si="5"/>
        <v>#N/A</v>
      </c>
    </row>
    <row r="367" spans="1:11" x14ac:dyDescent="0.2">
      <c r="A367" s="35">
        <v>365</v>
      </c>
      <c r="B367" s="36">
        <v>1</v>
      </c>
      <c r="C367" s="36">
        <v>46.063699999999997</v>
      </c>
      <c r="D367" s="36">
        <v>2.7890000000000002E-2</v>
      </c>
      <c r="E367" s="36">
        <v>43.646999999999998</v>
      </c>
      <c r="F367" s="36">
        <v>44.731999999999999</v>
      </c>
      <c r="G367" s="36">
        <v>46.064</v>
      </c>
      <c r="H367" s="36">
        <v>47.395000000000003</v>
      </c>
      <c r="I367" s="36">
        <v>48.48</v>
      </c>
      <c r="J367" s="37" t="e">
        <f>_xlfn.XLOOKUP(A367,'Growth Tracker'!$B$20:$B$85,'Growth Tracker'!$H$20:$H$85,NA())</f>
        <v>#N/A</v>
      </c>
      <c r="K367" s="80" t="e">
        <f t="shared" si="5"/>
        <v>#N/A</v>
      </c>
    </row>
    <row r="368" spans="1:11" x14ac:dyDescent="0.2">
      <c r="A368" s="35">
        <v>366</v>
      </c>
      <c r="B368" s="36">
        <v>1</v>
      </c>
      <c r="C368" s="36">
        <v>46.0732</v>
      </c>
      <c r="D368" s="36">
        <v>2.7890000000000002E-2</v>
      </c>
      <c r="E368" s="36">
        <v>43.655999999999999</v>
      </c>
      <c r="F368" s="36">
        <v>44.741</v>
      </c>
      <c r="G368" s="36">
        <v>46.073</v>
      </c>
      <c r="H368" s="36">
        <v>47.405000000000001</v>
      </c>
      <c r="I368" s="36">
        <v>48.49</v>
      </c>
      <c r="J368" s="37" t="e">
        <f>_xlfn.XLOOKUP(A368,'Growth Tracker'!$B$20:$B$85,'Growth Tracker'!$H$20:$H$85,NA())</f>
        <v>#N/A</v>
      </c>
      <c r="K368" s="80" t="e">
        <f t="shared" si="5"/>
        <v>#N/A</v>
      </c>
    </row>
    <row r="369" spans="1:11" x14ac:dyDescent="0.2">
      <c r="A369" s="35">
        <v>367</v>
      </c>
      <c r="B369" s="36">
        <v>1</v>
      </c>
      <c r="C369" s="36">
        <v>46.082700000000003</v>
      </c>
      <c r="D369" s="36">
        <v>2.7890000000000002E-2</v>
      </c>
      <c r="E369" s="36">
        <v>43.664999999999999</v>
      </c>
      <c r="F369" s="36">
        <v>44.750999999999998</v>
      </c>
      <c r="G369" s="36">
        <v>46.082999999999998</v>
      </c>
      <c r="H369" s="36">
        <v>47.414999999999999</v>
      </c>
      <c r="I369" s="36">
        <v>48.5</v>
      </c>
      <c r="J369" s="37" t="e">
        <f>_xlfn.XLOOKUP(A369,'Growth Tracker'!$B$20:$B$85,'Growth Tracker'!$H$20:$H$85,NA())</f>
        <v>#N/A</v>
      </c>
      <c r="K369" s="80" t="e">
        <f t="shared" si="5"/>
        <v>#N/A</v>
      </c>
    </row>
    <row r="370" spans="1:11" x14ac:dyDescent="0.2">
      <c r="A370" s="35">
        <v>368</v>
      </c>
      <c r="B370" s="36">
        <v>1</v>
      </c>
      <c r="C370" s="36">
        <v>46.092100000000002</v>
      </c>
      <c r="D370" s="36">
        <v>2.7890000000000002E-2</v>
      </c>
      <c r="E370" s="36">
        <v>43.673999999999999</v>
      </c>
      <c r="F370" s="36">
        <v>44.76</v>
      </c>
      <c r="G370" s="36">
        <v>46.091999999999999</v>
      </c>
      <c r="H370" s="36">
        <v>47.423999999999999</v>
      </c>
      <c r="I370" s="36">
        <v>48.51</v>
      </c>
      <c r="J370" s="37" t="e">
        <f>_xlfn.XLOOKUP(A370,'Growth Tracker'!$B$20:$B$85,'Growth Tracker'!$H$20:$H$85,NA())</f>
        <v>#N/A</v>
      </c>
      <c r="K370" s="80" t="e">
        <f t="shared" si="5"/>
        <v>#N/A</v>
      </c>
    </row>
    <row r="371" spans="1:11" x14ac:dyDescent="0.2">
      <c r="A371" s="35">
        <v>369</v>
      </c>
      <c r="B371" s="36">
        <v>1</v>
      </c>
      <c r="C371" s="36">
        <v>46.101500000000001</v>
      </c>
      <c r="D371" s="36">
        <v>2.7890000000000002E-2</v>
      </c>
      <c r="E371" s="36">
        <v>43.683</v>
      </c>
      <c r="F371" s="36">
        <v>44.768999999999998</v>
      </c>
      <c r="G371" s="36">
        <v>46.101999999999997</v>
      </c>
      <c r="H371" s="36">
        <v>47.433999999999997</v>
      </c>
      <c r="I371" s="36">
        <v>48.52</v>
      </c>
      <c r="J371" s="37" t="e">
        <f>_xlfn.XLOOKUP(A371,'Growth Tracker'!$B$20:$B$85,'Growth Tracker'!$H$20:$H$85,NA())</f>
        <v>#N/A</v>
      </c>
      <c r="K371" s="80" t="e">
        <f t="shared" si="5"/>
        <v>#N/A</v>
      </c>
    </row>
    <row r="372" spans="1:11" x14ac:dyDescent="0.2">
      <c r="A372" s="35">
        <v>370</v>
      </c>
      <c r="B372" s="36">
        <v>1</v>
      </c>
      <c r="C372" s="36">
        <v>46.110900000000001</v>
      </c>
      <c r="D372" s="36">
        <v>2.7890000000000002E-2</v>
      </c>
      <c r="E372" s="36">
        <v>43.692</v>
      </c>
      <c r="F372" s="36">
        <v>44.777999999999999</v>
      </c>
      <c r="G372" s="36">
        <v>46.110999999999997</v>
      </c>
      <c r="H372" s="36">
        <v>47.444000000000003</v>
      </c>
      <c r="I372" s="36">
        <v>48.53</v>
      </c>
      <c r="J372" s="37" t="e">
        <f>_xlfn.XLOOKUP(A372,'Growth Tracker'!$B$20:$B$85,'Growth Tracker'!$H$20:$H$85,NA())</f>
        <v>#N/A</v>
      </c>
      <c r="K372" s="80" t="e">
        <f t="shared" si="5"/>
        <v>#N/A</v>
      </c>
    </row>
    <row r="373" spans="1:11" x14ac:dyDescent="0.2">
      <c r="A373" s="35">
        <v>371</v>
      </c>
      <c r="B373" s="36">
        <v>1</v>
      </c>
      <c r="C373" s="36">
        <v>46.120199999999997</v>
      </c>
      <c r="D373" s="36">
        <v>2.7890000000000002E-2</v>
      </c>
      <c r="E373" s="36">
        <v>43.701000000000001</v>
      </c>
      <c r="F373" s="36">
        <v>44.786999999999999</v>
      </c>
      <c r="G373" s="36">
        <v>46.12</v>
      </c>
      <c r="H373" s="36">
        <v>47.453000000000003</v>
      </c>
      <c r="I373" s="36">
        <v>48.539000000000001</v>
      </c>
      <c r="J373" s="37" t="e">
        <f>_xlfn.XLOOKUP(A373,'Growth Tracker'!$B$20:$B$85,'Growth Tracker'!$H$20:$H$85,NA())</f>
        <v>#N/A</v>
      </c>
      <c r="K373" s="80" t="e">
        <f t="shared" si="5"/>
        <v>#N/A</v>
      </c>
    </row>
    <row r="374" spans="1:11" x14ac:dyDescent="0.2">
      <c r="A374" s="35">
        <v>372</v>
      </c>
      <c r="B374" s="36">
        <v>1</v>
      </c>
      <c r="C374" s="36">
        <v>46.1295</v>
      </c>
      <c r="D374" s="36">
        <v>2.7890000000000002E-2</v>
      </c>
      <c r="E374" s="36">
        <v>43.71</v>
      </c>
      <c r="F374" s="36">
        <v>44.795999999999999</v>
      </c>
      <c r="G374" s="36">
        <v>46.13</v>
      </c>
      <c r="H374" s="36">
        <v>47.463000000000001</v>
      </c>
      <c r="I374" s="36">
        <v>48.548999999999999</v>
      </c>
      <c r="J374" s="37" t="e">
        <f>_xlfn.XLOOKUP(A374,'Growth Tracker'!$B$20:$B$85,'Growth Tracker'!$H$20:$H$85,NA())</f>
        <v>#N/A</v>
      </c>
      <c r="K374" s="80" t="e">
        <f t="shared" si="5"/>
        <v>#N/A</v>
      </c>
    </row>
    <row r="375" spans="1:11" x14ac:dyDescent="0.2">
      <c r="A375" s="35">
        <v>373</v>
      </c>
      <c r="B375" s="36">
        <v>1</v>
      </c>
      <c r="C375" s="36">
        <v>46.1387</v>
      </c>
      <c r="D375" s="36">
        <v>2.7890000000000002E-2</v>
      </c>
      <c r="E375" s="36">
        <v>43.718000000000004</v>
      </c>
      <c r="F375" s="36">
        <v>44.805</v>
      </c>
      <c r="G375" s="36">
        <v>46.139000000000003</v>
      </c>
      <c r="H375" s="36">
        <v>47.472000000000001</v>
      </c>
      <c r="I375" s="36">
        <v>48.558999999999997</v>
      </c>
      <c r="J375" s="37" t="e">
        <f>_xlfn.XLOOKUP(A375,'Growth Tracker'!$B$20:$B$85,'Growth Tracker'!$H$20:$H$85,NA())</f>
        <v>#N/A</v>
      </c>
      <c r="K375" s="80" t="e">
        <f t="shared" si="5"/>
        <v>#N/A</v>
      </c>
    </row>
    <row r="376" spans="1:11" x14ac:dyDescent="0.2">
      <c r="A376" s="35">
        <v>374</v>
      </c>
      <c r="B376" s="36">
        <v>1</v>
      </c>
      <c r="C376" s="36">
        <v>46.148000000000003</v>
      </c>
      <c r="D376" s="36">
        <v>2.7890000000000002E-2</v>
      </c>
      <c r="E376" s="36">
        <v>43.726999999999997</v>
      </c>
      <c r="F376" s="36">
        <v>44.814</v>
      </c>
      <c r="G376" s="36">
        <v>46.148000000000003</v>
      </c>
      <c r="H376" s="36">
        <v>47.481999999999999</v>
      </c>
      <c r="I376" s="36">
        <v>48.569000000000003</v>
      </c>
      <c r="J376" s="37" t="e">
        <f>_xlfn.XLOOKUP(A376,'Growth Tracker'!$B$20:$B$85,'Growth Tracker'!$H$20:$H$85,NA())</f>
        <v>#N/A</v>
      </c>
      <c r="K376" s="80" t="e">
        <f t="shared" si="5"/>
        <v>#N/A</v>
      </c>
    </row>
    <row r="377" spans="1:11" x14ac:dyDescent="0.2">
      <c r="A377" s="35">
        <v>375</v>
      </c>
      <c r="B377" s="36">
        <v>1</v>
      </c>
      <c r="C377" s="36">
        <v>46.157200000000003</v>
      </c>
      <c r="D377" s="36">
        <v>2.7890000000000002E-2</v>
      </c>
      <c r="E377" s="36">
        <v>43.735999999999997</v>
      </c>
      <c r="F377" s="36">
        <v>44.823</v>
      </c>
      <c r="G377" s="36">
        <v>46.156999999999996</v>
      </c>
      <c r="H377" s="36">
        <v>47.491</v>
      </c>
      <c r="I377" s="36">
        <v>48.578000000000003</v>
      </c>
      <c r="J377" s="37" t="e">
        <f>_xlfn.XLOOKUP(A377,'Growth Tracker'!$B$20:$B$85,'Growth Tracker'!$H$20:$H$85,NA())</f>
        <v>#N/A</v>
      </c>
      <c r="K377" s="80" t="e">
        <f t="shared" si="5"/>
        <v>#N/A</v>
      </c>
    </row>
    <row r="378" spans="1:11" x14ac:dyDescent="0.2">
      <c r="A378" s="35">
        <v>376</v>
      </c>
      <c r="B378" s="36">
        <v>1</v>
      </c>
      <c r="C378" s="36">
        <v>46.1663</v>
      </c>
      <c r="D378" s="36">
        <v>2.7890000000000002E-2</v>
      </c>
      <c r="E378" s="36">
        <v>43.744999999999997</v>
      </c>
      <c r="F378" s="36">
        <v>44.832000000000001</v>
      </c>
      <c r="G378" s="36">
        <v>46.165999999999997</v>
      </c>
      <c r="H378" s="36">
        <v>47.500999999999998</v>
      </c>
      <c r="I378" s="36">
        <v>48.588000000000001</v>
      </c>
      <c r="J378" s="37" t="e">
        <f>_xlfn.XLOOKUP(A378,'Growth Tracker'!$B$20:$B$85,'Growth Tracker'!$H$20:$H$85,NA())</f>
        <v>#N/A</v>
      </c>
      <c r="K378" s="80" t="e">
        <f t="shared" si="5"/>
        <v>#N/A</v>
      </c>
    </row>
    <row r="379" spans="1:11" x14ac:dyDescent="0.2">
      <c r="A379" s="35">
        <v>377</v>
      </c>
      <c r="B379" s="36">
        <v>1</v>
      </c>
      <c r="C379" s="36">
        <v>46.175400000000003</v>
      </c>
      <c r="D379" s="36">
        <v>2.7890000000000002E-2</v>
      </c>
      <c r="E379" s="36">
        <v>43.753</v>
      </c>
      <c r="F379" s="36">
        <v>44.841000000000001</v>
      </c>
      <c r="G379" s="36">
        <v>46.174999999999997</v>
      </c>
      <c r="H379" s="36">
        <v>47.51</v>
      </c>
      <c r="I379" s="36">
        <v>48.597999999999999</v>
      </c>
      <c r="J379" s="37" t="e">
        <f>_xlfn.XLOOKUP(A379,'Growth Tracker'!$B$20:$B$85,'Growth Tracker'!$H$20:$H$85,NA())</f>
        <v>#N/A</v>
      </c>
      <c r="K379" s="80" t="e">
        <f t="shared" si="5"/>
        <v>#N/A</v>
      </c>
    </row>
    <row r="380" spans="1:11" x14ac:dyDescent="0.2">
      <c r="A380" s="35">
        <v>378</v>
      </c>
      <c r="B380" s="36">
        <v>1</v>
      </c>
      <c r="C380" s="36">
        <v>46.1845</v>
      </c>
      <c r="D380" s="36">
        <v>2.7890000000000002E-2</v>
      </c>
      <c r="E380" s="36">
        <v>43.762</v>
      </c>
      <c r="F380" s="36">
        <v>44.848999999999997</v>
      </c>
      <c r="G380" s="36">
        <v>46.185000000000002</v>
      </c>
      <c r="H380" s="36">
        <v>47.52</v>
      </c>
      <c r="I380" s="36">
        <v>48.606999999999999</v>
      </c>
      <c r="J380" s="37" t="e">
        <f>_xlfn.XLOOKUP(A380,'Growth Tracker'!$B$20:$B$85,'Growth Tracker'!$H$20:$H$85,NA())</f>
        <v>#N/A</v>
      </c>
      <c r="K380" s="80" t="e">
        <f t="shared" si="5"/>
        <v>#N/A</v>
      </c>
    </row>
    <row r="381" spans="1:11" x14ac:dyDescent="0.2">
      <c r="A381" s="35">
        <v>379</v>
      </c>
      <c r="B381" s="36">
        <v>1</v>
      </c>
      <c r="C381" s="36">
        <v>46.1935</v>
      </c>
      <c r="D381" s="36">
        <v>2.7890000000000002E-2</v>
      </c>
      <c r="E381" s="36">
        <v>43.77</v>
      </c>
      <c r="F381" s="36">
        <v>44.857999999999997</v>
      </c>
      <c r="G381" s="36">
        <v>46.194000000000003</v>
      </c>
      <c r="H381" s="36">
        <v>47.529000000000003</v>
      </c>
      <c r="I381" s="36">
        <v>48.616999999999997</v>
      </c>
      <c r="J381" s="37" t="e">
        <f>_xlfn.XLOOKUP(A381,'Growth Tracker'!$B$20:$B$85,'Growth Tracker'!$H$20:$H$85,NA())</f>
        <v>#N/A</v>
      </c>
      <c r="K381" s="80" t="e">
        <f t="shared" si="5"/>
        <v>#N/A</v>
      </c>
    </row>
    <row r="382" spans="1:11" x14ac:dyDescent="0.2">
      <c r="A382" s="35">
        <v>380</v>
      </c>
      <c r="B382" s="36">
        <v>1</v>
      </c>
      <c r="C382" s="36">
        <v>46.202500000000001</v>
      </c>
      <c r="D382" s="36">
        <v>2.7890000000000002E-2</v>
      </c>
      <c r="E382" s="36">
        <v>43.779000000000003</v>
      </c>
      <c r="F382" s="36">
        <v>44.866999999999997</v>
      </c>
      <c r="G382" s="36">
        <v>46.203000000000003</v>
      </c>
      <c r="H382" s="36">
        <v>47.537999999999997</v>
      </c>
      <c r="I382" s="36">
        <v>48.625999999999998</v>
      </c>
      <c r="J382" s="37" t="e">
        <f>_xlfn.XLOOKUP(A382,'Growth Tracker'!$B$20:$B$85,'Growth Tracker'!$H$20:$H$85,NA())</f>
        <v>#N/A</v>
      </c>
      <c r="K382" s="80" t="e">
        <f t="shared" si="5"/>
        <v>#N/A</v>
      </c>
    </row>
    <row r="383" spans="1:11" x14ac:dyDescent="0.2">
      <c r="A383" s="35">
        <v>381</v>
      </c>
      <c r="B383" s="36">
        <v>1</v>
      </c>
      <c r="C383" s="36">
        <v>46.211500000000001</v>
      </c>
      <c r="D383" s="36">
        <v>2.7890000000000002E-2</v>
      </c>
      <c r="E383" s="36">
        <v>43.786999999999999</v>
      </c>
      <c r="F383" s="36">
        <v>44.875999999999998</v>
      </c>
      <c r="G383" s="36">
        <v>46.212000000000003</v>
      </c>
      <c r="H383" s="36">
        <v>47.546999999999997</v>
      </c>
      <c r="I383" s="36">
        <v>48.636000000000003</v>
      </c>
      <c r="J383" s="37" t="e">
        <f>_xlfn.XLOOKUP(A383,'Growth Tracker'!$B$20:$B$85,'Growth Tracker'!$H$20:$H$85,NA())</f>
        <v>#N/A</v>
      </c>
      <c r="K383" s="80" t="e">
        <f t="shared" si="5"/>
        <v>#N/A</v>
      </c>
    </row>
    <row r="384" spans="1:11" x14ac:dyDescent="0.2">
      <c r="A384" s="35">
        <v>382</v>
      </c>
      <c r="B384" s="36">
        <v>1</v>
      </c>
      <c r="C384" s="36">
        <v>46.220399999999998</v>
      </c>
      <c r="D384" s="36">
        <v>2.7890000000000002E-2</v>
      </c>
      <c r="E384" s="36">
        <v>43.795999999999999</v>
      </c>
      <c r="F384" s="36">
        <v>44.884</v>
      </c>
      <c r="G384" s="36">
        <v>46.22</v>
      </c>
      <c r="H384" s="36">
        <v>47.555999999999997</v>
      </c>
      <c r="I384" s="36">
        <v>48.645000000000003</v>
      </c>
      <c r="J384" s="37" t="e">
        <f>_xlfn.XLOOKUP(A384,'Growth Tracker'!$B$20:$B$85,'Growth Tracker'!$H$20:$H$85,NA())</f>
        <v>#N/A</v>
      </c>
      <c r="K384" s="80" t="e">
        <f t="shared" si="5"/>
        <v>#N/A</v>
      </c>
    </row>
    <row r="385" spans="1:11" x14ac:dyDescent="0.2">
      <c r="A385" s="35">
        <v>383</v>
      </c>
      <c r="B385" s="36">
        <v>1</v>
      </c>
      <c r="C385" s="36">
        <v>46.229399999999998</v>
      </c>
      <c r="D385" s="36">
        <v>2.7890000000000002E-2</v>
      </c>
      <c r="E385" s="36">
        <v>43.804000000000002</v>
      </c>
      <c r="F385" s="36">
        <v>44.893000000000001</v>
      </c>
      <c r="G385" s="36">
        <v>46.228999999999999</v>
      </c>
      <c r="H385" s="36">
        <v>47.566000000000003</v>
      </c>
      <c r="I385" s="36">
        <v>48.654000000000003</v>
      </c>
      <c r="J385" s="37" t="e">
        <f>_xlfn.XLOOKUP(A385,'Growth Tracker'!$B$20:$B$85,'Growth Tracker'!$H$20:$H$85,NA())</f>
        <v>#N/A</v>
      </c>
      <c r="K385" s="80" t="e">
        <f t="shared" si="5"/>
        <v>#N/A</v>
      </c>
    </row>
    <row r="386" spans="1:11" x14ac:dyDescent="0.2">
      <c r="A386" s="35">
        <v>384</v>
      </c>
      <c r="B386" s="36">
        <v>1</v>
      </c>
      <c r="C386" s="36">
        <v>46.238199999999999</v>
      </c>
      <c r="D386" s="36">
        <v>2.7890000000000002E-2</v>
      </c>
      <c r="E386" s="36">
        <v>43.813000000000002</v>
      </c>
      <c r="F386" s="36">
        <v>44.902000000000001</v>
      </c>
      <c r="G386" s="36">
        <v>46.238</v>
      </c>
      <c r="H386" s="36">
        <v>47.575000000000003</v>
      </c>
      <c r="I386" s="36">
        <v>48.664000000000001</v>
      </c>
      <c r="J386" s="37" t="e">
        <f>_xlfn.XLOOKUP(A386,'Growth Tracker'!$B$20:$B$85,'Growth Tracker'!$H$20:$H$85,NA())</f>
        <v>#N/A</v>
      </c>
      <c r="K386" s="80" t="e">
        <f t="shared" si="5"/>
        <v>#N/A</v>
      </c>
    </row>
    <row r="387" spans="1:11" x14ac:dyDescent="0.2">
      <c r="A387" s="35">
        <v>385</v>
      </c>
      <c r="B387" s="36">
        <v>1</v>
      </c>
      <c r="C387" s="36">
        <v>46.247100000000003</v>
      </c>
      <c r="D387" s="36">
        <v>2.7890000000000002E-2</v>
      </c>
      <c r="E387" s="36">
        <v>43.820999999999998</v>
      </c>
      <c r="F387" s="36">
        <v>44.91</v>
      </c>
      <c r="G387" s="36">
        <v>46.247</v>
      </c>
      <c r="H387" s="36">
        <v>47.584000000000003</v>
      </c>
      <c r="I387" s="36">
        <v>48.673000000000002</v>
      </c>
      <c r="J387" s="37" t="e">
        <f>_xlfn.XLOOKUP(A387,'Growth Tracker'!$B$20:$B$85,'Growth Tracker'!$H$20:$H$85,NA())</f>
        <v>#N/A</v>
      </c>
      <c r="K387" s="80" t="e">
        <f t="shared" ref="K387:K450" si="6">IF(ISERROR(J387),NA(),_xlfn.NORM.S.DIST(IF(B387=0,LN(J387/C387)/D387,((J387/C387)^B387-1)/(B387*D387)),TRUE))</f>
        <v>#N/A</v>
      </c>
    </row>
    <row r="388" spans="1:11" x14ac:dyDescent="0.2">
      <c r="A388" s="35">
        <v>386</v>
      </c>
      <c r="B388" s="36">
        <v>1</v>
      </c>
      <c r="C388" s="36">
        <v>46.255899999999997</v>
      </c>
      <c r="D388" s="36">
        <v>2.7890000000000002E-2</v>
      </c>
      <c r="E388" s="36">
        <v>43.83</v>
      </c>
      <c r="F388" s="36">
        <v>44.918999999999997</v>
      </c>
      <c r="G388" s="36">
        <v>46.256</v>
      </c>
      <c r="H388" s="36">
        <v>47.593000000000004</v>
      </c>
      <c r="I388" s="36">
        <v>48.682000000000002</v>
      </c>
      <c r="J388" s="37" t="e">
        <f>_xlfn.XLOOKUP(A388,'Growth Tracker'!$B$20:$B$85,'Growth Tracker'!$H$20:$H$85,NA())</f>
        <v>#N/A</v>
      </c>
      <c r="K388" s="80" t="e">
        <f t="shared" si="6"/>
        <v>#N/A</v>
      </c>
    </row>
    <row r="389" spans="1:11" x14ac:dyDescent="0.2">
      <c r="A389" s="35">
        <v>387</v>
      </c>
      <c r="B389" s="36">
        <v>1</v>
      </c>
      <c r="C389" s="36">
        <v>46.264600000000002</v>
      </c>
      <c r="D389" s="36">
        <v>2.7890000000000002E-2</v>
      </c>
      <c r="E389" s="36">
        <v>43.838000000000001</v>
      </c>
      <c r="F389" s="36">
        <v>44.927</v>
      </c>
      <c r="G389" s="36">
        <v>46.265000000000001</v>
      </c>
      <c r="H389" s="36">
        <v>47.601999999999997</v>
      </c>
      <c r="I389" s="36">
        <v>48.691000000000003</v>
      </c>
      <c r="J389" s="37" t="e">
        <f>_xlfn.XLOOKUP(A389,'Growth Tracker'!$B$20:$B$85,'Growth Tracker'!$H$20:$H$85,NA())</f>
        <v>#N/A</v>
      </c>
      <c r="K389" s="80" t="e">
        <f t="shared" si="6"/>
        <v>#N/A</v>
      </c>
    </row>
    <row r="390" spans="1:11" x14ac:dyDescent="0.2">
      <c r="A390" s="35">
        <v>388</v>
      </c>
      <c r="B390" s="36">
        <v>1</v>
      </c>
      <c r="C390" s="36">
        <v>46.273400000000002</v>
      </c>
      <c r="D390" s="36">
        <v>2.7890000000000002E-2</v>
      </c>
      <c r="E390" s="36">
        <v>43.845999999999997</v>
      </c>
      <c r="F390" s="36">
        <v>44.936</v>
      </c>
      <c r="G390" s="36">
        <v>46.273000000000003</v>
      </c>
      <c r="H390" s="36">
        <v>47.610999999999997</v>
      </c>
      <c r="I390" s="36">
        <v>48.701000000000001</v>
      </c>
      <c r="J390" s="37" t="e">
        <f>_xlfn.XLOOKUP(A390,'Growth Tracker'!$B$20:$B$85,'Growth Tracker'!$H$20:$H$85,NA())</f>
        <v>#N/A</v>
      </c>
      <c r="K390" s="80" t="e">
        <f t="shared" si="6"/>
        <v>#N/A</v>
      </c>
    </row>
    <row r="391" spans="1:11" x14ac:dyDescent="0.2">
      <c r="A391" s="35">
        <v>389</v>
      </c>
      <c r="B391" s="36">
        <v>1</v>
      </c>
      <c r="C391" s="36">
        <v>46.2821</v>
      </c>
      <c r="D391" s="36">
        <v>2.7890000000000002E-2</v>
      </c>
      <c r="E391" s="36">
        <v>43.853999999999999</v>
      </c>
      <c r="F391" s="36">
        <v>44.944000000000003</v>
      </c>
      <c r="G391" s="36">
        <v>46.281999999999996</v>
      </c>
      <c r="H391" s="36">
        <v>47.62</v>
      </c>
      <c r="I391" s="36">
        <v>48.71</v>
      </c>
      <c r="J391" s="37" t="e">
        <f>_xlfn.XLOOKUP(A391,'Growth Tracker'!$B$20:$B$85,'Growth Tracker'!$H$20:$H$85,NA())</f>
        <v>#N/A</v>
      </c>
      <c r="K391" s="80" t="e">
        <f t="shared" si="6"/>
        <v>#N/A</v>
      </c>
    </row>
    <row r="392" spans="1:11" x14ac:dyDescent="0.2">
      <c r="A392" s="35">
        <v>390</v>
      </c>
      <c r="B392" s="36">
        <v>1</v>
      </c>
      <c r="C392" s="36">
        <v>46.290799999999997</v>
      </c>
      <c r="D392" s="36">
        <v>2.7890000000000002E-2</v>
      </c>
      <c r="E392" s="36">
        <v>43.863</v>
      </c>
      <c r="F392" s="36">
        <v>44.953000000000003</v>
      </c>
      <c r="G392" s="36">
        <v>46.290999999999997</v>
      </c>
      <c r="H392" s="36">
        <v>47.628999999999998</v>
      </c>
      <c r="I392" s="36">
        <v>48.719000000000001</v>
      </c>
      <c r="J392" s="37" t="e">
        <f>_xlfn.XLOOKUP(A392,'Growth Tracker'!$B$20:$B$85,'Growth Tracker'!$H$20:$H$85,NA())</f>
        <v>#N/A</v>
      </c>
      <c r="K392" s="80" t="e">
        <f t="shared" si="6"/>
        <v>#N/A</v>
      </c>
    </row>
    <row r="393" spans="1:11" x14ac:dyDescent="0.2">
      <c r="A393" s="35">
        <v>391</v>
      </c>
      <c r="B393" s="36">
        <v>1</v>
      </c>
      <c r="C393" s="36">
        <v>46.299399999999999</v>
      </c>
      <c r="D393" s="36">
        <v>2.7890000000000002E-2</v>
      </c>
      <c r="E393" s="36">
        <v>43.871000000000002</v>
      </c>
      <c r="F393" s="36">
        <v>44.960999999999999</v>
      </c>
      <c r="G393" s="36">
        <v>46.298999999999999</v>
      </c>
      <c r="H393" s="36">
        <v>47.637999999999998</v>
      </c>
      <c r="I393" s="36">
        <v>48.728000000000002</v>
      </c>
      <c r="J393" s="37" t="e">
        <f>_xlfn.XLOOKUP(A393,'Growth Tracker'!$B$20:$B$85,'Growth Tracker'!$H$20:$H$85,NA())</f>
        <v>#N/A</v>
      </c>
      <c r="K393" s="80" t="e">
        <f t="shared" si="6"/>
        <v>#N/A</v>
      </c>
    </row>
    <row r="394" spans="1:11" x14ac:dyDescent="0.2">
      <c r="A394" s="35">
        <v>392</v>
      </c>
      <c r="B394" s="36">
        <v>1</v>
      </c>
      <c r="C394" s="36">
        <v>46.308</v>
      </c>
      <c r="D394" s="36">
        <v>2.7890000000000002E-2</v>
      </c>
      <c r="E394" s="36">
        <v>43.878999999999998</v>
      </c>
      <c r="F394" s="36">
        <v>44.969000000000001</v>
      </c>
      <c r="G394" s="36">
        <v>46.308</v>
      </c>
      <c r="H394" s="36">
        <v>47.646999999999998</v>
      </c>
      <c r="I394" s="36">
        <v>48.737000000000002</v>
      </c>
      <c r="J394" s="37" t="e">
        <f>_xlfn.XLOOKUP(A394,'Growth Tracker'!$B$20:$B$85,'Growth Tracker'!$H$20:$H$85,NA())</f>
        <v>#N/A</v>
      </c>
      <c r="K394" s="80" t="e">
        <f t="shared" si="6"/>
        <v>#N/A</v>
      </c>
    </row>
    <row r="395" spans="1:11" x14ac:dyDescent="0.2">
      <c r="A395" s="35">
        <v>393</v>
      </c>
      <c r="B395" s="36">
        <v>1</v>
      </c>
      <c r="C395" s="36">
        <v>46.316600000000001</v>
      </c>
      <c r="D395" s="36">
        <v>2.7890000000000002E-2</v>
      </c>
      <c r="E395" s="36">
        <v>43.887</v>
      </c>
      <c r="F395" s="36">
        <v>44.978000000000002</v>
      </c>
      <c r="G395" s="36">
        <v>46.317</v>
      </c>
      <c r="H395" s="36">
        <v>47.655000000000001</v>
      </c>
      <c r="I395" s="36">
        <v>48.746000000000002</v>
      </c>
      <c r="J395" s="37" t="e">
        <f>_xlfn.XLOOKUP(A395,'Growth Tracker'!$B$20:$B$85,'Growth Tracker'!$H$20:$H$85,NA())</f>
        <v>#N/A</v>
      </c>
      <c r="K395" s="80" t="e">
        <f t="shared" si="6"/>
        <v>#N/A</v>
      </c>
    </row>
    <row r="396" spans="1:11" x14ac:dyDescent="0.2">
      <c r="A396" s="35">
        <v>394</v>
      </c>
      <c r="B396" s="36">
        <v>1</v>
      </c>
      <c r="C396" s="36">
        <v>46.325099999999999</v>
      </c>
      <c r="D396" s="36">
        <v>2.7890000000000002E-2</v>
      </c>
      <c r="E396" s="36">
        <v>43.895000000000003</v>
      </c>
      <c r="F396" s="36">
        <v>44.985999999999997</v>
      </c>
      <c r="G396" s="36">
        <v>46.325000000000003</v>
      </c>
      <c r="H396" s="36">
        <v>47.664000000000001</v>
      </c>
      <c r="I396" s="36">
        <v>48.755000000000003</v>
      </c>
      <c r="J396" s="37" t="e">
        <f>_xlfn.XLOOKUP(A396,'Growth Tracker'!$B$20:$B$85,'Growth Tracker'!$H$20:$H$85,NA())</f>
        <v>#N/A</v>
      </c>
      <c r="K396" s="80" t="e">
        <f t="shared" si="6"/>
        <v>#N/A</v>
      </c>
    </row>
    <row r="397" spans="1:11" x14ac:dyDescent="0.2">
      <c r="A397" s="35">
        <v>395</v>
      </c>
      <c r="B397" s="36">
        <v>1</v>
      </c>
      <c r="C397" s="36">
        <v>46.3337</v>
      </c>
      <c r="D397" s="36">
        <v>2.7890000000000002E-2</v>
      </c>
      <c r="E397" s="36">
        <v>43.902999999999999</v>
      </c>
      <c r="F397" s="36">
        <v>44.994</v>
      </c>
      <c r="G397" s="36">
        <v>46.334000000000003</v>
      </c>
      <c r="H397" s="36">
        <v>47.673000000000002</v>
      </c>
      <c r="I397" s="36">
        <v>48.764000000000003</v>
      </c>
      <c r="J397" s="37" t="e">
        <f>_xlfn.XLOOKUP(A397,'Growth Tracker'!$B$20:$B$85,'Growth Tracker'!$H$20:$H$85,NA())</f>
        <v>#N/A</v>
      </c>
      <c r="K397" s="80" t="e">
        <f t="shared" si="6"/>
        <v>#N/A</v>
      </c>
    </row>
    <row r="398" spans="1:11" x14ac:dyDescent="0.2">
      <c r="A398" s="35">
        <v>396</v>
      </c>
      <c r="B398" s="36">
        <v>1</v>
      </c>
      <c r="C398" s="36">
        <v>46.342100000000002</v>
      </c>
      <c r="D398" s="36">
        <v>2.7890000000000002E-2</v>
      </c>
      <c r="E398" s="36">
        <v>43.911000000000001</v>
      </c>
      <c r="F398" s="36">
        <v>45.003</v>
      </c>
      <c r="G398" s="36">
        <v>46.341999999999999</v>
      </c>
      <c r="H398" s="36">
        <v>47.682000000000002</v>
      </c>
      <c r="I398" s="36">
        <v>48.773000000000003</v>
      </c>
      <c r="J398" s="37" t="e">
        <f>_xlfn.XLOOKUP(A398,'Growth Tracker'!$B$20:$B$85,'Growth Tracker'!$H$20:$H$85,NA())</f>
        <v>#N/A</v>
      </c>
      <c r="K398" s="80" t="e">
        <f t="shared" si="6"/>
        <v>#N/A</v>
      </c>
    </row>
    <row r="399" spans="1:11" x14ac:dyDescent="0.2">
      <c r="A399" s="35">
        <v>397</v>
      </c>
      <c r="B399" s="36">
        <v>1</v>
      </c>
      <c r="C399" s="36">
        <v>46.3506</v>
      </c>
      <c r="D399" s="36">
        <v>2.7890000000000002E-2</v>
      </c>
      <c r="E399" s="36">
        <v>43.918999999999997</v>
      </c>
      <c r="F399" s="36">
        <v>45.011000000000003</v>
      </c>
      <c r="G399" s="36">
        <v>46.350999999999999</v>
      </c>
      <c r="H399" s="36">
        <v>47.69</v>
      </c>
      <c r="I399" s="36">
        <v>48.781999999999996</v>
      </c>
      <c r="J399" s="37" t="e">
        <f>_xlfn.XLOOKUP(A399,'Growth Tracker'!$B$20:$B$85,'Growth Tracker'!$H$20:$H$85,NA())</f>
        <v>#N/A</v>
      </c>
      <c r="K399" s="80" t="e">
        <f t="shared" si="6"/>
        <v>#N/A</v>
      </c>
    </row>
    <row r="400" spans="1:11" x14ac:dyDescent="0.2">
      <c r="A400" s="35">
        <v>398</v>
      </c>
      <c r="B400" s="36">
        <v>1</v>
      </c>
      <c r="C400" s="36">
        <v>46.359000000000002</v>
      </c>
      <c r="D400" s="36">
        <v>2.7890000000000002E-2</v>
      </c>
      <c r="E400" s="36">
        <v>43.927</v>
      </c>
      <c r="F400" s="36">
        <v>45.018999999999998</v>
      </c>
      <c r="G400" s="36">
        <v>46.359000000000002</v>
      </c>
      <c r="H400" s="36">
        <v>47.698999999999998</v>
      </c>
      <c r="I400" s="36">
        <v>48.790999999999997</v>
      </c>
      <c r="J400" s="37" t="e">
        <f>_xlfn.XLOOKUP(A400,'Growth Tracker'!$B$20:$B$85,'Growth Tracker'!$H$20:$H$85,NA())</f>
        <v>#N/A</v>
      </c>
      <c r="K400" s="80" t="e">
        <f t="shared" si="6"/>
        <v>#N/A</v>
      </c>
    </row>
    <row r="401" spans="1:11" x14ac:dyDescent="0.2">
      <c r="A401" s="35">
        <v>399</v>
      </c>
      <c r="B401" s="36">
        <v>1</v>
      </c>
      <c r="C401" s="36">
        <v>46.367400000000004</v>
      </c>
      <c r="D401" s="36">
        <v>2.7890000000000002E-2</v>
      </c>
      <c r="E401" s="36">
        <v>43.935000000000002</v>
      </c>
      <c r="F401" s="36">
        <v>45.027000000000001</v>
      </c>
      <c r="G401" s="36">
        <v>46.366999999999997</v>
      </c>
      <c r="H401" s="36">
        <v>47.707999999999998</v>
      </c>
      <c r="I401" s="36">
        <v>48.8</v>
      </c>
      <c r="J401" s="37" t="e">
        <f>_xlfn.XLOOKUP(A401,'Growth Tracker'!$B$20:$B$85,'Growth Tracker'!$H$20:$H$85,NA())</f>
        <v>#N/A</v>
      </c>
      <c r="K401" s="80" t="e">
        <f t="shared" si="6"/>
        <v>#N/A</v>
      </c>
    </row>
    <row r="402" spans="1:11" x14ac:dyDescent="0.2">
      <c r="A402" s="35">
        <v>400</v>
      </c>
      <c r="B402" s="36">
        <v>1</v>
      </c>
      <c r="C402" s="36">
        <v>46.375799999999998</v>
      </c>
      <c r="D402" s="36">
        <v>2.7890000000000002E-2</v>
      </c>
      <c r="E402" s="36">
        <v>43.942999999999998</v>
      </c>
      <c r="F402" s="36">
        <v>45.034999999999997</v>
      </c>
      <c r="G402" s="36">
        <v>46.375999999999998</v>
      </c>
      <c r="H402" s="36">
        <v>47.716000000000001</v>
      </c>
      <c r="I402" s="36">
        <v>48.808</v>
      </c>
      <c r="J402" s="37" t="e">
        <f>_xlfn.XLOOKUP(A402,'Growth Tracker'!$B$20:$B$85,'Growth Tracker'!$H$20:$H$85,NA())</f>
        <v>#N/A</v>
      </c>
      <c r="K402" s="80" t="e">
        <f t="shared" si="6"/>
        <v>#N/A</v>
      </c>
    </row>
    <row r="403" spans="1:11" x14ac:dyDescent="0.2">
      <c r="A403" s="35">
        <v>401</v>
      </c>
      <c r="B403" s="36">
        <v>1</v>
      </c>
      <c r="C403" s="36">
        <v>46.384099999999997</v>
      </c>
      <c r="D403" s="36">
        <v>2.7890000000000002E-2</v>
      </c>
      <c r="E403" s="36">
        <v>43.951000000000001</v>
      </c>
      <c r="F403" s="36">
        <v>45.042999999999999</v>
      </c>
      <c r="G403" s="36">
        <v>46.384</v>
      </c>
      <c r="H403" s="36">
        <v>47.725000000000001</v>
      </c>
      <c r="I403" s="36">
        <v>48.817</v>
      </c>
      <c r="J403" s="37" t="e">
        <f>_xlfn.XLOOKUP(A403,'Growth Tracker'!$B$20:$B$85,'Growth Tracker'!$H$20:$H$85,NA())</f>
        <v>#N/A</v>
      </c>
      <c r="K403" s="80" t="e">
        <f t="shared" si="6"/>
        <v>#N/A</v>
      </c>
    </row>
    <row r="404" spans="1:11" x14ac:dyDescent="0.2">
      <c r="A404" s="35">
        <v>402</v>
      </c>
      <c r="B404" s="36">
        <v>1</v>
      </c>
      <c r="C404" s="36">
        <v>46.392400000000002</v>
      </c>
      <c r="D404" s="36">
        <v>2.7900000000000001E-2</v>
      </c>
      <c r="E404" s="36">
        <v>43.957999999999998</v>
      </c>
      <c r="F404" s="36">
        <v>45.051000000000002</v>
      </c>
      <c r="G404" s="36">
        <v>46.392000000000003</v>
      </c>
      <c r="H404" s="36">
        <v>47.734000000000002</v>
      </c>
      <c r="I404" s="36">
        <v>48.826999999999998</v>
      </c>
      <c r="J404" s="37" t="e">
        <f>_xlfn.XLOOKUP(A404,'Growth Tracker'!$B$20:$B$85,'Growth Tracker'!$H$20:$H$85,NA())</f>
        <v>#N/A</v>
      </c>
      <c r="K404" s="80" t="e">
        <f t="shared" si="6"/>
        <v>#N/A</v>
      </c>
    </row>
    <row r="405" spans="1:11" x14ac:dyDescent="0.2">
      <c r="A405" s="35">
        <v>403</v>
      </c>
      <c r="B405" s="36">
        <v>1</v>
      </c>
      <c r="C405" s="36">
        <v>46.400700000000001</v>
      </c>
      <c r="D405" s="36">
        <v>2.7900000000000001E-2</v>
      </c>
      <c r="E405" s="36">
        <v>43.966000000000001</v>
      </c>
      <c r="F405" s="36">
        <v>45.058999999999997</v>
      </c>
      <c r="G405" s="36">
        <v>46.401000000000003</v>
      </c>
      <c r="H405" s="36">
        <v>47.741999999999997</v>
      </c>
      <c r="I405" s="36">
        <v>48.835999999999999</v>
      </c>
      <c r="J405" s="37" t="e">
        <f>_xlfn.XLOOKUP(A405,'Growth Tracker'!$B$20:$B$85,'Growth Tracker'!$H$20:$H$85,NA())</f>
        <v>#N/A</v>
      </c>
      <c r="K405" s="80" t="e">
        <f t="shared" si="6"/>
        <v>#N/A</v>
      </c>
    </row>
    <row r="406" spans="1:11" x14ac:dyDescent="0.2">
      <c r="A406" s="35">
        <v>404</v>
      </c>
      <c r="B406" s="36">
        <v>1</v>
      </c>
      <c r="C406" s="36">
        <v>46.408999999999999</v>
      </c>
      <c r="D406" s="36">
        <v>2.7900000000000001E-2</v>
      </c>
      <c r="E406" s="36">
        <v>43.973999999999997</v>
      </c>
      <c r="F406" s="36">
        <v>45.067</v>
      </c>
      <c r="G406" s="36">
        <v>46.408999999999999</v>
      </c>
      <c r="H406" s="36">
        <v>47.750999999999998</v>
      </c>
      <c r="I406" s="36">
        <v>48.844000000000001</v>
      </c>
      <c r="J406" s="37" t="e">
        <f>_xlfn.XLOOKUP(A406,'Growth Tracker'!$B$20:$B$85,'Growth Tracker'!$H$20:$H$85,NA())</f>
        <v>#N/A</v>
      </c>
      <c r="K406" s="80" t="e">
        <f t="shared" si="6"/>
        <v>#N/A</v>
      </c>
    </row>
    <row r="407" spans="1:11" x14ac:dyDescent="0.2">
      <c r="A407" s="35">
        <v>405</v>
      </c>
      <c r="B407" s="36">
        <v>1</v>
      </c>
      <c r="C407" s="36">
        <v>46.417200000000001</v>
      </c>
      <c r="D407" s="36">
        <v>2.7900000000000001E-2</v>
      </c>
      <c r="E407" s="36">
        <v>43.981000000000002</v>
      </c>
      <c r="F407" s="36">
        <v>45.075000000000003</v>
      </c>
      <c r="G407" s="36">
        <v>46.417000000000002</v>
      </c>
      <c r="H407" s="36">
        <v>47.759</v>
      </c>
      <c r="I407" s="36">
        <v>48.853000000000002</v>
      </c>
      <c r="J407" s="37" t="e">
        <f>_xlfn.XLOOKUP(A407,'Growth Tracker'!$B$20:$B$85,'Growth Tracker'!$H$20:$H$85,NA())</f>
        <v>#N/A</v>
      </c>
      <c r="K407" s="80" t="e">
        <f t="shared" si="6"/>
        <v>#N/A</v>
      </c>
    </row>
    <row r="408" spans="1:11" x14ac:dyDescent="0.2">
      <c r="A408" s="35">
        <v>406</v>
      </c>
      <c r="B408" s="36">
        <v>1</v>
      </c>
      <c r="C408" s="36">
        <v>46.425400000000003</v>
      </c>
      <c r="D408" s="36">
        <v>2.7900000000000001E-2</v>
      </c>
      <c r="E408" s="36">
        <v>43.988999999999997</v>
      </c>
      <c r="F408" s="36">
        <v>45.082999999999998</v>
      </c>
      <c r="G408" s="36">
        <v>46.424999999999997</v>
      </c>
      <c r="H408" s="36">
        <v>47.768000000000001</v>
      </c>
      <c r="I408" s="36">
        <v>48.862000000000002</v>
      </c>
      <c r="J408" s="37" t="e">
        <f>_xlfn.XLOOKUP(A408,'Growth Tracker'!$B$20:$B$85,'Growth Tracker'!$H$20:$H$85,NA())</f>
        <v>#N/A</v>
      </c>
      <c r="K408" s="80" t="e">
        <f t="shared" si="6"/>
        <v>#N/A</v>
      </c>
    </row>
    <row r="409" spans="1:11" x14ac:dyDescent="0.2">
      <c r="A409" s="35">
        <v>407</v>
      </c>
      <c r="B409" s="36">
        <v>1</v>
      </c>
      <c r="C409" s="36">
        <v>46.433500000000002</v>
      </c>
      <c r="D409" s="36">
        <v>2.7900000000000001E-2</v>
      </c>
      <c r="E409" s="36">
        <v>43.997</v>
      </c>
      <c r="F409" s="36">
        <v>45.091000000000001</v>
      </c>
      <c r="G409" s="36">
        <v>46.433999999999997</v>
      </c>
      <c r="H409" s="36">
        <v>47.776000000000003</v>
      </c>
      <c r="I409" s="36">
        <v>48.87</v>
      </c>
      <c r="J409" s="37" t="e">
        <f>_xlfn.XLOOKUP(A409,'Growth Tracker'!$B$20:$B$85,'Growth Tracker'!$H$20:$H$85,NA())</f>
        <v>#N/A</v>
      </c>
      <c r="K409" s="80" t="e">
        <f t="shared" si="6"/>
        <v>#N/A</v>
      </c>
    </row>
    <row r="410" spans="1:11" x14ac:dyDescent="0.2">
      <c r="A410" s="35">
        <v>408</v>
      </c>
      <c r="B410" s="36">
        <v>1</v>
      </c>
      <c r="C410" s="36">
        <v>46.441699999999997</v>
      </c>
      <c r="D410" s="36">
        <v>2.7900000000000001E-2</v>
      </c>
      <c r="E410" s="36">
        <v>44.005000000000003</v>
      </c>
      <c r="F410" s="36">
        <v>45.098999999999997</v>
      </c>
      <c r="G410" s="36">
        <v>46.442</v>
      </c>
      <c r="H410" s="36">
        <v>47.784999999999997</v>
      </c>
      <c r="I410" s="36">
        <v>48.878999999999998</v>
      </c>
      <c r="J410" s="37" t="e">
        <f>_xlfn.XLOOKUP(A410,'Growth Tracker'!$B$20:$B$85,'Growth Tracker'!$H$20:$H$85,NA())</f>
        <v>#N/A</v>
      </c>
      <c r="K410" s="80" t="e">
        <f t="shared" si="6"/>
        <v>#N/A</v>
      </c>
    </row>
    <row r="411" spans="1:11" x14ac:dyDescent="0.2">
      <c r="A411" s="35">
        <v>409</v>
      </c>
      <c r="B411" s="36">
        <v>1</v>
      </c>
      <c r="C411" s="36">
        <v>46.449800000000003</v>
      </c>
      <c r="D411" s="36">
        <v>2.7900000000000001E-2</v>
      </c>
      <c r="E411" s="36">
        <v>44.012</v>
      </c>
      <c r="F411" s="36">
        <v>45.106999999999999</v>
      </c>
      <c r="G411" s="36">
        <v>46.45</v>
      </c>
      <c r="H411" s="36">
        <v>47.792999999999999</v>
      </c>
      <c r="I411" s="36">
        <v>48.887</v>
      </c>
      <c r="J411" s="37" t="e">
        <f>_xlfn.XLOOKUP(A411,'Growth Tracker'!$B$20:$B$85,'Growth Tracker'!$H$20:$H$85,NA())</f>
        <v>#N/A</v>
      </c>
      <c r="K411" s="80" t="e">
        <f t="shared" si="6"/>
        <v>#N/A</v>
      </c>
    </row>
    <row r="412" spans="1:11" x14ac:dyDescent="0.2">
      <c r="A412" s="35">
        <v>410</v>
      </c>
      <c r="B412" s="36">
        <v>1</v>
      </c>
      <c r="C412" s="36">
        <v>46.457799999999999</v>
      </c>
      <c r="D412" s="36">
        <v>2.7900000000000001E-2</v>
      </c>
      <c r="E412" s="36">
        <v>44.02</v>
      </c>
      <c r="F412" s="36">
        <v>45.113999999999997</v>
      </c>
      <c r="G412" s="36">
        <v>46.457999999999998</v>
      </c>
      <c r="H412" s="36">
        <v>47.801000000000002</v>
      </c>
      <c r="I412" s="36">
        <v>48.896000000000001</v>
      </c>
      <c r="J412" s="37" t="e">
        <f>_xlfn.XLOOKUP(A412,'Growth Tracker'!$B$20:$B$85,'Growth Tracker'!$H$20:$H$85,NA())</f>
        <v>#N/A</v>
      </c>
      <c r="K412" s="80" t="e">
        <f t="shared" si="6"/>
        <v>#N/A</v>
      </c>
    </row>
    <row r="413" spans="1:11" x14ac:dyDescent="0.2">
      <c r="A413" s="35">
        <v>411</v>
      </c>
      <c r="B413" s="36">
        <v>1</v>
      </c>
      <c r="C413" s="36">
        <v>46.465899999999998</v>
      </c>
      <c r="D413" s="36">
        <v>2.7900000000000001E-2</v>
      </c>
      <c r="E413" s="36">
        <v>44.027999999999999</v>
      </c>
      <c r="F413" s="36">
        <v>45.122</v>
      </c>
      <c r="G413" s="36">
        <v>46.466000000000001</v>
      </c>
      <c r="H413" s="36">
        <v>47.81</v>
      </c>
      <c r="I413" s="36">
        <v>48.904000000000003</v>
      </c>
      <c r="J413" s="37" t="e">
        <f>_xlfn.XLOOKUP(A413,'Growth Tracker'!$B$20:$B$85,'Growth Tracker'!$H$20:$H$85,NA())</f>
        <v>#N/A</v>
      </c>
      <c r="K413" s="80" t="e">
        <f t="shared" si="6"/>
        <v>#N/A</v>
      </c>
    </row>
    <row r="414" spans="1:11" x14ac:dyDescent="0.2">
      <c r="A414" s="35">
        <v>412</v>
      </c>
      <c r="B414" s="36">
        <v>1</v>
      </c>
      <c r="C414" s="36">
        <v>46.4739</v>
      </c>
      <c r="D414" s="36">
        <v>2.7900000000000001E-2</v>
      </c>
      <c r="E414" s="36">
        <v>44.034999999999997</v>
      </c>
      <c r="F414" s="36">
        <v>45.13</v>
      </c>
      <c r="G414" s="36">
        <v>46.473999999999997</v>
      </c>
      <c r="H414" s="36">
        <v>47.817999999999998</v>
      </c>
      <c r="I414" s="36">
        <v>48.912999999999997</v>
      </c>
      <c r="J414" s="37" t="e">
        <f>_xlfn.XLOOKUP(A414,'Growth Tracker'!$B$20:$B$85,'Growth Tracker'!$H$20:$H$85,NA())</f>
        <v>#N/A</v>
      </c>
      <c r="K414" s="80" t="e">
        <f t="shared" si="6"/>
        <v>#N/A</v>
      </c>
    </row>
    <row r="415" spans="1:11" x14ac:dyDescent="0.2">
      <c r="A415" s="35">
        <v>413</v>
      </c>
      <c r="B415" s="36">
        <v>1</v>
      </c>
      <c r="C415" s="36">
        <v>46.481900000000003</v>
      </c>
      <c r="D415" s="36">
        <v>2.7900000000000001E-2</v>
      </c>
      <c r="E415" s="36">
        <v>44.042999999999999</v>
      </c>
      <c r="F415" s="36">
        <v>45.137999999999998</v>
      </c>
      <c r="G415" s="36">
        <v>46.481999999999999</v>
      </c>
      <c r="H415" s="36">
        <v>47.826000000000001</v>
      </c>
      <c r="I415" s="36">
        <v>48.920999999999999</v>
      </c>
      <c r="J415" s="37" t="e">
        <f>_xlfn.XLOOKUP(A415,'Growth Tracker'!$B$20:$B$85,'Growth Tracker'!$H$20:$H$85,NA())</f>
        <v>#N/A</v>
      </c>
      <c r="K415" s="80" t="e">
        <f t="shared" si="6"/>
        <v>#N/A</v>
      </c>
    </row>
    <row r="416" spans="1:11" x14ac:dyDescent="0.2">
      <c r="A416" s="35">
        <v>414</v>
      </c>
      <c r="B416" s="36">
        <v>1</v>
      </c>
      <c r="C416" s="36">
        <v>46.489899999999999</v>
      </c>
      <c r="D416" s="36">
        <v>2.7900000000000001E-2</v>
      </c>
      <c r="E416" s="36">
        <v>44.05</v>
      </c>
      <c r="F416" s="36">
        <v>45.146000000000001</v>
      </c>
      <c r="G416" s="36">
        <v>46.49</v>
      </c>
      <c r="H416" s="36">
        <v>47.834000000000003</v>
      </c>
      <c r="I416" s="36">
        <v>48.929000000000002</v>
      </c>
      <c r="J416" s="37" t="e">
        <f>_xlfn.XLOOKUP(A416,'Growth Tracker'!$B$20:$B$85,'Growth Tracker'!$H$20:$H$85,NA())</f>
        <v>#N/A</v>
      </c>
      <c r="K416" s="80" t="e">
        <f t="shared" si="6"/>
        <v>#N/A</v>
      </c>
    </row>
    <row r="417" spans="1:11" x14ac:dyDescent="0.2">
      <c r="A417" s="35">
        <v>415</v>
      </c>
      <c r="B417" s="36">
        <v>1</v>
      </c>
      <c r="C417" s="36">
        <v>46.497799999999998</v>
      </c>
      <c r="D417" s="36">
        <v>2.7900000000000001E-2</v>
      </c>
      <c r="E417" s="36">
        <v>44.058</v>
      </c>
      <c r="F417" s="36">
        <v>45.152999999999999</v>
      </c>
      <c r="G417" s="36">
        <v>46.497999999999998</v>
      </c>
      <c r="H417" s="36">
        <v>47.841999999999999</v>
      </c>
      <c r="I417" s="36">
        <v>48.938000000000002</v>
      </c>
      <c r="J417" s="37" t="e">
        <f>_xlfn.XLOOKUP(A417,'Growth Tracker'!$B$20:$B$85,'Growth Tracker'!$H$20:$H$85,NA())</f>
        <v>#N/A</v>
      </c>
      <c r="K417" s="80" t="e">
        <f t="shared" si="6"/>
        <v>#N/A</v>
      </c>
    </row>
    <row r="418" spans="1:11" x14ac:dyDescent="0.2">
      <c r="A418" s="35">
        <v>416</v>
      </c>
      <c r="B418" s="36">
        <v>1</v>
      </c>
      <c r="C418" s="36">
        <v>46.505699999999997</v>
      </c>
      <c r="D418" s="36">
        <v>2.7900000000000001E-2</v>
      </c>
      <c r="E418" s="36">
        <v>44.064999999999998</v>
      </c>
      <c r="F418" s="36">
        <v>45.161000000000001</v>
      </c>
      <c r="G418" s="36">
        <v>46.506</v>
      </c>
      <c r="H418" s="36">
        <v>47.85</v>
      </c>
      <c r="I418" s="36">
        <v>48.945999999999998</v>
      </c>
      <c r="J418" s="37" t="e">
        <f>_xlfn.XLOOKUP(A418,'Growth Tracker'!$B$20:$B$85,'Growth Tracker'!$H$20:$H$85,NA())</f>
        <v>#N/A</v>
      </c>
      <c r="K418" s="80" t="e">
        <f t="shared" si="6"/>
        <v>#N/A</v>
      </c>
    </row>
    <row r="419" spans="1:11" x14ac:dyDescent="0.2">
      <c r="A419" s="35">
        <v>417</v>
      </c>
      <c r="B419" s="36">
        <v>1</v>
      </c>
      <c r="C419" s="36">
        <v>46.513599999999997</v>
      </c>
      <c r="D419" s="36">
        <v>2.7900000000000001E-2</v>
      </c>
      <c r="E419" s="36">
        <v>44.073</v>
      </c>
      <c r="F419" s="36">
        <v>45.168999999999997</v>
      </c>
      <c r="G419" s="36">
        <v>46.514000000000003</v>
      </c>
      <c r="H419" s="36">
        <v>47.859000000000002</v>
      </c>
      <c r="I419" s="36">
        <v>48.954000000000001</v>
      </c>
      <c r="J419" s="37" t="e">
        <f>_xlfn.XLOOKUP(A419,'Growth Tracker'!$B$20:$B$85,'Growth Tracker'!$H$20:$H$85,NA())</f>
        <v>#N/A</v>
      </c>
      <c r="K419" s="80" t="e">
        <f t="shared" si="6"/>
        <v>#N/A</v>
      </c>
    </row>
    <row r="420" spans="1:11" x14ac:dyDescent="0.2">
      <c r="A420" s="35">
        <v>418</v>
      </c>
      <c r="B420" s="36">
        <v>1</v>
      </c>
      <c r="C420" s="36">
        <v>46.521500000000003</v>
      </c>
      <c r="D420" s="36">
        <v>2.7900000000000001E-2</v>
      </c>
      <c r="E420" s="36">
        <v>44.08</v>
      </c>
      <c r="F420" s="36">
        <v>45.176000000000002</v>
      </c>
      <c r="G420" s="36">
        <v>46.521999999999998</v>
      </c>
      <c r="H420" s="36">
        <v>47.866999999999997</v>
      </c>
      <c r="I420" s="36">
        <v>48.963000000000001</v>
      </c>
      <c r="J420" s="37" t="e">
        <f>_xlfn.XLOOKUP(A420,'Growth Tracker'!$B$20:$B$85,'Growth Tracker'!$H$20:$H$85,NA())</f>
        <v>#N/A</v>
      </c>
      <c r="K420" s="80" t="e">
        <f t="shared" si="6"/>
        <v>#N/A</v>
      </c>
    </row>
    <row r="421" spans="1:11" x14ac:dyDescent="0.2">
      <c r="A421" s="35">
        <v>419</v>
      </c>
      <c r="B421" s="36">
        <v>1</v>
      </c>
      <c r="C421" s="36">
        <v>46.529299999999999</v>
      </c>
      <c r="D421" s="36">
        <v>2.7900000000000001E-2</v>
      </c>
      <c r="E421" s="36">
        <v>44.088000000000001</v>
      </c>
      <c r="F421" s="36">
        <v>45.183999999999997</v>
      </c>
      <c r="G421" s="36">
        <v>46.529000000000003</v>
      </c>
      <c r="H421" s="36">
        <v>47.875</v>
      </c>
      <c r="I421" s="36">
        <v>48.970999999999997</v>
      </c>
      <c r="J421" s="37" t="e">
        <f>_xlfn.XLOOKUP(A421,'Growth Tracker'!$B$20:$B$85,'Growth Tracker'!$H$20:$H$85,NA())</f>
        <v>#N/A</v>
      </c>
      <c r="K421" s="80" t="e">
        <f t="shared" si="6"/>
        <v>#N/A</v>
      </c>
    </row>
    <row r="422" spans="1:11" x14ac:dyDescent="0.2">
      <c r="A422" s="35">
        <v>420</v>
      </c>
      <c r="B422" s="36">
        <v>1</v>
      </c>
      <c r="C422" s="36">
        <v>46.537100000000002</v>
      </c>
      <c r="D422" s="36">
        <v>2.7900000000000001E-2</v>
      </c>
      <c r="E422" s="36">
        <v>44.094999999999999</v>
      </c>
      <c r="F422" s="36">
        <v>45.191000000000003</v>
      </c>
      <c r="G422" s="36">
        <v>46.536999999999999</v>
      </c>
      <c r="H422" s="36">
        <v>47.883000000000003</v>
      </c>
      <c r="I422" s="36">
        <v>48.978999999999999</v>
      </c>
      <c r="J422" s="37" t="e">
        <f>_xlfn.XLOOKUP(A422,'Growth Tracker'!$B$20:$B$85,'Growth Tracker'!$H$20:$H$85,NA())</f>
        <v>#N/A</v>
      </c>
      <c r="K422" s="80" t="e">
        <f t="shared" si="6"/>
        <v>#N/A</v>
      </c>
    </row>
    <row r="423" spans="1:11" x14ac:dyDescent="0.2">
      <c r="A423" s="35">
        <v>421</v>
      </c>
      <c r="B423" s="36">
        <v>1</v>
      </c>
      <c r="C423" s="36">
        <v>46.544899999999998</v>
      </c>
      <c r="D423" s="36">
        <v>2.7900000000000001E-2</v>
      </c>
      <c r="E423" s="36">
        <v>44.101999999999997</v>
      </c>
      <c r="F423" s="36">
        <v>45.198999999999998</v>
      </c>
      <c r="G423" s="36">
        <v>46.545000000000002</v>
      </c>
      <c r="H423" s="36">
        <v>47.890999999999998</v>
      </c>
      <c r="I423" s="36">
        <v>48.987000000000002</v>
      </c>
      <c r="J423" s="37" t="e">
        <f>_xlfn.XLOOKUP(A423,'Growth Tracker'!$B$20:$B$85,'Growth Tracker'!$H$20:$H$85,NA())</f>
        <v>#N/A</v>
      </c>
      <c r="K423" s="80" t="e">
        <f t="shared" si="6"/>
        <v>#N/A</v>
      </c>
    </row>
    <row r="424" spans="1:11" x14ac:dyDescent="0.2">
      <c r="A424" s="35">
        <v>422</v>
      </c>
      <c r="B424" s="36">
        <v>1</v>
      </c>
      <c r="C424" s="36">
        <v>46.552700000000002</v>
      </c>
      <c r="D424" s="36">
        <v>2.7900000000000001E-2</v>
      </c>
      <c r="E424" s="36">
        <v>44.11</v>
      </c>
      <c r="F424" s="36">
        <v>45.207000000000001</v>
      </c>
      <c r="G424" s="36">
        <v>46.552999999999997</v>
      </c>
      <c r="H424" s="36">
        <v>47.899000000000001</v>
      </c>
      <c r="I424" s="36">
        <v>48.996000000000002</v>
      </c>
      <c r="J424" s="37" t="e">
        <f>_xlfn.XLOOKUP(A424,'Growth Tracker'!$B$20:$B$85,'Growth Tracker'!$H$20:$H$85,NA())</f>
        <v>#N/A</v>
      </c>
      <c r="K424" s="80" t="e">
        <f t="shared" si="6"/>
        <v>#N/A</v>
      </c>
    </row>
    <row r="425" spans="1:11" x14ac:dyDescent="0.2">
      <c r="A425" s="35">
        <v>423</v>
      </c>
      <c r="B425" s="36">
        <v>1</v>
      </c>
      <c r="C425" s="36">
        <v>46.560400000000001</v>
      </c>
      <c r="D425" s="36">
        <v>2.7900000000000001E-2</v>
      </c>
      <c r="E425" s="36">
        <v>44.116999999999997</v>
      </c>
      <c r="F425" s="36">
        <v>45.213999999999999</v>
      </c>
      <c r="G425" s="36">
        <v>46.56</v>
      </c>
      <c r="H425" s="36">
        <v>47.906999999999996</v>
      </c>
      <c r="I425" s="36">
        <v>49.003999999999998</v>
      </c>
      <c r="J425" s="37" t="e">
        <f>_xlfn.XLOOKUP(A425,'Growth Tracker'!$B$20:$B$85,'Growth Tracker'!$H$20:$H$85,NA())</f>
        <v>#N/A</v>
      </c>
      <c r="K425" s="80" t="e">
        <f t="shared" si="6"/>
        <v>#N/A</v>
      </c>
    </row>
    <row r="426" spans="1:11" x14ac:dyDescent="0.2">
      <c r="A426" s="35">
        <v>424</v>
      </c>
      <c r="B426" s="36">
        <v>1</v>
      </c>
      <c r="C426" s="36">
        <v>46.568100000000001</v>
      </c>
      <c r="D426" s="36">
        <v>2.7900000000000001E-2</v>
      </c>
      <c r="E426" s="36">
        <v>44.124000000000002</v>
      </c>
      <c r="F426" s="36">
        <v>45.222000000000001</v>
      </c>
      <c r="G426" s="36">
        <v>46.567999999999998</v>
      </c>
      <c r="H426" s="36">
        <v>47.914999999999999</v>
      </c>
      <c r="I426" s="36">
        <v>49.012</v>
      </c>
      <c r="J426" s="37" t="e">
        <f>_xlfn.XLOOKUP(A426,'Growth Tracker'!$B$20:$B$85,'Growth Tracker'!$H$20:$H$85,NA())</f>
        <v>#N/A</v>
      </c>
      <c r="K426" s="80" t="e">
        <f t="shared" si="6"/>
        <v>#N/A</v>
      </c>
    </row>
    <row r="427" spans="1:11" x14ac:dyDescent="0.2">
      <c r="A427" s="35">
        <v>425</v>
      </c>
      <c r="B427" s="36">
        <v>1</v>
      </c>
      <c r="C427" s="36">
        <v>46.575800000000001</v>
      </c>
      <c r="D427" s="36">
        <v>2.7910000000000001E-2</v>
      </c>
      <c r="E427" s="36">
        <v>44.131</v>
      </c>
      <c r="F427" s="36">
        <v>45.228999999999999</v>
      </c>
      <c r="G427" s="36">
        <v>46.576000000000001</v>
      </c>
      <c r="H427" s="36">
        <v>47.923000000000002</v>
      </c>
      <c r="I427" s="36">
        <v>49.021000000000001</v>
      </c>
      <c r="J427" s="37" t="e">
        <f>_xlfn.XLOOKUP(A427,'Growth Tracker'!$B$20:$B$85,'Growth Tracker'!$H$20:$H$85,NA())</f>
        <v>#N/A</v>
      </c>
      <c r="K427" s="80" t="e">
        <f t="shared" si="6"/>
        <v>#N/A</v>
      </c>
    </row>
    <row r="428" spans="1:11" x14ac:dyDescent="0.2">
      <c r="A428" s="35">
        <v>426</v>
      </c>
      <c r="B428" s="36">
        <v>1</v>
      </c>
      <c r="C428" s="36">
        <v>46.583399999999997</v>
      </c>
      <c r="D428" s="36">
        <v>2.7910000000000001E-2</v>
      </c>
      <c r="E428" s="36">
        <v>44.137999999999998</v>
      </c>
      <c r="F428" s="36">
        <v>45.235999999999997</v>
      </c>
      <c r="G428" s="36">
        <v>46.582999999999998</v>
      </c>
      <c r="H428" s="36">
        <v>47.930999999999997</v>
      </c>
      <c r="I428" s="36">
        <v>49.029000000000003</v>
      </c>
      <c r="J428" s="37" t="e">
        <f>_xlfn.XLOOKUP(A428,'Growth Tracker'!$B$20:$B$85,'Growth Tracker'!$H$20:$H$85,NA())</f>
        <v>#N/A</v>
      </c>
      <c r="K428" s="80" t="e">
        <f t="shared" si="6"/>
        <v>#N/A</v>
      </c>
    </row>
    <row r="429" spans="1:11" x14ac:dyDescent="0.2">
      <c r="A429" s="35">
        <v>427</v>
      </c>
      <c r="B429" s="36">
        <v>1</v>
      </c>
      <c r="C429" s="36">
        <v>46.591000000000001</v>
      </c>
      <c r="D429" s="36">
        <v>2.7910000000000001E-2</v>
      </c>
      <c r="E429" s="36">
        <v>44.145000000000003</v>
      </c>
      <c r="F429" s="36">
        <v>45.243000000000002</v>
      </c>
      <c r="G429" s="36">
        <v>46.591000000000001</v>
      </c>
      <c r="H429" s="36">
        <v>47.939</v>
      </c>
      <c r="I429" s="36">
        <v>49.036999999999999</v>
      </c>
      <c r="J429" s="37" t="e">
        <f>_xlfn.XLOOKUP(A429,'Growth Tracker'!$B$20:$B$85,'Growth Tracker'!$H$20:$H$85,NA())</f>
        <v>#N/A</v>
      </c>
      <c r="K429" s="80" t="e">
        <f t="shared" si="6"/>
        <v>#N/A</v>
      </c>
    </row>
    <row r="430" spans="1:11" x14ac:dyDescent="0.2">
      <c r="A430" s="35">
        <v>428</v>
      </c>
      <c r="B430" s="36">
        <v>1</v>
      </c>
      <c r="C430" s="36">
        <v>46.598700000000001</v>
      </c>
      <c r="D430" s="36">
        <v>2.7910000000000001E-2</v>
      </c>
      <c r="E430" s="36">
        <v>44.152999999999999</v>
      </c>
      <c r="F430" s="36">
        <v>45.250999999999998</v>
      </c>
      <c r="G430" s="36">
        <v>46.598999999999997</v>
      </c>
      <c r="H430" s="36">
        <v>47.947000000000003</v>
      </c>
      <c r="I430" s="36">
        <v>49.045000000000002</v>
      </c>
      <c r="J430" s="37" t="e">
        <f>_xlfn.XLOOKUP(A430,'Growth Tracker'!$B$20:$B$85,'Growth Tracker'!$H$20:$H$85,NA())</f>
        <v>#N/A</v>
      </c>
      <c r="K430" s="80" t="e">
        <f t="shared" si="6"/>
        <v>#N/A</v>
      </c>
    </row>
    <row r="431" spans="1:11" x14ac:dyDescent="0.2">
      <c r="A431" s="35">
        <v>429</v>
      </c>
      <c r="B431" s="36">
        <v>1</v>
      </c>
      <c r="C431" s="36">
        <v>46.606200000000001</v>
      </c>
      <c r="D431" s="36">
        <v>2.7910000000000001E-2</v>
      </c>
      <c r="E431" s="36">
        <v>44.16</v>
      </c>
      <c r="F431" s="36">
        <v>45.258000000000003</v>
      </c>
      <c r="G431" s="36">
        <v>46.606000000000002</v>
      </c>
      <c r="H431" s="36">
        <v>47.954000000000001</v>
      </c>
      <c r="I431" s="36">
        <v>49.052999999999997</v>
      </c>
      <c r="J431" s="37" t="e">
        <f>_xlfn.XLOOKUP(A431,'Growth Tracker'!$B$20:$B$85,'Growth Tracker'!$H$20:$H$85,NA())</f>
        <v>#N/A</v>
      </c>
      <c r="K431" s="80" t="e">
        <f t="shared" si="6"/>
        <v>#N/A</v>
      </c>
    </row>
    <row r="432" spans="1:11" x14ac:dyDescent="0.2">
      <c r="A432" s="35">
        <v>430</v>
      </c>
      <c r="B432" s="36">
        <v>1</v>
      </c>
      <c r="C432" s="36">
        <v>46.613799999999998</v>
      </c>
      <c r="D432" s="36">
        <v>2.7910000000000001E-2</v>
      </c>
      <c r="E432" s="36">
        <v>44.167000000000002</v>
      </c>
      <c r="F432" s="36">
        <v>45.265000000000001</v>
      </c>
      <c r="G432" s="36">
        <v>46.613999999999997</v>
      </c>
      <c r="H432" s="36">
        <v>47.962000000000003</v>
      </c>
      <c r="I432" s="36">
        <v>49.061</v>
      </c>
      <c r="J432" s="37" t="e">
        <f>_xlfn.XLOOKUP(A432,'Growth Tracker'!$B$20:$B$85,'Growth Tracker'!$H$20:$H$85,NA())</f>
        <v>#N/A</v>
      </c>
      <c r="K432" s="80" t="e">
        <f t="shared" si="6"/>
        <v>#N/A</v>
      </c>
    </row>
    <row r="433" spans="1:11" x14ac:dyDescent="0.2">
      <c r="A433" s="35">
        <v>431</v>
      </c>
      <c r="B433" s="36">
        <v>1</v>
      </c>
      <c r="C433" s="36">
        <v>46.621299999999998</v>
      </c>
      <c r="D433" s="36">
        <v>2.7910000000000001E-2</v>
      </c>
      <c r="E433" s="36">
        <v>44.173999999999999</v>
      </c>
      <c r="F433" s="36">
        <v>45.273000000000003</v>
      </c>
      <c r="G433" s="36">
        <v>46.621000000000002</v>
      </c>
      <c r="H433" s="36">
        <v>47.97</v>
      </c>
      <c r="I433" s="36">
        <v>49.069000000000003</v>
      </c>
      <c r="J433" s="37" t="e">
        <f>_xlfn.XLOOKUP(A433,'Growth Tracker'!$B$20:$B$85,'Growth Tracker'!$H$20:$H$85,NA())</f>
        <v>#N/A</v>
      </c>
      <c r="K433" s="80" t="e">
        <f t="shared" si="6"/>
        <v>#N/A</v>
      </c>
    </row>
    <row r="434" spans="1:11" x14ac:dyDescent="0.2">
      <c r="A434" s="35">
        <v>432</v>
      </c>
      <c r="B434" s="36">
        <v>1</v>
      </c>
      <c r="C434" s="36">
        <v>46.628799999999998</v>
      </c>
      <c r="D434" s="36">
        <v>2.7910000000000001E-2</v>
      </c>
      <c r="E434" s="36">
        <v>44.180999999999997</v>
      </c>
      <c r="F434" s="36">
        <v>45.28</v>
      </c>
      <c r="G434" s="36">
        <v>46.628999999999998</v>
      </c>
      <c r="H434" s="36">
        <v>47.978000000000002</v>
      </c>
      <c r="I434" s="36">
        <v>49.076000000000001</v>
      </c>
      <c r="J434" s="37" t="e">
        <f>_xlfn.XLOOKUP(A434,'Growth Tracker'!$B$20:$B$85,'Growth Tracker'!$H$20:$H$85,NA())</f>
        <v>#N/A</v>
      </c>
      <c r="K434" s="80" t="e">
        <f t="shared" si="6"/>
        <v>#N/A</v>
      </c>
    </row>
    <row r="435" spans="1:11" x14ac:dyDescent="0.2">
      <c r="A435" s="35">
        <v>433</v>
      </c>
      <c r="B435" s="36">
        <v>1</v>
      </c>
      <c r="C435" s="36">
        <v>46.636299999999999</v>
      </c>
      <c r="D435" s="36">
        <v>2.7910000000000001E-2</v>
      </c>
      <c r="E435" s="36">
        <v>44.188000000000002</v>
      </c>
      <c r="F435" s="36">
        <v>45.286999999999999</v>
      </c>
      <c r="G435" s="36">
        <v>46.636000000000003</v>
      </c>
      <c r="H435" s="36">
        <v>47.984999999999999</v>
      </c>
      <c r="I435" s="36">
        <v>49.084000000000003</v>
      </c>
      <c r="J435" s="37" t="e">
        <f>_xlfn.XLOOKUP(A435,'Growth Tracker'!$B$20:$B$85,'Growth Tracker'!$H$20:$H$85,NA())</f>
        <v>#N/A</v>
      </c>
      <c r="K435" s="80" t="e">
        <f t="shared" si="6"/>
        <v>#N/A</v>
      </c>
    </row>
    <row r="436" spans="1:11" x14ac:dyDescent="0.2">
      <c r="A436" s="35">
        <v>434</v>
      </c>
      <c r="B436" s="36">
        <v>1</v>
      </c>
      <c r="C436" s="36">
        <v>46.643799999999999</v>
      </c>
      <c r="D436" s="36">
        <v>2.7910000000000001E-2</v>
      </c>
      <c r="E436" s="36">
        <v>44.195</v>
      </c>
      <c r="F436" s="36">
        <v>45.295000000000002</v>
      </c>
      <c r="G436" s="36">
        <v>46.643999999999998</v>
      </c>
      <c r="H436" s="36">
        <v>47.993000000000002</v>
      </c>
      <c r="I436" s="36">
        <v>49.091999999999999</v>
      </c>
      <c r="J436" s="37" t="e">
        <f>_xlfn.XLOOKUP(A436,'Growth Tracker'!$B$20:$B$85,'Growth Tracker'!$H$20:$H$85,NA())</f>
        <v>#N/A</v>
      </c>
      <c r="K436" s="80" t="e">
        <f t="shared" si="6"/>
        <v>#N/A</v>
      </c>
    </row>
    <row r="437" spans="1:11" x14ac:dyDescent="0.2">
      <c r="A437" s="35">
        <v>435</v>
      </c>
      <c r="B437" s="36">
        <v>1</v>
      </c>
      <c r="C437" s="36">
        <v>46.651200000000003</v>
      </c>
      <c r="D437" s="36">
        <v>2.7910000000000001E-2</v>
      </c>
      <c r="E437" s="36">
        <v>44.201999999999998</v>
      </c>
      <c r="F437" s="36">
        <v>45.302</v>
      </c>
      <c r="G437" s="36">
        <v>46.651000000000003</v>
      </c>
      <c r="H437" s="36">
        <v>48.000999999999998</v>
      </c>
      <c r="I437" s="36">
        <v>49.1</v>
      </c>
      <c r="J437" s="37" t="e">
        <f>_xlfn.XLOOKUP(A437,'Growth Tracker'!$B$20:$B$85,'Growth Tracker'!$H$20:$H$85,NA())</f>
        <v>#N/A</v>
      </c>
      <c r="K437" s="80" t="e">
        <f t="shared" si="6"/>
        <v>#N/A</v>
      </c>
    </row>
    <row r="438" spans="1:11" x14ac:dyDescent="0.2">
      <c r="A438" s="35">
        <v>436</v>
      </c>
      <c r="B438" s="36">
        <v>1</v>
      </c>
      <c r="C438" s="36">
        <v>46.6586</v>
      </c>
      <c r="D438" s="36">
        <v>2.7910000000000001E-2</v>
      </c>
      <c r="E438" s="36">
        <v>44.209000000000003</v>
      </c>
      <c r="F438" s="36">
        <v>45.308999999999997</v>
      </c>
      <c r="G438" s="36">
        <v>46.658999999999999</v>
      </c>
      <c r="H438" s="36">
        <v>48.008000000000003</v>
      </c>
      <c r="I438" s="36">
        <v>49.107999999999997</v>
      </c>
      <c r="J438" s="37" t="e">
        <f>_xlfn.XLOOKUP(A438,'Growth Tracker'!$B$20:$B$85,'Growth Tracker'!$H$20:$H$85,NA())</f>
        <v>#N/A</v>
      </c>
      <c r="K438" s="80" t="e">
        <f t="shared" si="6"/>
        <v>#N/A</v>
      </c>
    </row>
    <row r="439" spans="1:11" x14ac:dyDescent="0.2">
      <c r="A439" s="35">
        <v>437</v>
      </c>
      <c r="B439" s="36">
        <v>1</v>
      </c>
      <c r="C439" s="36">
        <v>46.665999999999997</v>
      </c>
      <c r="D439" s="36">
        <v>2.7910000000000001E-2</v>
      </c>
      <c r="E439" s="36">
        <v>44.216000000000001</v>
      </c>
      <c r="F439" s="36">
        <v>45.316000000000003</v>
      </c>
      <c r="G439" s="36">
        <v>46.665999999999997</v>
      </c>
      <c r="H439" s="36">
        <v>48.015999999999998</v>
      </c>
      <c r="I439" s="36">
        <v>49.116</v>
      </c>
      <c r="J439" s="37" t="e">
        <f>_xlfn.XLOOKUP(A439,'Growth Tracker'!$B$20:$B$85,'Growth Tracker'!$H$20:$H$85,NA())</f>
        <v>#N/A</v>
      </c>
      <c r="K439" s="80" t="e">
        <f t="shared" si="6"/>
        <v>#N/A</v>
      </c>
    </row>
    <row r="440" spans="1:11" x14ac:dyDescent="0.2">
      <c r="A440" s="35">
        <v>438</v>
      </c>
      <c r="B440" s="36">
        <v>1</v>
      </c>
      <c r="C440" s="36">
        <v>46.673400000000001</v>
      </c>
      <c r="D440" s="36">
        <v>2.7910000000000001E-2</v>
      </c>
      <c r="E440" s="36">
        <v>44.222999999999999</v>
      </c>
      <c r="F440" s="36">
        <v>45.323</v>
      </c>
      <c r="G440" s="36">
        <v>46.673000000000002</v>
      </c>
      <c r="H440" s="36">
        <v>48.024000000000001</v>
      </c>
      <c r="I440" s="36">
        <v>49.122999999999998</v>
      </c>
      <c r="J440" s="37" t="e">
        <f>_xlfn.XLOOKUP(A440,'Growth Tracker'!$B$20:$B$85,'Growth Tracker'!$H$20:$H$85,NA())</f>
        <v>#N/A</v>
      </c>
      <c r="K440" s="80" t="e">
        <f t="shared" si="6"/>
        <v>#N/A</v>
      </c>
    </row>
    <row r="441" spans="1:11" x14ac:dyDescent="0.2">
      <c r="A441" s="35">
        <v>439</v>
      </c>
      <c r="B441" s="36">
        <v>1</v>
      </c>
      <c r="C441" s="36">
        <v>46.680700000000002</v>
      </c>
      <c r="D441" s="36">
        <v>2.7910000000000001E-2</v>
      </c>
      <c r="E441" s="36">
        <v>44.23</v>
      </c>
      <c r="F441" s="36">
        <v>45.33</v>
      </c>
      <c r="G441" s="36">
        <v>46.680999999999997</v>
      </c>
      <c r="H441" s="36">
        <v>48.030999999999999</v>
      </c>
      <c r="I441" s="36">
        <v>49.131</v>
      </c>
      <c r="J441" s="37" t="e">
        <f>_xlfn.XLOOKUP(A441,'Growth Tracker'!$B$20:$B$85,'Growth Tracker'!$H$20:$H$85,NA())</f>
        <v>#N/A</v>
      </c>
      <c r="K441" s="80" t="e">
        <f t="shared" si="6"/>
        <v>#N/A</v>
      </c>
    </row>
    <row r="442" spans="1:11" x14ac:dyDescent="0.2">
      <c r="A442" s="35">
        <v>440</v>
      </c>
      <c r="B442" s="36">
        <v>1</v>
      </c>
      <c r="C442" s="36">
        <v>46.688000000000002</v>
      </c>
      <c r="D442" s="36">
        <v>2.7910000000000001E-2</v>
      </c>
      <c r="E442" s="36">
        <v>44.237000000000002</v>
      </c>
      <c r="F442" s="36">
        <v>45.337000000000003</v>
      </c>
      <c r="G442" s="36">
        <v>46.688000000000002</v>
      </c>
      <c r="H442" s="36">
        <v>48.039000000000001</v>
      </c>
      <c r="I442" s="36">
        <v>49.139000000000003</v>
      </c>
      <c r="J442" s="37" t="e">
        <f>_xlfn.XLOOKUP(A442,'Growth Tracker'!$B$20:$B$85,'Growth Tracker'!$H$20:$H$85,NA())</f>
        <v>#N/A</v>
      </c>
      <c r="K442" s="80" t="e">
        <f t="shared" si="6"/>
        <v>#N/A</v>
      </c>
    </row>
    <row r="443" spans="1:11" x14ac:dyDescent="0.2">
      <c r="A443" s="35">
        <v>441</v>
      </c>
      <c r="B443" s="36">
        <v>1</v>
      </c>
      <c r="C443" s="36">
        <v>46.695300000000003</v>
      </c>
      <c r="D443" s="36">
        <v>2.7910000000000001E-2</v>
      </c>
      <c r="E443" s="36">
        <v>44.244</v>
      </c>
      <c r="F443" s="36">
        <v>45.344999999999999</v>
      </c>
      <c r="G443" s="36">
        <v>46.695</v>
      </c>
      <c r="H443" s="36">
        <v>48.045999999999999</v>
      </c>
      <c r="I443" s="36">
        <v>49.146000000000001</v>
      </c>
      <c r="J443" s="37" t="e">
        <f>_xlfn.XLOOKUP(A443,'Growth Tracker'!$B$20:$B$85,'Growth Tracker'!$H$20:$H$85,NA())</f>
        <v>#N/A</v>
      </c>
      <c r="K443" s="80" t="e">
        <f t="shared" si="6"/>
        <v>#N/A</v>
      </c>
    </row>
    <row r="444" spans="1:11" x14ac:dyDescent="0.2">
      <c r="A444" s="35">
        <v>442</v>
      </c>
      <c r="B444" s="36">
        <v>1</v>
      </c>
      <c r="C444" s="36">
        <v>46.702599999999997</v>
      </c>
      <c r="D444" s="36">
        <v>2.7910000000000001E-2</v>
      </c>
      <c r="E444" s="36">
        <v>44.250999999999998</v>
      </c>
      <c r="F444" s="36">
        <v>45.351999999999997</v>
      </c>
      <c r="G444" s="36">
        <v>46.703000000000003</v>
      </c>
      <c r="H444" s="36">
        <v>48.054000000000002</v>
      </c>
      <c r="I444" s="36">
        <v>49.154000000000003</v>
      </c>
      <c r="J444" s="37" t="e">
        <f>_xlfn.XLOOKUP(A444,'Growth Tracker'!$B$20:$B$85,'Growth Tracker'!$H$20:$H$85,NA())</f>
        <v>#N/A</v>
      </c>
      <c r="K444" s="80" t="e">
        <f t="shared" si="6"/>
        <v>#N/A</v>
      </c>
    </row>
    <row r="445" spans="1:11" x14ac:dyDescent="0.2">
      <c r="A445" s="35">
        <v>443</v>
      </c>
      <c r="B445" s="36">
        <v>1</v>
      </c>
      <c r="C445" s="36">
        <v>46.709800000000001</v>
      </c>
      <c r="D445" s="36">
        <v>2.792E-2</v>
      </c>
      <c r="E445" s="36">
        <v>44.256999999999998</v>
      </c>
      <c r="F445" s="36">
        <v>45.357999999999997</v>
      </c>
      <c r="G445" s="36">
        <v>46.71</v>
      </c>
      <c r="H445" s="36">
        <v>48.061</v>
      </c>
      <c r="I445" s="36">
        <v>49.162999999999997</v>
      </c>
      <c r="J445" s="37" t="e">
        <f>_xlfn.XLOOKUP(A445,'Growth Tracker'!$B$20:$B$85,'Growth Tracker'!$H$20:$H$85,NA())</f>
        <v>#N/A</v>
      </c>
      <c r="K445" s="80" t="e">
        <f t="shared" si="6"/>
        <v>#N/A</v>
      </c>
    </row>
    <row r="446" spans="1:11" x14ac:dyDescent="0.2">
      <c r="A446" s="35">
        <v>444</v>
      </c>
      <c r="B446" s="36">
        <v>1</v>
      </c>
      <c r="C446" s="36">
        <v>46.717100000000002</v>
      </c>
      <c r="D446" s="36">
        <v>2.792E-2</v>
      </c>
      <c r="E446" s="36">
        <v>44.264000000000003</v>
      </c>
      <c r="F446" s="36">
        <v>45.365000000000002</v>
      </c>
      <c r="G446" s="36">
        <v>46.716999999999999</v>
      </c>
      <c r="H446" s="36">
        <v>48.069000000000003</v>
      </c>
      <c r="I446" s="36">
        <v>49.17</v>
      </c>
      <c r="J446" s="37" t="e">
        <f>_xlfn.XLOOKUP(A446,'Growth Tracker'!$B$20:$B$85,'Growth Tracker'!$H$20:$H$85,NA())</f>
        <v>#N/A</v>
      </c>
      <c r="K446" s="80" t="e">
        <f t="shared" si="6"/>
        <v>#N/A</v>
      </c>
    </row>
    <row r="447" spans="1:11" x14ac:dyDescent="0.2">
      <c r="A447" s="35">
        <v>445</v>
      </c>
      <c r="B447" s="36">
        <v>1</v>
      </c>
      <c r="C447" s="36">
        <v>46.724299999999999</v>
      </c>
      <c r="D447" s="36">
        <v>2.792E-2</v>
      </c>
      <c r="E447" s="36">
        <v>44.271000000000001</v>
      </c>
      <c r="F447" s="36">
        <v>45.372</v>
      </c>
      <c r="G447" s="36">
        <v>46.723999999999997</v>
      </c>
      <c r="H447" s="36">
        <v>48.076000000000001</v>
      </c>
      <c r="I447" s="36">
        <v>49.177999999999997</v>
      </c>
      <c r="J447" s="37" t="e">
        <f>_xlfn.XLOOKUP(A447,'Growth Tracker'!$B$20:$B$85,'Growth Tracker'!$H$20:$H$85,NA())</f>
        <v>#N/A</v>
      </c>
      <c r="K447" s="80" t="e">
        <f t="shared" si="6"/>
        <v>#N/A</v>
      </c>
    </row>
    <row r="448" spans="1:11" x14ac:dyDescent="0.2">
      <c r="A448" s="35">
        <v>446</v>
      </c>
      <c r="B448" s="36">
        <v>1</v>
      </c>
      <c r="C448" s="36">
        <v>46.731400000000001</v>
      </c>
      <c r="D448" s="36">
        <v>2.792E-2</v>
      </c>
      <c r="E448" s="36">
        <v>44.277000000000001</v>
      </c>
      <c r="F448" s="36">
        <v>45.378999999999998</v>
      </c>
      <c r="G448" s="36">
        <v>46.731000000000002</v>
      </c>
      <c r="H448" s="36">
        <v>48.084000000000003</v>
      </c>
      <c r="I448" s="36">
        <v>49.185000000000002</v>
      </c>
      <c r="J448" s="37" t="e">
        <f>_xlfn.XLOOKUP(A448,'Growth Tracker'!$B$20:$B$85,'Growth Tracker'!$H$20:$H$85,NA())</f>
        <v>#N/A</v>
      </c>
      <c r="K448" s="80" t="e">
        <f t="shared" si="6"/>
        <v>#N/A</v>
      </c>
    </row>
    <row r="449" spans="1:11" x14ac:dyDescent="0.2">
      <c r="A449" s="35">
        <v>447</v>
      </c>
      <c r="B449" s="36">
        <v>1</v>
      </c>
      <c r="C449" s="36">
        <v>46.738599999999998</v>
      </c>
      <c r="D449" s="36">
        <v>2.792E-2</v>
      </c>
      <c r="E449" s="36">
        <v>44.283999999999999</v>
      </c>
      <c r="F449" s="36">
        <v>45.386000000000003</v>
      </c>
      <c r="G449" s="36">
        <v>46.738999999999997</v>
      </c>
      <c r="H449" s="36">
        <v>48.091000000000001</v>
      </c>
      <c r="I449" s="36">
        <v>49.192999999999998</v>
      </c>
      <c r="J449" s="37" t="e">
        <f>_xlfn.XLOOKUP(A449,'Growth Tracker'!$B$20:$B$85,'Growth Tracker'!$H$20:$H$85,NA())</f>
        <v>#N/A</v>
      </c>
      <c r="K449" s="80" t="e">
        <f t="shared" si="6"/>
        <v>#N/A</v>
      </c>
    </row>
    <row r="450" spans="1:11" x14ac:dyDescent="0.2">
      <c r="A450" s="35">
        <v>448</v>
      </c>
      <c r="B450" s="36">
        <v>1</v>
      </c>
      <c r="C450" s="36">
        <v>46.745699999999999</v>
      </c>
      <c r="D450" s="36">
        <v>2.792E-2</v>
      </c>
      <c r="E450" s="36">
        <v>44.290999999999997</v>
      </c>
      <c r="F450" s="36">
        <v>45.393000000000001</v>
      </c>
      <c r="G450" s="36">
        <v>46.746000000000002</v>
      </c>
      <c r="H450" s="36">
        <v>48.097999999999999</v>
      </c>
      <c r="I450" s="36">
        <v>49.2</v>
      </c>
      <c r="J450" s="37" t="e">
        <f>_xlfn.XLOOKUP(A450,'Growth Tracker'!$B$20:$B$85,'Growth Tracker'!$H$20:$H$85,NA())</f>
        <v>#N/A</v>
      </c>
      <c r="K450" s="80" t="e">
        <f t="shared" si="6"/>
        <v>#N/A</v>
      </c>
    </row>
    <row r="451" spans="1:11" x14ac:dyDescent="0.2">
      <c r="A451" s="35">
        <v>449</v>
      </c>
      <c r="B451" s="36">
        <v>1</v>
      </c>
      <c r="C451" s="36">
        <v>46.752899999999997</v>
      </c>
      <c r="D451" s="36">
        <v>2.792E-2</v>
      </c>
      <c r="E451" s="36">
        <v>44.298000000000002</v>
      </c>
      <c r="F451" s="36">
        <v>45.4</v>
      </c>
      <c r="G451" s="36">
        <v>46.753</v>
      </c>
      <c r="H451" s="36">
        <v>48.106000000000002</v>
      </c>
      <c r="I451" s="36">
        <v>49.207999999999998</v>
      </c>
      <c r="J451" s="37" t="e">
        <f>_xlfn.XLOOKUP(A451,'Growth Tracker'!$B$20:$B$85,'Growth Tracker'!$H$20:$H$85,NA())</f>
        <v>#N/A</v>
      </c>
      <c r="K451" s="80" t="e">
        <f t="shared" ref="K451:K514" si="7">IF(ISERROR(J451),NA(),_xlfn.NORM.S.DIST(IF(B451=0,LN(J451/C451)/D451,((J451/C451)^B451-1)/(B451*D451)),TRUE))</f>
        <v>#N/A</v>
      </c>
    </row>
    <row r="452" spans="1:11" x14ac:dyDescent="0.2">
      <c r="A452" s="35">
        <v>450</v>
      </c>
      <c r="B452" s="36">
        <v>1</v>
      </c>
      <c r="C452" s="36">
        <v>46.76</v>
      </c>
      <c r="D452" s="36">
        <v>2.792E-2</v>
      </c>
      <c r="E452" s="36">
        <v>44.305</v>
      </c>
      <c r="F452" s="36">
        <v>45.406999999999996</v>
      </c>
      <c r="G452" s="36">
        <v>46.76</v>
      </c>
      <c r="H452" s="36">
        <v>48.113</v>
      </c>
      <c r="I452" s="36">
        <v>49.215000000000003</v>
      </c>
      <c r="J452" s="37" t="e">
        <f>_xlfn.XLOOKUP(A452,'Growth Tracker'!$B$20:$B$85,'Growth Tracker'!$H$20:$H$85,NA())</f>
        <v>#N/A</v>
      </c>
      <c r="K452" s="80" t="e">
        <f t="shared" si="7"/>
        <v>#N/A</v>
      </c>
    </row>
    <row r="453" spans="1:11" x14ac:dyDescent="0.2">
      <c r="A453" s="35">
        <v>451</v>
      </c>
      <c r="B453" s="36">
        <v>1</v>
      </c>
      <c r="C453" s="36">
        <v>46.767000000000003</v>
      </c>
      <c r="D453" s="36">
        <v>2.792E-2</v>
      </c>
      <c r="E453" s="36">
        <v>44.311</v>
      </c>
      <c r="F453" s="36">
        <v>45.414000000000001</v>
      </c>
      <c r="G453" s="36">
        <v>46.767000000000003</v>
      </c>
      <c r="H453" s="36">
        <v>48.12</v>
      </c>
      <c r="I453" s="36">
        <v>49.222999999999999</v>
      </c>
      <c r="J453" s="37" t="e">
        <f>_xlfn.XLOOKUP(A453,'Growth Tracker'!$B$20:$B$85,'Growth Tracker'!$H$20:$H$85,NA())</f>
        <v>#N/A</v>
      </c>
      <c r="K453" s="80" t="e">
        <f t="shared" si="7"/>
        <v>#N/A</v>
      </c>
    </row>
    <row r="454" spans="1:11" x14ac:dyDescent="0.2">
      <c r="A454" s="35">
        <v>452</v>
      </c>
      <c r="B454" s="36">
        <v>1</v>
      </c>
      <c r="C454" s="36">
        <v>46.774099999999997</v>
      </c>
      <c r="D454" s="36">
        <v>2.792E-2</v>
      </c>
      <c r="E454" s="36">
        <v>44.317999999999998</v>
      </c>
      <c r="F454" s="36">
        <v>45.420999999999999</v>
      </c>
      <c r="G454" s="36">
        <v>46.774000000000001</v>
      </c>
      <c r="H454" s="36">
        <v>48.128</v>
      </c>
      <c r="I454" s="36">
        <v>49.23</v>
      </c>
      <c r="J454" s="37" t="e">
        <f>_xlfn.XLOOKUP(A454,'Growth Tracker'!$B$20:$B$85,'Growth Tracker'!$H$20:$H$85,NA())</f>
        <v>#N/A</v>
      </c>
      <c r="K454" s="80" t="e">
        <f t="shared" si="7"/>
        <v>#N/A</v>
      </c>
    </row>
    <row r="455" spans="1:11" x14ac:dyDescent="0.2">
      <c r="A455" s="35">
        <v>453</v>
      </c>
      <c r="B455" s="36">
        <v>1</v>
      </c>
      <c r="C455" s="36">
        <v>46.781100000000002</v>
      </c>
      <c r="D455" s="36">
        <v>2.792E-2</v>
      </c>
      <c r="E455" s="36">
        <v>44.325000000000003</v>
      </c>
      <c r="F455" s="36">
        <v>45.427</v>
      </c>
      <c r="G455" s="36">
        <v>46.780999999999999</v>
      </c>
      <c r="H455" s="36">
        <v>48.134999999999998</v>
      </c>
      <c r="I455" s="36">
        <v>49.238</v>
      </c>
      <c r="J455" s="37" t="e">
        <f>_xlfn.XLOOKUP(A455,'Growth Tracker'!$B$20:$B$85,'Growth Tracker'!$H$20:$H$85,NA())</f>
        <v>#N/A</v>
      </c>
      <c r="K455" s="80" t="e">
        <f t="shared" si="7"/>
        <v>#N/A</v>
      </c>
    </row>
    <row r="456" spans="1:11" x14ac:dyDescent="0.2">
      <c r="A456" s="35">
        <v>454</v>
      </c>
      <c r="B456" s="36">
        <v>1</v>
      </c>
      <c r="C456" s="36">
        <v>46.7881</v>
      </c>
      <c r="D456" s="36">
        <v>2.792E-2</v>
      </c>
      <c r="E456" s="36">
        <v>44.331000000000003</v>
      </c>
      <c r="F456" s="36">
        <v>45.433999999999997</v>
      </c>
      <c r="G456" s="36">
        <v>46.787999999999997</v>
      </c>
      <c r="H456" s="36">
        <v>48.142000000000003</v>
      </c>
      <c r="I456" s="36">
        <v>49.244999999999997</v>
      </c>
      <c r="J456" s="37" t="e">
        <f>_xlfn.XLOOKUP(A456,'Growth Tracker'!$B$20:$B$85,'Growth Tracker'!$H$20:$H$85,NA())</f>
        <v>#N/A</v>
      </c>
      <c r="K456" s="80" t="e">
        <f t="shared" si="7"/>
        <v>#N/A</v>
      </c>
    </row>
    <row r="457" spans="1:11" x14ac:dyDescent="0.2">
      <c r="A457" s="35">
        <v>455</v>
      </c>
      <c r="B457" s="36">
        <v>1</v>
      </c>
      <c r="C457" s="36">
        <v>46.795099999999998</v>
      </c>
      <c r="D457" s="36">
        <v>2.792E-2</v>
      </c>
      <c r="E457" s="36">
        <v>44.338000000000001</v>
      </c>
      <c r="F457" s="36">
        <v>45.441000000000003</v>
      </c>
      <c r="G457" s="36">
        <v>46.795000000000002</v>
      </c>
      <c r="H457" s="36">
        <v>48.149000000000001</v>
      </c>
      <c r="I457" s="36">
        <v>49.252000000000002</v>
      </c>
      <c r="J457" s="37" t="e">
        <f>_xlfn.XLOOKUP(A457,'Growth Tracker'!$B$20:$B$85,'Growth Tracker'!$H$20:$H$85,NA())</f>
        <v>#N/A</v>
      </c>
      <c r="K457" s="80" t="e">
        <f t="shared" si="7"/>
        <v>#N/A</v>
      </c>
    </row>
    <row r="458" spans="1:11" x14ac:dyDescent="0.2">
      <c r="A458" s="35">
        <v>456</v>
      </c>
      <c r="B458" s="36">
        <v>1</v>
      </c>
      <c r="C458" s="36">
        <v>46.802100000000003</v>
      </c>
      <c r="D458" s="36">
        <v>2.792E-2</v>
      </c>
      <c r="E458" s="36">
        <v>44.344000000000001</v>
      </c>
      <c r="F458" s="36">
        <v>45.448</v>
      </c>
      <c r="G458" s="36">
        <v>46.802</v>
      </c>
      <c r="H458" s="36">
        <v>48.155999999999999</v>
      </c>
      <c r="I458" s="36">
        <v>49.26</v>
      </c>
      <c r="J458" s="37" t="e">
        <f>_xlfn.XLOOKUP(A458,'Growth Tracker'!$B$20:$B$85,'Growth Tracker'!$H$20:$H$85,NA())</f>
        <v>#N/A</v>
      </c>
      <c r="K458" s="80" t="e">
        <f t="shared" si="7"/>
        <v>#N/A</v>
      </c>
    </row>
    <row r="459" spans="1:11" x14ac:dyDescent="0.2">
      <c r="A459" s="35">
        <v>457</v>
      </c>
      <c r="B459" s="36">
        <v>1</v>
      </c>
      <c r="C459" s="36">
        <v>46.808999999999997</v>
      </c>
      <c r="D459" s="36">
        <v>2.792E-2</v>
      </c>
      <c r="E459" s="36">
        <v>44.350999999999999</v>
      </c>
      <c r="F459" s="36">
        <v>45.454000000000001</v>
      </c>
      <c r="G459" s="36">
        <v>46.808999999999997</v>
      </c>
      <c r="H459" s="36">
        <v>48.164000000000001</v>
      </c>
      <c r="I459" s="36">
        <v>49.267000000000003</v>
      </c>
      <c r="J459" s="37" t="e">
        <f>_xlfn.XLOOKUP(A459,'Growth Tracker'!$B$20:$B$85,'Growth Tracker'!$H$20:$H$85,NA())</f>
        <v>#N/A</v>
      </c>
      <c r="K459" s="80" t="e">
        <f t="shared" si="7"/>
        <v>#N/A</v>
      </c>
    </row>
    <row r="460" spans="1:11" x14ac:dyDescent="0.2">
      <c r="A460" s="35">
        <v>458</v>
      </c>
      <c r="B460" s="36">
        <v>1</v>
      </c>
      <c r="C460" s="36">
        <v>46.816000000000003</v>
      </c>
      <c r="D460" s="36">
        <v>2.792E-2</v>
      </c>
      <c r="E460" s="36">
        <v>44.357999999999997</v>
      </c>
      <c r="F460" s="36">
        <v>45.460999999999999</v>
      </c>
      <c r="G460" s="36">
        <v>46.816000000000003</v>
      </c>
      <c r="H460" s="36">
        <v>48.170999999999999</v>
      </c>
      <c r="I460" s="36">
        <v>49.274000000000001</v>
      </c>
      <c r="J460" s="37" t="e">
        <f>_xlfn.XLOOKUP(A460,'Growth Tracker'!$B$20:$B$85,'Growth Tracker'!$H$20:$H$85,NA())</f>
        <v>#N/A</v>
      </c>
      <c r="K460" s="80" t="e">
        <f t="shared" si="7"/>
        <v>#N/A</v>
      </c>
    </row>
    <row r="461" spans="1:11" x14ac:dyDescent="0.2">
      <c r="A461" s="35">
        <v>459</v>
      </c>
      <c r="B461" s="36">
        <v>1</v>
      </c>
      <c r="C461" s="36">
        <v>46.822899999999997</v>
      </c>
      <c r="D461" s="36">
        <v>2.793E-2</v>
      </c>
      <c r="E461" s="36">
        <v>44.363</v>
      </c>
      <c r="F461" s="36">
        <v>45.466999999999999</v>
      </c>
      <c r="G461" s="36">
        <v>46.823</v>
      </c>
      <c r="H461" s="36">
        <v>48.177999999999997</v>
      </c>
      <c r="I461" s="36">
        <v>49.283000000000001</v>
      </c>
      <c r="J461" s="37" t="e">
        <f>_xlfn.XLOOKUP(A461,'Growth Tracker'!$B$20:$B$85,'Growth Tracker'!$H$20:$H$85,NA())</f>
        <v>#N/A</v>
      </c>
      <c r="K461" s="80" t="e">
        <f t="shared" si="7"/>
        <v>#N/A</v>
      </c>
    </row>
    <row r="462" spans="1:11" x14ac:dyDescent="0.2">
      <c r="A462" s="35">
        <v>460</v>
      </c>
      <c r="B462" s="36">
        <v>1</v>
      </c>
      <c r="C462" s="36">
        <v>46.829799999999999</v>
      </c>
      <c r="D462" s="36">
        <v>2.793E-2</v>
      </c>
      <c r="E462" s="36">
        <v>44.37</v>
      </c>
      <c r="F462" s="36">
        <v>45.473999999999997</v>
      </c>
      <c r="G462" s="36">
        <v>46.83</v>
      </c>
      <c r="H462" s="36">
        <v>48.185000000000002</v>
      </c>
      <c r="I462" s="36">
        <v>49.29</v>
      </c>
      <c r="J462" s="37" t="e">
        <f>_xlfn.XLOOKUP(A462,'Growth Tracker'!$B$20:$B$85,'Growth Tracker'!$H$20:$H$85,NA())</f>
        <v>#N/A</v>
      </c>
      <c r="K462" s="80" t="e">
        <f t="shared" si="7"/>
        <v>#N/A</v>
      </c>
    </row>
    <row r="463" spans="1:11" x14ac:dyDescent="0.2">
      <c r="A463" s="35">
        <v>461</v>
      </c>
      <c r="B463" s="36">
        <v>1</v>
      </c>
      <c r="C463" s="36">
        <v>46.836599999999997</v>
      </c>
      <c r="D463" s="36">
        <v>2.793E-2</v>
      </c>
      <c r="E463" s="36">
        <v>44.375999999999998</v>
      </c>
      <c r="F463" s="36">
        <v>45.481000000000002</v>
      </c>
      <c r="G463" s="36">
        <v>46.837000000000003</v>
      </c>
      <c r="H463" s="36">
        <v>48.192</v>
      </c>
      <c r="I463" s="36">
        <v>49.296999999999997</v>
      </c>
      <c r="J463" s="37" t="e">
        <f>_xlfn.XLOOKUP(A463,'Growth Tracker'!$B$20:$B$85,'Growth Tracker'!$H$20:$H$85,NA())</f>
        <v>#N/A</v>
      </c>
      <c r="K463" s="80" t="e">
        <f t="shared" si="7"/>
        <v>#N/A</v>
      </c>
    </row>
    <row r="464" spans="1:11" x14ac:dyDescent="0.2">
      <c r="A464" s="35">
        <v>462</v>
      </c>
      <c r="B464" s="36">
        <v>1</v>
      </c>
      <c r="C464" s="36">
        <v>46.843499999999999</v>
      </c>
      <c r="D464" s="36">
        <v>2.793E-2</v>
      </c>
      <c r="E464" s="36">
        <v>44.383000000000003</v>
      </c>
      <c r="F464" s="36">
        <v>45.487000000000002</v>
      </c>
      <c r="G464" s="36">
        <v>46.844000000000001</v>
      </c>
      <c r="H464" s="36">
        <v>48.2</v>
      </c>
      <c r="I464" s="36">
        <v>49.304000000000002</v>
      </c>
      <c r="J464" s="37" t="e">
        <f>_xlfn.XLOOKUP(A464,'Growth Tracker'!$B$20:$B$85,'Growth Tracker'!$H$20:$H$85,NA())</f>
        <v>#N/A</v>
      </c>
      <c r="K464" s="80" t="e">
        <f t="shared" si="7"/>
        <v>#N/A</v>
      </c>
    </row>
    <row r="465" spans="1:11" x14ac:dyDescent="0.2">
      <c r="A465" s="35">
        <v>463</v>
      </c>
      <c r="B465" s="36">
        <v>1</v>
      </c>
      <c r="C465" s="36">
        <v>46.850299999999997</v>
      </c>
      <c r="D465" s="36">
        <v>2.793E-2</v>
      </c>
      <c r="E465" s="36">
        <v>44.389000000000003</v>
      </c>
      <c r="F465" s="36">
        <v>45.494</v>
      </c>
      <c r="G465" s="36">
        <v>46.85</v>
      </c>
      <c r="H465" s="36">
        <v>48.207000000000001</v>
      </c>
      <c r="I465" s="36">
        <v>49.311</v>
      </c>
      <c r="J465" s="37" t="e">
        <f>_xlfn.XLOOKUP(A465,'Growth Tracker'!$B$20:$B$85,'Growth Tracker'!$H$20:$H$85,NA())</f>
        <v>#N/A</v>
      </c>
      <c r="K465" s="80" t="e">
        <f t="shared" si="7"/>
        <v>#N/A</v>
      </c>
    </row>
    <row r="466" spans="1:11" x14ac:dyDescent="0.2">
      <c r="A466" s="35">
        <v>464</v>
      </c>
      <c r="B466" s="36">
        <v>1</v>
      </c>
      <c r="C466" s="36">
        <v>46.857100000000003</v>
      </c>
      <c r="D466" s="36">
        <v>2.793E-2</v>
      </c>
      <c r="E466" s="36">
        <v>44.396000000000001</v>
      </c>
      <c r="F466" s="36">
        <v>45.500999999999998</v>
      </c>
      <c r="G466" s="36">
        <v>46.856999999999999</v>
      </c>
      <c r="H466" s="36">
        <v>48.213000000000001</v>
      </c>
      <c r="I466" s="36">
        <v>49.319000000000003</v>
      </c>
      <c r="J466" s="37" t="e">
        <f>_xlfn.XLOOKUP(A466,'Growth Tracker'!$B$20:$B$85,'Growth Tracker'!$H$20:$H$85,NA())</f>
        <v>#N/A</v>
      </c>
      <c r="K466" s="80" t="e">
        <f t="shared" si="7"/>
        <v>#N/A</v>
      </c>
    </row>
    <row r="467" spans="1:11" x14ac:dyDescent="0.2">
      <c r="A467" s="35">
        <v>465</v>
      </c>
      <c r="B467" s="36">
        <v>1</v>
      </c>
      <c r="C467" s="36">
        <v>46.863900000000001</v>
      </c>
      <c r="D467" s="36">
        <v>2.793E-2</v>
      </c>
      <c r="E467" s="36">
        <v>44.402000000000001</v>
      </c>
      <c r="F467" s="36">
        <v>45.506999999999998</v>
      </c>
      <c r="G467" s="36">
        <v>46.863999999999997</v>
      </c>
      <c r="H467" s="36">
        <v>48.22</v>
      </c>
      <c r="I467" s="36">
        <v>49.326000000000001</v>
      </c>
      <c r="J467" s="37" t="e">
        <f>_xlfn.XLOOKUP(A467,'Growth Tracker'!$B$20:$B$85,'Growth Tracker'!$H$20:$H$85,NA())</f>
        <v>#N/A</v>
      </c>
      <c r="K467" s="80" t="e">
        <f t="shared" si="7"/>
        <v>#N/A</v>
      </c>
    </row>
    <row r="468" spans="1:11" x14ac:dyDescent="0.2">
      <c r="A468" s="35">
        <v>466</v>
      </c>
      <c r="B468" s="36">
        <v>1</v>
      </c>
      <c r="C468" s="36">
        <v>46.870699999999999</v>
      </c>
      <c r="D468" s="36">
        <v>2.793E-2</v>
      </c>
      <c r="E468" s="36">
        <v>44.408999999999999</v>
      </c>
      <c r="F468" s="36">
        <v>45.514000000000003</v>
      </c>
      <c r="G468" s="36">
        <v>46.871000000000002</v>
      </c>
      <c r="H468" s="36">
        <v>48.226999999999997</v>
      </c>
      <c r="I468" s="36">
        <v>49.332999999999998</v>
      </c>
      <c r="J468" s="37" t="e">
        <f>_xlfn.XLOOKUP(A468,'Growth Tracker'!$B$20:$B$85,'Growth Tracker'!$H$20:$H$85,NA())</f>
        <v>#N/A</v>
      </c>
      <c r="K468" s="80" t="e">
        <f t="shared" si="7"/>
        <v>#N/A</v>
      </c>
    </row>
    <row r="469" spans="1:11" x14ac:dyDescent="0.2">
      <c r="A469" s="35">
        <v>467</v>
      </c>
      <c r="B469" s="36">
        <v>1</v>
      </c>
      <c r="C469" s="36">
        <v>46.877499999999998</v>
      </c>
      <c r="D469" s="36">
        <v>2.793E-2</v>
      </c>
      <c r="E469" s="36">
        <v>44.414999999999999</v>
      </c>
      <c r="F469" s="36">
        <v>45.521000000000001</v>
      </c>
      <c r="G469" s="36">
        <v>46.878</v>
      </c>
      <c r="H469" s="36">
        <v>48.234000000000002</v>
      </c>
      <c r="I469" s="36">
        <v>49.34</v>
      </c>
      <c r="J469" s="37" t="e">
        <f>_xlfn.XLOOKUP(A469,'Growth Tracker'!$B$20:$B$85,'Growth Tracker'!$H$20:$H$85,NA())</f>
        <v>#N/A</v>
      </c>
      <c r="K469" s="80" t="e">
        <f t="shared" si="7"/>
        <v>#N/A</v>
      </c>
    </row>
    <row r="470" spans="1:11" x14ac:dyDescent="0.2">
      <c r="A470" s="35">
        <v>468</v>
      </c>
      <c r="B470" s="36">
        <v>1</v>
      </c>
      <c r="C470" s="36">
        <v>46.8842</v>
      </c>
      <c r="D470" s="36">
        <v>2.793E-2</v>
      </c>
      <c r="E470" s="36">
        <v>44.420999999999999</v>
      </c>
      <c r="F470" s="36">
        <v>45.527000000000001</v>
      </c>
      <c r="G470" s="36">
        <v>46.884</v>
      </c>
      <c r="H470" s="36">
        <v>48.241</v>
      </c>
      <c r="I470" s="36">
        <v>49.347000000000001</v>
      </c>
      <c r="J470" s="37" t="e">
        <f>_xlfn.XLOOKUP(A470,'Growth Tracker'!$B$20:$B$85,'Growth Tracker'!$H$20:$H$85,NA())</f>
        <v>#N/A</v>
      </c>
      <c r="K470" s="80" t="e">
        <f t="shared" si="7"/>
        <v>#N/A</v>
      </c>
    </row>
    <row r="471" spans="1:11" x14ac:dyDescent="0.2">
      <c r="A471" s="35">
        <v>469</v>
      </c>
      <c r="B471" s="36">
        <v>1</v>
      </c>
      <c r="C471" s="36">
        <v>46.890900000000002</v>
      </c>
      <c r="D471" s="36">
        <v>2.793E-2</v>
      </c>
      <c r="E471" s="36">
        <v>44.427999999999997</v>
      </c>
      <c r="F471" s="36">
        <v>45.533999999999999</v>
      </c>
      <c r="G471" s="36">
        <v>46.890999999999998</v>
      </c>
      <c r="H471" s="36">
        <v>48.247999999999998</v>
      </c>
      <c r="I471" s="36">
        <v>49.353999999999999</v>
      </c>
      <c r="J471" s="37" t="e">
        <f>_xlfn.XLOOKUP(A471,'Growth Tracker'!$B$20:$B$85,'Growth Tracker'!$H$20:$H$85,NA())</f>
        <v>#N/A</v>
      </c>
      <c r="K471" s="80" t="e">
        <f t="shared" si="7"/>
        <v>#N/A</v>
      </c>
    </row>
    <row r="472" spans="1:11" x14ac:dyDescent="0.2">
      <c r="A472" s="35">
        <v>470</v>
      </c>
      <c r="B472" s="36">
        <v>1</v>
      </c>
      <c r="C472" s="36">
        <v>46.897599999999997</v>
      </c>
      <c r="D472" s="36">
        <v>2.793E-2</v>
      </c>
      <c r="E472" s="36">
        <v>44.433999999999997</v>
      </c>
      <c r="F472" s="36">
        <v>45.54</v>
      </c>
      <c r="G472" s="36">
        <v>46.898000000000003</v>
      </c>
      <c r="H472" s="36">
        <v>48.255000000000003</v>
      </c>
      <c r="I472" s="36">
        <v>49.360999999999997</v>
      </c>
      <c r="J472" s="37" t="e">
        <f>_xlfn.XLOOKUP(A472,'Growth Tracker'!$B$20:$B$85,'Growth Tracker'!$H$20:$H$85,NA())</f>
        <v>#N/A</v>
      </c>
      <c r="K472" s="80" t="e">
        <f t="shared" si="7"/>
        <v>#N/A</v>
      </c>
    </row>
    <row r="473" spans="1:11" x14ac:dyDescent="0.2">
      <c r="A473" s="35">
        <v>471</v>
      </c>
      <c r="B473" s="36">
        <v>1</v>
      </c>
      <c r="C473" s="36">
        <v>46.904299999999999</v>
      </c>
      <c r="D473" s="36">
        <v>2.793E-2</v>
      </c>
      <c r="E473" s="36">
        <v>44.44</v>
      </c>
      <c r="F473" s="36">
        <v>45.546999999999997</v>
      </c>
      <c r="G473" s="36">
        <v>46.904000000000003</v>
      </c>
      <c r="H473" s="36">
        <v>48.262</v>
      </c>
      <c r="I473" s="36">
        <v>49.368000000000002</v>
      </c>
      <c r="J473" s="37" t="e">
        <f>_xlfn.XLOOKUP(A473,'Growth Tracker'!$B$20:$B$85,'Growth Tracker'!$H$20:$H$85,NA())</f>
        <v>#N/A</v>
      </c>
      <c r="K473" s="80" t="e">
        <f t="shared" si="7"/>
        <v>#N/A</v>
      </c>
    </row>
    <row r="474" spans="1:11" x14ac:dyDescent="0.2">
      <c r="A474" s="35">
        <v>472</v>
      </c>
      <c r="B474" s="36">
        <v>1</v>
      </c>
      <c r="C474" s="36">
        <v>46.911000000000001</v>
      </c>
      <c r="D474" s="36">
        <v>2.793E-2</v>
      </c>
      <c r="E474" s="36">
        <v>44.447000000000003</v>
      </c>
      <c r="F474" s="36">
        <v>45.552999999999997</v>
      </c>
      <c r="G474" s="36">
        <v>46.911000000000001</v>
      </c>
      <c r="H474" s="36">
        <v>48.268999999999998</v>
      </c>
      <c r="I474" s="36">
        <v>49.375</v>
      </c>
      <c r="J474" s="37" t="e">
        <f>_xlfn.XLOOKUP(A474,'Growth Tracker'!$B$20:$B$85,'Growth Tracker'!$H$20:$H$85,NA())</f>
        <v>#N/A</v>
      </c>
      <c r="K474" s="80" t="e">
        <f t="shared" si="7"/>
        <v>#N/A</v>
      </c>
    </row>
    <row r="475" spans="1:11" x14ac:dyDescent="0.2">
      <c r="A475" s="35">
        <v>473</v>
      </c>
      <c r="B475" s="36">
        <v>1</v>
      </c>
      <c r="C475" s="36">
        <v>46.9176</v>
      </c>
      <c r="D475" s="36">
        <v>2.794E-2</v>
      </c>
      <c r="E475" s="36">
        <v>44.451999999999998</v>
      </c>
      <c r="F475" s="36">
        <v>45.558999999999997</v>
      </c>
      <c r="G475" s="36">
        <v>46.917999999999999</v>
      </c>
      <c r="H475" s="36">
        <v>48.276000000000003</v>
      </c>
      <c r="I475" s="36">
        <v>49.383000000000003</v>
      </c>
      <c r="J475" s="37" t="e">
        <f>_xlfn.XLOOKUP(A475,'Growth Tracker'!$B$20:$B$85,'Growth Tracker'!$H$20:$H$85,NA())</f>
        <v>#N/A</v>
      </c>
      <c r="K475" s="80" t="e">
        <f t="shared" si="7"/>
        <v>#N/A</v>
      </c>
    </row>
    <row r="476" spans="1:11" x14ac:dyDescent="0.2">
      <c r="A476" s="35">
        <v>474</v>
      </c>
      <c r="B476" s="36">
        <v>1</v>
      </c>
      <c r="C476" s="36">
        <v>46.924199999999999</v>
      </c>
      <c r="D476" s="36">
        <v>2.794E-2</v>
      </c>
      <c r="E476" s="36">
        <v>44.457999999999998</v>
      </c>
      <c r="F476" s="36">
        <v>45.564999999999998</v>
      </c>
      <c r="G476" s="36">
        <v>46.923999999999999</v>
      </c>
      <c r="H476" s="36">
        <v>48.283000000000001</v>
      </c>
      <c r="I476" s="36">
        <v>49.39</v>
      </c>
      <c r="J476" s="37" t="e">
        <f>_xlfn.XLOOKUP(A476,'Growth Tracker'!$B$20:$B$85,'Growth Tracker'!$H$20:$H$85,NA())</f>
        <v>#N/A</v>
      </c>
      <c r="K476" s="80" t="e">
        <f t="shared" si="7"/>
        <v>#N/A</v>
      </c>
    </row>
    <row r="477" spans="1:11" x14ac:dyDescent="0.2">
      <c r="A477" s="35">
        <v>475</v>
      </c>
      <c r="B477" s="36">
        <v>1</v>
      </c>
      <c r="C477" s="36">
        <v>46.930799999999998</v>
      </c>
      <c r="D477" s="36">
        <v>2.794E-2</v>
      </c>
      <c r="E477" s="36">
        <v>44.465000000000003</v>
      </c>
      <c r="F477" s="36">
        <v>45.572000000000003</v>
      </c>
      <c r="G477" s="36">
        <v>46.930999999999997</v>
      </c>
      <c r="H477" s="36">
        <v>48.29</v>
      </c>
      <c r="I477" s="36">
        <v>49.396999999999998</v>
      </c>
      <c r="J477" s="37" t="e">
        <f>_xlfn.XLOOKUP(A477,'Growth Tracker'!$B$20:$B$85,'Growth Tracker'!$H$20:$H$85,NA())</f>
        <v>#N/A</v>
      </c>
      <c r="K477" s="80" t="e">
        <f t="shared" si="7"/>
        <v>#N/A</v>
      </c>
    </row>
    <row r="478" spans="1:11" x14ac:dyDescent="0.2">
      <c r="A478" s="35">
        <v>476</v>
      </c>
      <c r="B478" s="36">
        <v>1</v>
      </c>
      <c r="C478" s="36">
        <v>46.937399999999997</v>
      </c>
      <c r="D478" s="36">
        <v>2.794E-2</v>
      </c>
      <c r="E478" s="36">
        <v>44.470999999999997</v>
      </c>
      <c r="F478" s="36">
        <v>45.578000000000003</v>
      </c>
      <c r="G478" s="36">
        <v>46.936999999999998</v>
      </c>
      <c r="H478" s="36">
        <v>48.296999999999997</v>
      </c>
      <c r="I478" s="36">
        <v>49.404000000000003</v>
      </c>
      <c r="J478" s="37" t="e">
        <f>_xlfn.XLOOKUP(A478,'Growth Tracker'!$B$20:$B$85,'Growth Tracker'!$H$20:$H$85,NA())</f>
        <v>#N/A</v>
      </c>
      <c r="K478" s="80" t="e">
        <f t="shared" si="7"/>
        <v>#N/A</v>
      </c>
    </row>
    <row r="479" spans="1:11" x14ac:dyDescent="0.2">
      <c r="A479" s="35">
        <v>477</v>
      </c>
      <c r="B479" s="36">
        <v>1</v>
      </c>
      <c r="C479" s="36">
        <v>46.944000000000003</v>
      </c>
      <c r="D479" s="36">
        <v>2.794E-2</v>
      </c>
      <c r="E479" s="36">
        <v>44.476999999999997</v>
      </c>
      <c r="F479" s="36">
        <v>45.585000000000001</v>
      </c>
      <c r="G479" s="36">
        <v>46.944000000000003</v>
      </c>
      <c r="H479" s="36">
        <v>48.302999999999997</v>
      </c>
      <c r="I479" s="36">
        <v>49.411000000000001</v>
      </c>
      <c r="J479" s="37" t="e">
        <f>_xlfn.XLOOKUP(A479,'Growth Tracker'!$B$20:$B$85,'Growth Tracker'!$H$20:$H$85,NA())</f>
        <v>#N/A</v>
      </c>
      <c r="K479" s="80" t="e">
        <f t="shared" si="7"/>
        <v>#N/A</v>
      </c>
    </row>
    <row r="480" spans="1:11" x14ac:dyDescent="0.2">
      <c r="A480" s="35">
        <v>478</v>
      </c>
      <c r="B480" s="36">
        <v>1</v>
      </c>
      <c r="C480" s="36">
        <v>46.950499999999998</v>
      </c>
      <c r="D480" s="36">
        <v>2.794E-2</v>
      </c>
      <c r="E480" s="36">
        <v>44.482999999999997</v>
      </c>
      <c r="F480" s="36">
        <v>45.591000000000001</v>
      </c>
      <c r="G480" s="36">
        <v>46.951000000000001</v>
      </c>
      <c r="H480" s="36">
        <v>48.31</v>
      </c>
      <c r="I480" s="36">
        <v>49.417999999999999</v>
      </c>
      <c r="J480" s="37" t="e">
        <f>_xlfn.XLOOKUP(A480,'Growth Tracker'!$B$20:$B$85,'Growth Tracker'!$H$20:$H$85,NA())</f>
        <v>#N/A</v>
      </c>
      <c r="K480" s="80" t="e">
        <f t="shared" si="7"/>
        <v>#N/A</v>
      </c>
    </row>
    <row r="481" spans="1:11" x14ac:dyDescent="0.2">
      <c r="A481" s="35">
        <v>479</v>
      </c>
      <c r="B481" s="36">
        <v>1</v>
      </c>
      <c r="C481" s="36">
        <v>46.957099999999997</v>
      </c>
      <c r="D481" s="36">
        <v>2.794E-2</v>
      </c>
      <c r="E481" s="36">
        <v>44.49</v>
      </c>
      <c r="F481" s="36">
        <v>45.597000000000001</v>
      </c>
      <c r="G481" s="36">
        <v>46.957000000000001</v>
      </c>
      <c r="H481" s="36">
        <v>48.317</v>
      </c>
      <c r="I481" s="36">
        <v>49.424999999999997</v>
      </c>
      <c r="J481" s="37" t="e">
        <f>_xlfn.XLOOKUP(A481,'Growth Tracker'!$B$20:$B$85,'Growth Tracker'!$H$20:$H$85,NA())</f>
        <v>#N/A</v>
      </c>
      <c r="K481" s="80" t="e">
        <f t="shared" si="7"/>
        <v>#N/A</v>
      </c>
    </row>
    <row r="482" spans="1:11" x14ac:dyDescent="0.2">
      <c r="A482" s="35">
        <v>480</v>
      </c>
      <c r="B482" s="36">
        <v>1</v>
      </c>
      <c r="C482" s="36">
        <v>46.9636</v>
      </c>
      <c r="D482" s="36">
        <v>2.794E-2</v>
      </c>
      <c r="E482" s="36">
        <v>44.496000000000002</v>
      </c>
      <c r="F482" s="36">
        <v>45.603999999999999</v>
      </c>
      <c r="G482" s="36">
        <v>46.963999999999999</v>
      </c>
      <c r="H482" s="36">
        <v>48.323999999999998</v>
      </c>
      <c r="I482" s="36">
        <v>49.432000000000002</v>
      </c>
      <c r="J482" s="37" t="e">
        <f>_xlfn.XLOOKUP(A482,'Growth Tracker'!$B$20:$B$85,'Growth Tracker'!$H$20:$H$85,NA())</f>
        <v>#N/A</v>
      </c>
      <c r="K482" s="80" t="e">
        <f t="shared" si="7"/>
        <v>#N/A</v>
      </c>
    </row>
    <row r="483" spans="1:11" x14ac:dyDescent="0.2">
      <c r="A483" s="35">
        <v>481</v>
      </c>
      <c r="B483" s="36">
        <v>1</v>
      </c>
      <c r="C483" s="36">
        <v>46.970100000000002</v>
      </c>
      <c r="D483" s="36">
        <v>2.794E-2</v>
      </c>
      <c r="E483" s="36">
        <v>44.502000000000002</v>
      </c>
      <c r="F483" s="36">
        <v>45.61</v>
      </c>
      <c r="G483" s="36">
        <v>46.97</v>
      </c>
      <c r="H483" s="36">
        <v>48.33</v>
      </c>
      <c r="I483" s="36">
        <v>49.438000000000002</v>
      </c>
      <c r="J483" s="37" t="e">
        <f>_xlfn.XLOOKUP(A483,'Growth Tracker'!$B$20:$B$85,'Growth Tracker'!$H$20:$H$85,NA())</f>
        <v>#N/A</v>
      </c>
      <c r="K483" s="80" t="e">
        <f t="shared" si="7"/>
        <v>#N/A</v>
      </c>
    </row>
    <row r="484" spans="1:11" x14ac:dyDescent="0.2">
      <c r="A484" s="35">
        <v>482</v>
      </c>
      <c r="B484" s="36">
        <v>1</v>
      </c>
      <c r="C484" s="36">
        <v>46.976599999999998</v>
      </c>
      <c r="D484" s="36">
        <v>2.794E-2</v>
      </c>
      <c r="E484" s="36">
        <v>44.508000000000003</v>
      </c>
      <c r="F484" s="36">
        <v>45.616</v>
      </c>
      <c r="G484" s="36">
        <v>46.976999999999997</v>
      </c>
      <c r="H484" s="36">
        <v>48.337000000000003</v>
      </c>
      <c r="I484" s="36">
        <v>49.445</v>
      </c>
      <c r="J484" s="37" t="e">
        <f>_xlfn.XLOOKUP(A484,'Growth Tracker'!$B$20:$B$85,'Growth Tracker'!$H$20:$H$85,NA())</f>
        <v>#N/A</v>
      </c>
      <c r="K484" s="80" t="e">
        <f t="shared" si="7"/>
        <v>#N/A</v>
      </c>
    </row>
    <row r="485" spans="1:11" x14ac:dyDescent="0.2">
      <c r="A485" s="35">
        <v>483</v>
      </c>
      <c r="B485" s="36">
        <v>1</v>
      </c>
      <c r="C485" s="36">
        <v>46.9831</v>
      </c>
      <c r="D485" s="36">
        <v>2.794E-2</v>
      </c>
      <c r="E485" s="36">
        <v>44.514000000000003</v>
      </c>
      <c r="F485" s="36">
        <v>45.622999999999998</v>
      </c>
      <c r="G485" s="36">
        <v>46.982999999999997</v>
      </c>
      <c r="H485" s="36">
        <v>48.344000000000001</v>
      </c>
      <c r="I485" s="36">
        <v>49.451999999999998</v>
      </c>
      <c r="J485" s="37" t="e">
        <f>_xlfn.XLOOKUP(A485,'Growth Tracker'!$B$20:$B$85,'Growth Tracker'!$H$20:$H$85,NA())</f>
        <v>#N/A</v>
      </c>
      <c r="K485" s="80" t="e">
        <f t="shared" si="7"/>
        <v>#N/A</v>
      </c>
    </row>
    <row r="486" spans="1:11" x14ac:dyDescent="0.2">
      <c r="A486" s="35">
        <v>484</v>
      </c>
      <c r="B486" s="36">
        <v>1</v>
      </c>
      <c r="C486" s="36">
        <v>46.9895</v>
      </c>
      <c r="D486" s="36">
        <v>2.794E-2</v>
      </c>
      <c r="E486" s="36">
        <v>44.52</v>
      </c>
      <c r="F486" s="36">
        <v>45.628999999999998</v>
      </c>
      <c r="G486" s="36">
        <v>46.99</v>
      </c>
      <c r="H486" s="36">
        <v>48.35</v>
      </c>
      <c r="I486" s="36">
        <v>49.459000000000003</v>
      </c>
      <c r="J486" s="37" t="e">
        <f>_xlfn.XLOOKUP(A486,'Growth Tracker'!$B$20:$B$85,'Growth Tracker'!$H$20:$H$85,NA())</f>
        <v>#N/A</v>
      </c>
      <c r="K486" s="80" t="e">
        <f t="shared" si="7"/>
        <v>#N/A</v>
      </c>
    </row>
    <row r="487" spans="1:11" x14ac:dyDescent="0.2">
      <c r="A487" s="35">
        <v>485</v>
      </c>
      <c r="B487" s="36">
        <v>1</v>
      </c>
      <c r="C487" s="36">
        <v>46.996000000000002</v>
      </c>
      <c r="D487" s="36">
        <v>2.794E-2</v>
      </c>
      <c r="E487" s="36">
        <v>44.526000000000003</v>
      </c>
      <c r="F487" s="36">
        <v>45.634999999999998</v>
      </c>
      <c r="G487" s="36">
        <v>46.996000000000002</v>
      </c>
      <c r="H487" s="36">
        <v>48.356999999999999</v>
      </c>
      <c r="I487" s="36">
        <v>49.466000000000001</v>
      </c>
      <c r="J487" s="37" t="e">
        <f>_xlfn.XLOOKUP(A487,'Growth Tracker'!$B$20:$B$85,'Growth Tracker'!$H$20:$H$85,NA())</f>
        <v>#N/A</v>
      </c>
      <c r="K487" s="80" t="e">
        <f t="shared" si="7"/>
        <v>#N/A</v>
      </c>
    </row>
    <row r="488" spans="1:11" x14ac:dyDescent="0.2">
      <c r="A488" s="35">
        <v>486</v>
      </c>
      <c r="B488" s="36">
        <v>1</v>
      </c>
      <c r="C488" s="36">
        <v>47.002400000000002</v>
      </c>
      <c r="D488" s="36">
        <v>2.7949999999999999E-2</v>
      </c>
      <c r="E488" s="36">
        <v>44.531999999999996</v>
      </c>
      <c r="F488" s="36">
        <v>45.640999999999998</v>
      </c>
      <c r="G488" s="36">
        <v>47.002000000000002</v>
      </c>
      <c r="H488" s="36">
        <v>48.363999999999997</v>
      </c>
      <c r="I488" s="36">
        <v>49.472999999999999</v>
      </c>
      <c r="J488" s="37" t="e">
        <f>_xlfn.XLOOKUP(A488,'Growth Tracker'!$B$20:$B$85,'Growth Tracker'!$H$20:$H$85,NA())</f>
        <v>#N/A</v>
      </c>
      <c r="K488" s="80" t="e">
        <f t="shared" si="7"/>
        <v>#N/A</v>
      </c>
    </row>
    <row r="489" spans="1:11" x14ac:dyDescent="0.2">
      <c r="A489" s="35">
        <v>487</v>
      </c>
      <c r="B489" s="36">
        <v>1</v>
      </c>
      <c r="C489" s="36">
        <v>47.008800000000001</v>
      </c>
      <c r="D489" s="36">
        <v>2.7949999999999999E-2</v>
      </c>
      <c r="E489" s="36">
        <v>44.537999999999997</v>
      </c>
      <c r="F489" s="36">
        <v>45.646999999999998</v>
      </c>
      <c r="G489" s="36">
        <v>47.009</v>
      </c>
      <c r="H489" s="36">
        <v>48.371000000000002</v>
      </c>
      <c r="I489" s="36">
        <v>49.48</v>
      </c>
      <c r="J489" s="37" t="e">
        <f>_xlfn.XLOOKUP(A489,'Growth Tracker'!$B$20:$B$85,'Growth Tracker'!$H$20:$H$85,NA())</f>
        <v>#N/A</v>
      </c>
      <c r="K489" s="80" t="e">
        <f t="shared" si="7"/>
        <v>#N/A</v>
      </c>
    </row>
    <row r="490" spans="1:11" x14ac:dyDescent="0.2">
      <c r="A490" s="35">
        <v>488</v>
      </c>
      <c r="B490" s="36">
        <v>1</v>
      </c>
      <c r="C490" s="36">
        <v>47.0152</v>
      </c>
      <c r="D490" s="36">
        <v>2.7949999999999999E-2</v>
      </c>
      <c r="E490" s="36">
        <v>44.543999999999997</v>
      </c>
      <c r="F490" s="36">
        <v>45.652999999999999</v>
      </c>
      <c r="G490" s="36">
        <v>47.015000000000001</v>
      </c>
      <c r="H490" s="36">
        <v>48.377000000000002</v>
      </c>
      <c r="I490" s="36">
        <v>49.487000000000002</v>
      </c>
      <c r="J490" s="37" t="e">
        <f>_xlfn.XLOOKUP(A490,'Growth Tracker'!$B$20:$B$85,'Growth Tracker'!$H$20:$H$85,NA())</f>
        <v>#N/A</v>
      </c>
      <c r="K490" s="80" t="e">
        <f t="shared" si="7"/>
        <v>#N/A</v>
      </c>
    </row>
    <row r="491" spans="1:11" x14ac:dyDescent="0.2">
      <c r="A491" s="35">
        <v>489</v>
      </c>
      <c r="B491" s="36">
        <v>1</v>
      </c>
      <c r="C491" s="36">
        <v>47.021500000000003</v>
      </c>
      <c r="D491" s="36">
        <v>2.7949999999999999E-2</v>
      </c>
      <c r="E491" s="36">
        <v>44.55</v>
      </c>
      <c r="F491" s="36">
        <v>45.658999999999999</v>
      </c>
      <c r="G491" s="36">
        <v>47.021999999999998</v>
      </c>
      <c r="H491" s="36">
        <v>48.384</v>
      </c>
      <c r="I491" s="36">
        <v>49.493000000000002</v>
      </c>
      <c r="J491" s="37" t="e">
        <f>_xlfn.XLOOKUP(A491,'Growth Tracker'!$B$20:$B$85,'Growth Tracker'!$H$20:$H$85,NA())</f>
        <v>#N/A</v>
      </c>
      <c r="K491" s="80" t="e">
        <f t="shared" si="7"/>
        <v>#N/A</v>
      </c>
    </row>
    <row r="492" spans="1:11" x14ac:dyDescent="0.2">
      <c r="A492" s="35">
        <v>490</v>
      </c>
      <c r="B492" s="36">
        <v>1</v>
      </c>
      <c r="C492" s="36">
        <v>47.027900000000002</v>
      </c>
      <c r="D492" s="36">
        <v>2.7949999999999999E-2</v>
      </c>
      <c r="E492" s="36">
        <v>44.555999999999997</v>
      </c>
      <c r="F492" s="36">
        <v>45.665999999999997</v>
      </c>
      <c r="G492" s="36">
        <v>47.027999999999999</v>
      </c>
      <c r="H492" s="36">
        <v>48.39</v>
      </c>
      <c r="I492" s="36">
        <v>49.5</v>
      </c>
      <c r="J492" s="37" t="e">
        <f>_xlfn.XLOOKUP(A492,'Growth Tracker'!$B$20:$B$85,'Growth Tracker'!$H$20:$H$85,NA())</f>
        <v>#N/A</v>
      </c>
      <c r="K492" s="80" t="e">
        <f t="shared" si="7"/>
        <v>#N/A</v>
      </c>
    </row>
    <row r="493" spans="1:11" x14ac:dyDescent="0.2">
      <c r="A493" s="35">
        <v>491</v>
      </c>
      <c r="B493" s="36">
        <v>1</v>
      </c>
      <c r="C493" s="36">
        <v>47.034199999999998</v>
      </c>
      <c r="D493" s="36">
        <v>2.7949999999999999E-2</v>
      </c>
      <c r="E493" s="36">
        <v>44.561999999999998</v>
      </c>
      <c r="F493" s="36">
        <v>45.671999999999997</v>
      </c>
      <c r="G493" s="36">
        <v>47.033999999999999</v>
      </c>
      <c r="H493" s="36">
        <v>48.396999999999998</v>
      </c>
      <c r="I493" s="36">
        <v>49.506999999999998</v>
      </c>
      <c r="J493" s="37" t="e">
        <f>_xlfn.XLOOKUP(A493,'Growth Tracker'!$B$20:$B$85,'Growth Tracker'!$H$20:$H$85,NA())</f>
        <v>#N/A</v>
      </c>
      <c r="K493" s="80" t="e">
        <f t="shared" si="7"/>
        <v>#N/A</v>
      </c>
    </row>
    <row r="494" spans="1:11" x14ac:dyDescent="0.2">
      <c r="A494" s="35">
        <v>492</v>
      </c>
      <c r="B494" s="36">
        <v>1</v>
      </c>
      <c r="C494" s="36">
        <v>47.040500000000002</v>
      </c>
      <c r="D494" s="36">
        <v>2.7949999999999999E-2</v>
      </c>
      <c r="E494" s="36">
        <v>44.567999999999998</v>
      </c>
      <c r="F494" s="36">
        <v>45.677999999999997</v>
      </c>
      <c r="G494" s="36">
        <v>47.040999999999997</v>
      </c>
      <c r="H494" s="36">
        <v>48.402999999999999</v>
      </c>
      <c r="I494" s="36">
        <v>49.512999999999998</v>
      </c>
      <c r="J494" s="37" t="e">
        <f>_xlfn.XLOOKUP(A494,'Growth Tracker'!$B$20:$B$85,'Growth Tracker'!$H$20:$H$85,NA())</f>
        <v>#N/A</v>
      </c>
      <c r="K494" s="80" t="e">
        <f t="shared" si="7"/>
        <v>#N/A</v>
      </c>
    </row>
    <row r="495" spans="1:11" x14ac:dyDescent="0.2">
      <c r="A495" s="35">
        <v>493</v>
      </c>
      <c r="B495" s="36">
        <v>1</v>
      </c>
      <c r="C495" s="36">
        <v>47.046799999999998</v>
      </c>
      <c r="D495" s="36">
        <v>2.7949999999999999E-2</v>
      </c>
      <c r="E495" s="36">
        <v>44.573999999999998</v>
      </c>
      <c r="F495" s="36">
        <v>45.683999999999997</v>
      </c>
      <c r="G495" s="36">
        <v>47.046999999999997</v>
      </c>
      <c r="H495" s="36">
        <v>48.41</v>
      </c>
      <c r="I495" s="36">
        <v>49.52</v>
      </c>
      <c r="J495" s="37" t="e">
        <f>_xlfn.XLOOKUP(A495,'Growth Tracker'!$B$20:$B$85,'Growth Tracker'!$H$20:$H$85,NA())</f>
        <v>#N/A</v>
      </c>
      <c r="K495" s="80" t="e">
        <f t="shared" si="7"/>
        <v>#N/A</v>
      </c>
    </row>
    <row r="496" spans="1:11" x14ac:dyDescent="0.2">
      <c r="A496" s="35">
        <v>494</v>
      </c>
      <c r="B496" s="36">
        <v>1</v>
      </c>
      <c r="C496" s="36">
        <v>47.053100000000001</v>
      </c>
      <c r="D496" s="36">
        <v>2.7949999999999999E-2</v>
      </c>
      <c r="E496" s="36">
        <v>44.58</v>
      </c>
      <c r="F496" s="36">
        <v>45.69</v>
      </c>
      <c r="G496" s="36">
        <v>47.052999999999997</v>
      </c>
      <c r="H496" s="36">
        <v>48.415999999999997</v>
      </c>
      <c r="I496" s="36">
        <v>49.527000000000001</v>
      </c>
      <c r="J496" s="37" t="e">
        <f>_xlfn.XLOOKUP(A496,'Growth Tracker'!$B$20:$B$85,'Growth Tracker'!$H$20:$H$85,NA())</f>
        <v>#N/A</v>
      </c>
      <c r="K496" s="80" t="e">
        <f t="shared" si="7"/>
        <v>#N/A</v>
      </c>
    </row>
    <row r="497" spans="1:11" x14ac:dyDescent="0.2">
      <c r="A497" s="35">
        <v>495</v>
      </c>
      <c r="B497" s="36">
        <v>1</v>
      </c>
      <c r="C497" s="36">
        <v>47.059399999999997</v>
      </c>
      <c r="D497" s="36">
        <v>2.7949999999999999E-2</v>
      </c>
      <c r="E497" s="36">
        <v>44.585999999999999</v>
      </c>
      <c r="F497" s="36">
        <v>45.695999999999998</v>
      </c>
      <c r="G497" s="36">
        <v>47.058999999999997</v>
      </c>
      <c r="H497" s="36">
        <v>48.423000000000002</v>
      </c>
      <c r="I497" s="36">
        <v>49.533000000000001</v>
      </c>
      <c r="J497" s="37" t="e">
        <f>_xlfn.XLOOKUP(A497,'Growth Tracker'!$B$20:$B$85,'Growth Tracker'!$H$20:$H$85,NA())</f>
        <v>#N/A</v>
      </c>
      <c r="K497" s="80" t="e">
        <f t="shared" si="7"/>
        <v>#N/A</v>
      </c>
    </row>
    <row r="498" spans="1:11" x14ac:dyDescent="0.2">
      <c r="A498" s="35">
        <v>496</v>
      </c>
      <c r="B498" s="36">
        <v>1</v>
      </c>
      <c r="C498" s="36">
        <v>47.0657</v>
      </c>
      <c r="D498" s="36">
        <v>2.7949999999999999E-2</v>
      </c>
      <c r="E498" s="36">
        <v>44.591999999999999</v>
      </c>
      <c r="F498" s="36">
        <v>45.701999999999998</v>
      </c>
      <c r="G498" s="36">
        <v>47.066000000000003</v>
      </c>
      <c r="H498" s="36">
        <v>48.429000000000002</v>
      </c>
      <c r="I498" s="36">
        <v>49.54</v>
      </c>
      <c r="J498" s="37" t="e">
        <f>_xlfn.XLOOKUP(A498,'Growth Tracker'!$B$20:$B$85,'Growth Tracker'!$H$20:$H$85,NA())</f>
        <v>#N/A</v>
      </c>
      <c r="K498" s="80" t="e">
        <f t="shared" si="7"/>
        <v>#N/A</v>
      </c>
    </row>
    <row r="499" spans="1:11" x14ac:dyDescent="0.2">
      <c r="A499" s="35">
        <v>497</v>
      </c>
      <c r="B499" s="36">
        <v>1</v>
      </c>
      <c r="C499" s="36">
        <v>47.071899999999999</v>
      </c>
      <c r="D499" s="36">
        <v>2.7949999999999999E-2</v>
      </c>
      <c r="E499" s="36">
        <v>44.597000000000001</v>
      </c>
      <c r="F499" s="36">
        <v>45.707999999999998</v>
      </c>
      <c r="G499" s="36">
        <v>47.072000000000003</v>
      </c>
      <c r="H499" s="36">
        <v>48.435000000000002</v>
      </c>
      <c r="I499" s="36">
        <v>49.545999999999999</v>
      </c>
      <c r="J499" s="37" t="e">
        <f>_xlfn.XLOOKUP(A499,'Growth Tracker'!$B$20:$B$85,'Growth Tracker'!$H$20:$H$85,NA())</f>
        <v>#N/A</v>
      </c>
      <c r="K499" s="80" t="e">
        <f t="shared" si="7"/>
        <v>#N/A</v>
      </c>
    </row>
    <row r="500" spans="1:11" x14ac:dyDescent="0.2">
      <c r="A500" s="35">
        <v>498</v>
      </c>
      <c r="B500" s="36">
        <v>1</v>
      </c>
      <c r="C500" s="36">
        <v>47.078099999999999</v>
      </c>
      <c r="D500" s="36">
        <v>2.7949999999999999E-2</v>
      </c>
      <c r="E500" s="36">
        <v>44.603000000000002</v>
      </c>
      <c r="F500" s="36">
        <v>45.713999999999999</v>
      </c>
      <c r="G500" s="36">
        <v>47.078000000000003</v>
      </c>
      <c r="H500" s="36">
        <v>48.442</v>
      </c>
      <c r="I500" s="36">
        <v>49.552999999999997</v>
      </c>
      <c r="J500" s="37" t="e">
        <f>_xlfn.XLOOKUP(A500,'Growth Tracker'!$B$20:$B$85,'Growth Tracker'!$H$20:$H$85,NA())</f>
        <v>#N/A</v>
      </c>
      <c r="K500" s="80" t="e">
        <f t="shared" si="7"/>
        <v>#N/A</v>
      </c>
    </row>
    <row r="501" spans="1:11" x14ac:dyDescent="0.2">
      <c r="A501" s="35">
        <v>499</v>
      </c>
      <c r="B501" s="36">
        <v>1</v>
      </c>
      <c r="C501" s="36">
        <v>47.084299999999999</v>
      </c>
      <c r="D501" s="36">
        <v>2.7959999999999999E-2</v>
      </c>
      <c r="E501" s="36">
        <v>44.607999999999997</v>
      </c>
      <c r="F501" s="36">
        <v>45.72</v>
      </c>
      <c r="G501" s="36">
        <v>47.084000000000003</v>
      </c>
      <c r="H501" s="36">
        <v>48.448999999999998</v>
      </c>
      <c r="I501" s="36">
        <v>49.56</v>
      </c>
      <c r="J501" s="37" t="e">
        <f>_xlfn.XLOOKUP(A501,'Growth Tracker'!$B$20:$B$85,'Growth Tracker'!$H$20:$H$85,NA())</f>
        <v>#N/A</v>
      </c>
      <c r="K501" s="80" t="e">
        <f t="shared" si="7"/>
        <v>#N/A</v>
      </c>
    </row>
    <row r="502" spans="1:11" x14ac:dyDescent="0.2">
      <c r="A502" s="35">
        <v>500</v>
      </c>
      <c r="B502" s="36">
        <v>1</v>
      </c>
      <c r="C502" s="36">
        <v>47.090499999999999</v>
      </c>
      <c r="D502" s="36">
        <v>2.7959999999999999E-2</v>
      </c>
      <c r="E502" s="36">
        <v>44.613999999999997</v>
      </c>
      <c r="F502" s="36">
        <v>45.725999999999999</v>
      </c>
      <c r="G502" s="36">
        <v>47.091000000000001</v>
      </c>
      <c r="H502" s="36">
        <v>48.454999999999998</v>
      </c>
      <c r="I502" s="36">
        <v>49.567</v>
      </c>
      <c r="J502" s="37" t="e">
        <f>_xlfn.XLOOKUP(A502,'Growth Tracker'!$B$20:$B$85,'Growth Tracker'!$H$20:$H$85,NA())</f>
        <v>#N/A</v>
      </c>
      <c r="K502" s="80" t="e">
        <f t="shared" si="7"/>
        <v>#N/A</v>
      </c>
    </row>
    <row r="503" spans="1:11" x14ac:dyDescent="0.2">
      <c r="A503" s="35">
        <v>501</v>
      </c>
      <c r="B503" s="36">
        <v>1</v>
      </c>
      <c r="C503" s="36">
        <v>47.096699999999998</v>
      </c>
      <c r="D503" s="36">
        <v>2.7959999999999999E-2</v>
      </c>
      <c r="E503" s="36">
        <v>44.62</v>
      </c>
      <c r="F503" s="36">
        <v>45.731999999999999</v>
      </c>
      <c r="G503" s="36">
        <v>47.097000000000001</v>
      </c>
      <c r="H503" s="36">
        <v>48.462000000000003</v>
      </c>
      <c r="I503" s="36">
        <v>49.573</v>
      </c>
      <c r="J503" s="37" t="e">
        <f>_xlfn.XLOOKUP(A503,'Growth Tracker'!$B$20:$B$85,'Growth Tracker'!$H$20:$H$85,NA())</f>
        <v>#N/A</v>
      </c>
      <c r="K503" s="80" t="e">
        <f t="shared" si="7"/>
        <v>#N/A</v>
      </c>
    </row>
    <row r="504" spans="1:11" x14ac:dyDescent="0.2">
      <c r="A504" s="35">
        <v>502</v>
      </c>
      <c r="B504" s="36">
        <v>1</v>
      </c>
      <c r="C504" s="36">
        <v>47.102899999999998</v>
      </c>
      <c r="D504" s="36">
        <v>2.7959999999999999E-2</v>
      </c>
      <c r="E504" s="36">
        <v>44.625999999999998</v>
      </c>
      <c r="F504" s="36">
        <v>45.738</v>
      </c>
      <c r="G504" s="36">
        <v>47.103000000000002</v>
      </c>
      <c r="H504" s="36">
        <v>48.468000000000004</v>
      </c>
      <c r="I504" s="36">
        <v>49.58</v>
      </c>
      <c r="J504" s="37" t="e">
        <f>_xlfn.XLOOKUP(A504,'Growth Tracker'!$B$20:$B$85,'Growth Tracker'!$H$20:$H$85,NA())</f>
        <v>#N/A</v>
      </c>
      <c r="K504" s="80" t="e">
        <f t="shared" si="7"/>
        <v>#N/A</v>
      </c>
    </row>
    <row r="505" spans="1:11" x14ac:dyDescent="0.2">
      <c r="A505" s="35">
        <v>503</v>
      </c>
      <c r="B505" s="36">
        <v>1</v>
      </c>
      <c r="C505" s="36">
        <v>47.109000000000002</v>
      </c>
      <c r="D505" s="36">
        <v>2.7959999999999999E-2</v>
      </c>
      <c r="E505" s="36">
        <v>44.631999999999998</v>
      </c>
      <c r="F505" s="36">
        <v>45.744</v>
      </c>
      <c r="G505" s="36">
        <v>47.109000000000002</v>
      </c>
      <c r="H505" s="36">
        <v>48.473999999999997</v>
      </c>
      <c r="I505" s="36">
        <v>49.585999999999999</v>
      </c>
      <c r="J505" s="37" t="e">
        <f>_xlfn.XLOOKUP(A505,'Growth Tracker'!$B$20:$B$85,'Growth Tracker'!$H$20:$H$85,NA())</f>
        <v>#N/A</v>
      </c>
      <c r="K505" s="80" t="e">
        <f t="shared" si="7"/>
        <v>#N/A</v>
      </c>
    </row>
    <row r="506" spans="1:11" x14ac:dyDescent="0.2">
      <c r="A506" s="35">
        <v>504</v>
      </c>
      <c r="B506" s="36">
        <v>1</v>
      </c>
      <c r="C506" s="36">
        <v>47.115200000000002</v>
      </c>
      <c r="D506" s="36">
        <v>2.7959999999999999E-2</v>
      </c>
      <c r="E506" s="36">
        <v>44.637999999999998</v>
      </c>
      <c r="F506" s="36">
        <v>45.75</v>
      </c>
      <c r="G506" s="36">
        <v>47.115000000000002</v>
      </c>
      <c r="H506" s="36">
        <v>48.481000000000002</v>
      </c>
      <c r="I506" s="36">
        <v>49.593000000000004</v>
      </c>
      <c r="J506" s="37" t="e">
        <f>_xlfn.XLOOKUP(A506,'Growth Tracker'!$B$20:$B$85,'Growth Tracker'!$H$20:$H$85,NA())</f>
        <v>#N/A</v>
      </c>
      <c r="K506" s="80" t="e">
        <f t="shared" si="7"/>
        <v>#N/A</v>
      </c>
    </row>
    <row r="507" spans="1:11" x14ac:dyDescent="0.2">
      <c r="A507" s="35">
        <v>505</v>
      </c>
      <c r="B507" s="36">
        <v>1</v>
      </c>
      <c r="C507" s="36">
        <v>47.121299999999998</v>
      </c>
      <c r="D507" s="36">
        <v>2.7959999999999999E-2</v>
      </c>
      <c r="E507" s="36">
        <v>44.643000000000001</v>
      </c>
      <c r="F507" s="36">
        <v>45.756</v>
      </c>
      <c r="G507" s="36">
        <v>47.121000000000002</v>
      </c>
      <c r="H507" s="36">
        <v>48.487000000000002</v>
      </c>
      <c r="I507" s="36">
        <v>49.598999999999997</v>
      </c>
      <c r="J507" s="37" t="e">
        <f>_xlfn.XLOOKUP(A507,'Growth Tracker'!$B$20:$B$85,'Growth Tracker'!$H$20:$H$85,NA())</f>
        <v>#N/A</v>
      </c>
      <c r="K507" s="80" t="e">
        <f t="shared" si="7"/>
        <v>#N/A</v>
      </c>
    </row>
    <row r="508" spans="1:11" x14ac:dyDescent="0.2">
      <c r="A508" s="35">
        <v>506</v>
      </c>
      <c r="B508" s="36">
        <v>1</v>
      </c>
      <c r="C508" s="36">
        <v>47.127400000000002</v>
      </c>
      <c r="D508" s="36">
        <v>2.7959999999999999E-2</v>
      </c>
      <c r="E508" s="36">
        <v>44.649000000000001</v>
      </c>
      <c r="F508" s="36">
        <v>45.762</v>
      </c>
      <c r="G508" s="36">
        <v>47.127000000000002</v>
      </c>
      <c r="H508" s="36">
        <v>48.493000000000002</v>
      </c>
      <c r="I508" s="36">
        <v>49.606000000000002</v>
      </c>
      <c r="J508" s="37" t="e">
        <f>_xlfn.XLOOKUP(A508,'Growth Tracker'!$B$20:$B$85,'Growth Tracker'!$H$20:$H$85,NA())</f>
        <v>#N/A</v>
      </c>
      <c r="K508" s="80" t="e">
        <f t="shared" si="7"/>
        <v>#N/A</v>
      </c>
    </row>
    <row r="509" spans="1:11" x14ac:dyDescent="0.2">
      <c r="A509" s="35">
        <v>507</v>
      </c>
      <c r="B509" s="36">
        <v>1</v>
      </c>
      <c r="C509" s="36">
        <v>47.133499999999998</v>
      </c>
      <c r="D509" s="36">
        <v>2.7959999999999999E-2</v>
      </c>
      <c r="E509" s="36">
        <v>44.655000000000001</v>
      </c>
      <c r="F509" s="36">
        <v>45.768000000000001</v>
      </c>
      <c r="G509" s="36">
        <v>47.134</v>
      </c>
      <c r="H509" s="36">
        <v>48.499000000000002</v>
      </c>
      <c r="I509" s="36">
        <v>49.612000000000002</v>
      </c>
      <c r="J509" s="37" t="e">
        <f>_xlfn.XLOOKUP(A509,'Growth Tracker'!$B$20:$B$85,'Growth Tracker'!$H$20:$H$85,NA())</f>
        <v>#N/A</v>
      </c>
      <c r="K509" s="80" t="e">
        <f t="shared" si="7"/>
        <v>#N/A</v>
      </c>
    </row>
    <row r="510" spans="1:11" x14ac:dyDescent="0.2">
      <c r="A510" s="35">
        <v>508</v>
      </c>
      <c r="B510" s="36">
        <v>1</v>
      </c>
      <c r="C510" s="36">
        <v>47.139600000000002</v>
      </c>
      <c r="D510" s="36">
        <v>2.7959999999999999E-2</v>
      </c>
      <c r="E510" s="36">
        <v>44.661000000000001</v>
      </c>
      <c r="F510" s="36">
        <v>45.774000000000001</v>
      </c>
      <c r="G510" s="36">
        <v>47.14</v>
      </c>
      <c r="H510" s="36">
        <v>48.506</v>
      </c>
      <c r="I510" s="36">
        <v>49.619</v>
      </c>
      <c r="J510" s="37" t="e">
        <f>_xlfn.XLOOKUP(A510,'Growth Tracker'!$B$20:$B$85,'Growth Tracker'!$H$20:$H$85,NA())</f>
        <v>#N/A</v>
      </c>
      <c r="K510" s="80" t="e">
        <f t="shared" si="7"/>
        <v>#N/A</v>
      </c>
    </row>
    <row r="511" spans="1:11" x14ac:dyDescent="0.2">
      <c r="A511" s="35">
        <v>509</v>
      </c>
      <c r="B511" s="36">
        <v>1</v>
      </c>
      <c r="C511" s="36">
        <v>47.145600000000002</v>
      </c>
      <c r="D511" s="36">
        <v>2.7959999999999999E-2</v>
      </c>
      <c r="E511" s="36">
        <v>44.665999999999997</v>
      </c>
      <c r="F511" s="36">
        <v>45.779000000000003</v>
      </c>
      <c r="G511" s="36">
        <v>47.146000000000001</v>
      </c>
      <c r="H511" s="36">
        <v>48.512</v>
      </c>
      <c r="I511" s="36">
        <v>49.625</v>
      </c>
      <c r="J511" s="37" t="e">
        <f>_xlfn.XLOOKUP(A511,'Growth Tracker'!$B$20:$B$85,'Growth Tracker'!$H$20:$H$85,NA())</f>
        <v>#N/A</v>
      </c>
      <c r="K511" s="80" t="e">
        <f t="shared" si="7"/>
        <v>#N/A</v>
      </c>
    </row>
    <row r="512" spans="1:11" x14ac:dyDescent="0.2">
      <c r="A512" s="35">
        <v>510</v>
      </c>
      <c r="B512" s="36">
        <v>1</v>
      </c>
      <c r="C512" s="36">
        <v>47.151699999999998</v>
      </c>
      <c r="D512" s="36">
        <v>2.7959999999999999E-2</v>
      </c>
      <c r="E512" s="36">
        <v>44.671999999999997</v>
      </c>
      <c r="F512" s="36">
        <v>45.784999999999997</v>
      </c>
      <c r="G512" s="36">
        <v>47.152000000000001</v>
      </c>
      <c r="H512" s="36">
        <v>48.518000000000001</v>
      </c>
      <c r="I512" s="36">
        <v>49.631</v>
      </c>
      <c r="J512" s="37" t="e">
        <f>_xlfn.XLOOKUP(A512,'Growth Tracker'!$B$20:$B$85,'Growth Tracker'!$H$20:$H$85,NA())</f>
        <v>#N/A</v>
      </c>
      <c r="K512" s="80" t="e">
        <f t="shared" si="7"/>
        <v>#N/A</v>
      </c>
    </row>
    <row r="513" spans="1:11" x14ac:dyDescent="0.2">
      <c r="A513" s="35">
        <v>511</v>
      </c>
      <c r="B513" s="36">
        <v>1</v>
      </c>
      <c r="C513" s="36">
        <v>47.157699999999998</v>
      </c>
      <c r="D513" s="36">
        <v>2.7969999999999998E-2</v>
      </c>
      <c r="E513" s="36">
        <v>44.677</v>
      </c>
      <c r="F513" s="36">
        <v>45.790999999999997</v>
      </c>
      <c r="G513" s="36">
        <v>47.158000000000001</v>
      </c>
      <c r="H513" s="36">
        <v>48.524999999999999</v>
      </c>
      <c r="I513" s="36">
        <v>49.637999999999998</v>
      </c>
      <c r="J513" s="37" t="e">
        <f>_xlfn.XLOOKUP(A513,'Growth Tracker'!$B$20:$B$85,'Growth Tracker'!$H$20:$H$85,NA())</f>
        <v>#N/A</v>
      </c>
      <c r="K513" s="80" t="e">
        <f t="shared" si="7"/>
        <v>#N/A</v>
      </c>
    </row>
    <row r="514" spans="1:11" x14ac:dyDescent="0.2">
      <c r="A514" s="35">
        <v>512</v>
      </c>
      <c r="B514" s="36">
        <v>1</v>
      </c>
      <c r="C514" s="36">
        <v>47.163699999999999</v>
      </c>
      <c r="D514" s="36">
        <v>2.7969999999999998E-2</v>
      </c>
      <c r="E514" s="36">
        <v>44.683</v>
      </c>
      <c r="F514" s="36">
        <v>45.795999999999999</v>
      </c>
      <c r="G514" s="36">
        <v>47.164000000000001</v>
      </c>
      <c r="H514" s="36">
        <v>48.530999999999999</v>
      </c>
      <c r="I514" s="36">
        <v>49.645000000000003</v>
      </c>
      <c r="J514" s="37" t="e">
        <f>_xlfn.XLOOKUP(A514,'Growth Tracker'!$B$20:$B$85,'Growth Tracker'!$H$20:$H$85,NA())</f>
        <v>#N/A</v>
      </c>
      <c r="K514" s="80" t="e">
        <f t="shared" si="7"/>
        <v>#N/A</v>
      </c>
    </row>
    <row r="515" spans="1:11" x14ac:dyDescent="0.2">
      <c r="A515" s="35">
        <v>513</v>
      </c>
      <c r="B515" s="36">
        <v>1</v>
      </c>
      <c r="C515" s="36">
        <v>47.169699999999999</v>
      </c>
      <c r="D515" s="36">
        <v>2.7969999999999998E-2</v>
      </c>
      <c r="E515" s="36">
        <v>44.688000000000002</v>
      </c>
      <c r="F515" s="36">
        <v>45.802</v>
      </c>
      <c r="G515" s="36">
        <v>47.17</v>
      </c>
      <c r="H515" s="36">
        <v>48.536999999999999</v>
      </c>
      <c r="I515" s="36">
        <v>49.651000000000003</v>
      </c>
      <c r="J515" s="37" t="e">
        <f>_xlfn.XLOOKUP(A515,'Growth Tracker'!$B$20:$B$85,'Growth Tracker'!$H$20:$H$85,NA())</f>
        <v>#N/A</v>
      </c>
      <c r="K515" s="80" t="e">
        <f t="shared" ref="K515:K578" si="8">IF(ISERROR(J515),NA(),_xlfn.NORM.S.DIST(IF(B515=0,LN(J515/C515)/D515,((J515/C515)^B515-1)/(B515*D515)),TRUE))</f>
        <v>#N/A</v>
      </c>
    </row>
    <row r="516" spans="1:11" x14ac:dyDescent="0.2">
      <c r="A516" s="35">
        <v>514</v>
      </c>
      <c r="B516" s="36">
        <v>1</v>
      </c>
      <c r="C516" s="36">
        <v>47.175699999999999</v>
      </c>
      <c r="D516" s="36">
        <v>2.7969999999999998E-2</v>
      </c>
      <c r="E516" s="36">
        <v>44.694000000000003</v>
      </c>
      <c r="F516" s="36">
        <v>45.808</v>
      </c>
      <c r="G516" s="36">
        <v>47.176000000000002</v>
      </c>
      <c r="H516" s="36">
        <v>48.542999999999999</v>
      </c>
      <c r="I516" s="36">
        <v>49.656999999999996</v>
      </c>
      <c r="J516" s="37" t="e">
        <f>_xlfn.XLOOKUP(A516,'Growth Tracker'!$B$20:$B$85,'Growth Tracker'!$H$20:$H$85,NA())</f>
        <v>#N/A</v>
      </c>
      <c r="K516" s="80" t="e">
        <f t="shared" si="8"/>
        <v>#N/A</v>
      </c>
    </row>
    <row r="517" spans="1:11" x14ac:dyDescent="0.2">
      <c r="A517" s="35">
        <v>515</v>
      </c>
      <c r="B517" s="36">
        <v>1</v>
      </c>
      <c r="C517" s="36">
        <v>47.181699999999999</v>
      </c>
      <c r="D517" s="36">
        <v>2.7969999999999998E-2</v>
      </c>
      <c r="E517" s="36">
        <v>44.7</v>
      </c>
      <c r="F517" s="36">
        <v>45.814</v>
      </c>
      <c r="G517" s="36">
        <v>47.182000000000002</v>
      </c>
      <c r="H517" s="36">
        <v>48.548999999999999</v>
      </c>
      <c r="I517" s="36">
        <v>49.664000000000001</v>
      </c>
      <c r="J517" s="37" t="e">
        <f>_xlfn.XLOOKUP(A517,'Growth Tracker'!$B$20:$B$85,'Growth Tracker'!$H$20:$H$85,NA())</f>
        <v>#N/A</v>
      </c>
      <c r="K517" s="80" t="e">
        <f t="shared" si="8"/>
        <v>#N/A</v>
      </c>
    </row>
    <row r="518" spans="1:11" x14ac:dyDescent="0.2">
      <c r="A518" s="35">
        <v>516</v>
      </c>
      <c r="B518" s="36">
        <v>1</v>
      </c>
      <c r="C518" s="36">
        <v>47.1877</v>
      </c>
      <c r="D518" s="36">
        <v>2.7969999999999998E-2</v>
      </c>
      <c r="E518" s="36">
        <v>44.704999999999998</v>
      </c>
      <c r="F518" s="36">
        <v>45.82</v>
      </c>
      <c r="G518" s="36">
        <v>47.188000000000002</v>
      </c>
      <c r="H518" s="36">
        <v>48.555999999999997</v>
      </c>
      <c r="I518" s="36">
        <v>49.67</v>
      </c>
      <c r="J518" s="37" t="e">
        <f>_xlfn.XLOOKUP(A518,'Growth Tracker'!$B$20:$B$85,'Growth Tracker'!$H$20:$H$85,NA())</f>
        <v>#N/A</v>
      </c>
      <c r="K518" s="80" t="e">
        <f t="shared" si="8"/>
        <v>#N/A</v>
      </c>
    </row>
    <row r="519" spans="1:11" x14ac:dyDescent="0.2">
      <c r="A519" s="35">
        <v>517</v>
      </c>
      <c r="B519" s="36">
        <v>1</v>
      </c>
      <c r="C519" s="36">
        <v>47.193600000000004</v>
      </c>
      <c r="D519" s="36">
        <v>2.7969999999999998E-2</v>
      </c>
      <c r="E519" s="36">
        <v>44.710999999999999</v>
      </c>
      <c r="F519" s="36">
        <v>45.826000000000001</v>
      </c>
      <c r="G519" s="36">
        <v>47.194000000000003</v>
      </c>
      <c r="H519" s="36">
        <v>48.561999999999998</v>
      </c>
      <c r="I519" s="36">
        <v>49.676000000000002</v>
      </c>
      <c r="J519" s="37" t="e">
        <f>_xlfn.XLOOKUP(A519,'Growth Tracker'!$B$20:$B$85,'Growth Tracker'!$H$20:$H$85,NA())</f>
        <v>#N/A</v>
      </c>
      <c r="K519" s="80" t="e">
        <f t="shared" si="8"/>
        <v>#N/A</v>
      </c>
    </row>
    <row r="520" spans="1:11" x14ac:dyDescent="0.2">
      <c r="A520" s="35">
        <v>518</v>
      </c>
      <c r="B520" s="36">
        <v>1</v>
      </c>
      <c r="C520" s="36">
        <v>47.1995</v>
      </c>
      <c r="D520" s="36">
        <v>2.7969999999999998E-2</v>
      </c>
      <c r="E520" s="36">
        <v>44.716999999999999</v>
      </c>
      <c r="F520" s="36">
        <v>45.831000000000003</v>
      </c>
      <c r="G520" s="36">
        <v>47.2</v>
      </c>
      <c r="H520" s="36">
        <v>48.567999999999998</v>
      </c>
      <c r="I520" s="36">
        <v>49.682000000000002</v>
      </c>
      <c r="J520" s="37" t="e">
        <f>_xlfn.XLOOKUP(A520,'Growth Tracker'!$B$20:$B$85,'Growth Tracker'!$H$20:$H$85,NA())</f>
        <v>#N/A</v>
      </c>
      <c r="K520" s="80" t="e">
        <f t="shared" si="8"/>
        <v>#N/A</v>
      </c>
    </row>
    <row r="521" spans="1:11" x14ac:dyDescent="0.2">
      <c r="A521" s="35">
        <v>519</v>
      </c>
      <c r="B521" s="36">
        <v>1</v>
      </c>
      <c r="C521" s="36">
        <v>47.205500000000001</v>
      </c>
      <c r="D521" s="36">
        <v>2.7969999999999998E-2</v>
      </c>
      <c r="E521" s="36">
        <v>44.722000000000001</v>
      </c>
      <c r="F521" s="36">
        <v>45.837000000000003</v>
      </c>
      <c r="G521" s="36">
        <v>47.206000000000003</v>
      </c>
      <c r="H521" s="36">
        <v>48.573999999999998</v>
      </c>
      <c r="I521" s="36">
        <v>49.689</v>
      </c>
      <c r="J521" s="37" t="e">
        <f>_xlfn.XLOOKUP(A521,'Growth Tracker'!$B$20:$B$85,'Growth Tracker'!$H$20:$H$85,NA())</f>
        <v>#N/A</v>
      </c>
      <c r="K521" s="80" t="e">
        <f t="shared" si="8"/>
        <v>#N/A</v>
      </c>
    </row>
    <row r="522" spans="1:11" x14ac:dyDescent="0.2">
      <c r="A522" s="35">
        <v>520</v>
      </c>
      <c r="B522" s="36">
        <v>1</v>
      </c>
      <c r="C522" s="36">
        <v>47.211399999999998</v>
      </c>
      <c r="D522" s="36">
        <v>2.7969999999999998E-2</v>
      </c>
      <c r="E522" s="36">
        <v>44.728000000000002</v>
      </c>
      <c r="F522" s="36">
        <v>45.843000000000004</v>
      </c>
      <c r="G522" s="36">
        <v>47.210999999999999</v>
      </c>
      <c r="H522" s="36">
        <v>48.58</v>
      </c>
      <c r="I522" s="36">
        <v>49.695</v>
      </c>
      <c r="J522" s="37" t="e">
        <f>_xlfn.XLOOKUP(A522,'Growth Tracker'!$B$20:$B$85,'Growth Tracker'!$H$20:$H$85,NA())</f>
        <v>#N/A</v>
      </c>
      <c r="K522" s="80" t="e">
        <f t="shared" si="8"/>
        <v>#N/A</v>
      </c>
    </row>
    <row r="523" spans="1:11" x14ac:dyDescent="0.2">
      <c r="A523" s="35">
        <v>521</v>
      </c>
      <c r="B523" s="36">
        <v>1</v>
      </c>
      <c r="C523" s="36">
        <v>47.217300000000002</v>
      </c>
      <c r="D523" s="36">
        <v>2.7969999999999998E-2</v>
      </c>
      <c r="E523" s="36">
        <v>44.732999999999997</v>
      </c>
      <c r="F523" s="36">
        <v>45.848999999999997</v>
      </c>
      <c r="G523" s="36">
        <v>47.216999999999999</v>
      </c>
      <c r="H523" s="36">
        <v>48.585999999999999</v>
      </c>
      <c r="I523" s="36">
        <v>49.701000000000001</v>
      </c>
      <c r="J523" s="37" t="e">
        <f>_xlfn.XLOOKUP(A523,'Growth Tracker'!$B$20:$B$85,'Growth Tracker'!$H$20:$H$85,NA())</f>
        <v>#N/A</v>
      </c>
      <c r="K523" s="80" t="e">
        <f t="shared" si="8"/>
        <v>#N/A</v>
      </c>
    </row>
    <row r="524" spans="1:11" x14ac:dyDescent="0.2">
      <c r="A524" s="35">
        <v>522</v>
      </c>
      <c r="B524" s="36">
        <v>1</v>
      </c>
      <c r="C524" s="36">
        <v>47.223199999999999</v>
      </c>
      <c r="D524" s="36">
        <v>2.7969999999999998E-2</v>
      </c>
      <c r="E524" s="36">
        <v>44.738999999999997</v>
      </c>
      <c r="F524" s="36">
        <v>45.853999999999999</v>
      </c>
      <c r="G524" s="36">
        <v>47.222999999999999</v>
      </c>
      <c r="H524" s="36">
        <v>48.591999999999999</v>
      </c>
      <c r="I524" s="36">
        <v>49.707000000000001</v>
      </c>
      <c r="J524" s="37" t="e">
        <f>_xlfn.XLOOKUP(A524,'Growth Tracker'!$B$20:$B$85,'Growth Tracker'!$H$20:$H$85,NA())</f>
        <v>#N/A</v>
      </c>
      <c r="K524" s="80" t="e">
        <f t="shared" si="8"/>
        <v>#N/A</v>
      </c>
    </row>
    <row r="525" spans="1:11" x14ac:dyDescent="0.2">
      <c r="A525" s="35">
        <v>523</v>
      </c>
      <c r="B525" s="36">
        <v>1</v>
      </c>
      <c r="C525" s="36">
        <v>47.228999999999999</v>
      </c>
      <c r="D525" s="36">
        <v>2.7980000000000001E-2</v>
      </c>
      <c r="E525" s="36">
        <v>44.744</v>
      </c>
      <c r="F525" s="36">
        <v>45.859000000000002</v>
      </c>
      <c r="G525" s="36">
        <v>47.228999999999999</v>
      </c>
      <c r="H525" s="36">
        <v>48.598999999999997</v>
      </c>
      <c r="I525" s="36">
        <v>49.713999999999999</v>
      </c>
      <c r="J525" s="37" t="e">
        <f>_xlfn.XLOOKUP(A525,'Growth Tracker'!$B$20:$B$85,'Growth Tracker'!$H$20:$H$85,NA())</f>
        <v>#N/A</v>
      </c>
      <c r="K525" s="80" t="e">
        <f t="shared" si="8"/>
        <v>#N/A</v>
      </c>
    </row>
    <row r="526" spans="1:11" x14ac:dyDescent="0.2">
      <c r="A526" s="35">
        <v>524</v>
      </c>
      <c r="B526" s="36">
        <v>1</v>
      </c>
      <c r="C526" s="36">
        <v>47.234900000000003</v>
      </c>
      <c r="D526" s="36">
        <v>2.7980000000000001E-2</v>
      </c>
      <c r="E526" s="36">
        <v>44.749000000000002</v>
      </c>
      <c r="F526" s="36">
        <v>45.865000000000002</v>
      </c>
      <c r="G526" s="36">
        <v>47.234999999999999</v>
      </c>
      <c r="H526" s="36">
        <v>48.604999999999997</v>
      </c>
      <c r="I526" s="36">
        <v>49.720999999999997</v>
      </c>
      <c r="J526" s="37" t="e">
        <f>_xlfn.XLOOKUP(A526,'Growth Tracker'!$B$20:$B$85,'Growth Tracker'!$H$20:$H$85,NA())</f>
        <v>#N/A</v>
      </c>
      <c r="K526" s="80" t="e">
        <f t="shared" si="8"/>
        <v>#N/A</v>
      </c>
    </row>
    <row r="527" spans="1:11" x14ac:dyDescent="0.2">
      <c r="A527" s="35">
        <v>525</v>
      </c>
      <c r="B527" s="36">
        <v>1</v>
      </c>
      <c r="C527" s="36">
        <v>47.240699999999997</v>
      </c>
      <c r="D527" s="36">
        <v>2.7980000000000001E-2</v>
      </c>
      <c r="E527" s="36">
        <v>44.755000000000003</v>
      </c>
      <c r="F527" s="36">
        <v>45.871000000000002</v>
      </c>
      <c r="G527" s="36">
        <v>47.241</v>
      </c>
      <c r="H527" s="36">
        <v>48.610999999999997</v>
      </c>
      <c r="I527" s="36">
        <v>49.726999999999997</v>
      </c>
      <c r="J527" s="37" t="e">
        <f>_xlfn.XLOOKUP(A527,'Growth Tracker'!$B$20:$B$85,'Growth Tracker'!$H$20:$H$85,NA())</f>
        <v>#N/A</v>
      </c>
      <c r="K527" s="80" t="e">
        <f t="shared" si="8"/>
        <v>#N/A</v>
      </c>
    </row>
    <row r="528" spans="1:11" x14ac:dyDescent="0.2">
      <c r="A528" s="35">
        <v>526</v>
      </c>
      <c r="B528" s="36">
        <v>1</v>
      </c>
      <c r="C528" s="36">
        <v>47.246600000000001</v>
      </c>
      <c r="D528" s="36">
        <v>2.7980000000000001E-2</v>
      </c>
      <c r="E528" s="36">
        <v>44.76</v>
      </c>
      <c r="F528" s="36">
        <v>45.875999999999998</v>
      </c>
      <c r="G528" s="36">
        <v>47.247</v>
      </c>
      <c r="H528" s="36">
        <v>48.616999999999997</v>
      </c>
      <c r="I528" s="36">
        <v>49.732999999999997</v>
      </c>
      <c r="J528" s="37" t="e">
        <f>_xlfn.XLOOKUP(A528,'Growth Tracker'!$B$20:$B$85,'Growth Tracker'!$H$20:$H$85,NA())</f>
        <v>#N/A</v>
      </c>
      <c r="K528" s="80" t="e">
        <f t="shared" si="8"/>
        <v>#N/A</v>
      </c>
    </row>
    <row r="529" spans="1:11" x14ac:dyDescent="0.2">
      <c r="A529" s="35">
        <v>527</v>
      </c>
      <c r="B529" s="36">
        <v>1</v>
      </c>
      <c r="C529" s="36">
        <v>47.252400000000002</v>
      </c>
      <c r="D529" s="36">
        <v>2.7980000000000001E-2</v>
      </c>
      <c r="E529" s="36">
        <v>44.765999999999998</v>
      </c>
      <c r="F529" s="36">
        <v>45.881999999999998</v>
      </c>
      <c r="G529" s="36">
        <v>47.252000000000002</v>
      </c>
      <c r="H529" s="36">
        <v>48.622999999999998</v>
      </c>
      <c r="I529" s="36">
        <v>49.738999999999997</v>
      </c>
      <c r="J529" s="37" t="e">
        <f>_xlfn.XLOOKUP(A529,'Growth Tracker'!$B$20:$B$85,'Growth Tracker'!$H$20:$H$85,NA())</f>
        <v>#N/A</v>
      </c>
      <c r="K529" s="80" t="e">
        <f t="shared" si="8"/>
        <v>#N/A</v>
      </c>
    </row>
    <row r="530" spans="1:11" x14ac:dyDescent="0.2">
      <c r="A530" s="35">
        <v>528</v>
      </c>
      <c r="B530" s="36">
        <v>1</v>
      </c>
      <c r="C530" s="36">
        <v>47.258200000000002</v>
      </c>
      <c r="D530" s="36">
        <v>2.7980000000000001E-2</v>
      </c>
      <c r="E530" s="36">
        <v>44.771000000000001</v>
      </c>
      <c r="F530" s="36">
        <v>45.887999999999998</v>
      </c>
      <c r="G530" s="36">
        <v>47.258000000000003</v>
      </c>
      <c r="H530" s="36">
        <v>48.628999999999998</v>
      </c>
      <c r="I530" s="36">
        <v>49.744999999999997</v>
      </c>
      <c r="J530" s="37" t="e">
        <f>_xlfn.XLOOKUP(A530,'Growth Tracker'!$B$20:$B$85,'Growth Tracker'!$H$20:$H$85,NA())</f>
        <v>#N/A</v>
      </c>
      <c r="K530" s="80" t="e">
        <f t="shared" si="8"/>
        <v>#N/A</v>
      </c>
    </row>
    <row r="531" spans="1:11" x14ac:dyDescent="0.2">
      <c r="A531" s="35">
        <v>529</v>
      </c>
      <c r="B531" s="36">
        <v>1</v>
      </c>
      <c r="C531" s="36">
        <v>47.264000000000003</v>
      </c>
      <c r="D531" s="36">
        <v>2.7980000000000001E-2</v>
      </c>
      <c r="E531" s="36">
        <v>44.777000000000001</v>
      </c>
      <c r="F531" s="36">
        <v>45.893000000000001</v>
      </c>
      <c r="G531" s="36">
        <v>47.264000000000003</v>
      </c>
      <c r="H531" s="36">
        <v>48.634999999999998</v>
      </c>
      <c r="I531" s="36">
        <v>49.750999999999998</v>
      </c>
      <c r="J531" s="37" t="e">
        <f>_xlfn.XLOOKUP(A531,'Growth Tracker'!$B$20:$B$85,'Growth Tracker'!$H$20:$H$85,NA())</f>
        <v>#N/A</v>
      </c>
      <c r="K531" s="80" t="e">
        <f t="shared" si="8"/>
        <v>#N/A</v>
      </c>
    </row>
    <row r="532" spans="1:11" x14ac:dyDescent="0.2">
      <c r="A532" s="35">
        <v>530</v>
      </c>
      <c r="B532" s="36">
        <v>1</v>
      </c>
      <c r="C532" s="36">
        <v>47.269799999999996</v>
      </c>
      <c r="D532" s="36">
        <v>2.7980000000000001E-2</v>
      </c>
      <c r="E532" s="36">
        <v>44.781999999999996</v>
      </c>
      <c r="F532" s="36">
        <v>45.899000000000001</v>
      </c>
      <c r="G532" s="36">
        <v>47.27</v>
      </c>
      <c r="H532" s="36">
        <v>48.640999999999998</v>
      </c>
      <c r="I532" s="36">
        <v>49.756999999999998</v>
      </c>
      <c r="J532" s="37" t="e">
        <f>_xlfn.XLOOKUP(A532,'Growth Tracker'!$B$20:$B$85,'Growth Tracker'!$H$20:$H$85,NA())</f>
        <v>#N/A</v>
      </c>
      <c r="K532" s="80" t="e">
        <f t="shared" si="8"/>
        <v>#N/A</v>
      </c>
    </row>
    <row r="533" spans="1:11" x14ac:dyDescent="0.2">
      <c r="A533" s="35">
        <v>531</v>
      </c>
      <c r="B533" s="36">
        <v>1</v>
      </c>
      <c r="C533" s="36">
        <v>47.275500000000001</v>
      </c>
      <c r="D533" s="36">
        <v>2.7980000000000001E-2</v>
      </c>
      <c r="E533" s="36">
        <v>44.787999999999997</v>
      </c>
      <c r="F533" s="36">
        <v>45.905000000000001</v>
      </c>
      <c r="G533" s="36">
        <v>47.276000000000003</v>
      </c>
      <c r="H533" s="36">
        <v>48.646000000000001</v>
      </c>
      <c r="I533" s="36">
        <v>49.762999999999998</v>
      </c>
      <c r="J533" s="37" t="e">
        <f>_xlfn.XLOOKUP(A533,'Growth Tracker'!$B$20:$B$85,'Growth Tracker'!$H$20:$H$85,NA())</f>
        <v>#N/A</v>
      </c>
      <c r="K533" s="80" t="e">
        <f t="shared" si="8"/>
        <v>#N/A</v>
      </c>
    </row>
    <row r="534" spans="1:11" x14ac:dyDescent="0.2">
      <c r="A534" s="35">
        <v>532</v>
      </c>
      <c r="B534" s="36">
        <v>1</v>
      </c>
      <c r="C534" s="36">
        <v>47.281300000000002</v>
      </c>
      <c r="D534" s="36">
        <v>2.7980000000000001E-2</v>
      </c>
      <c r="E534" s="36">
        <v>44.792999999999999</v>
      </c>
      <c r="F534" s="36">
        <v>45.91</v>
      </c>
      <c r="G534" s="36">
        <v>47.280999999999999</v>
      </c>
      <c r="H534" s="36">
        <v>48.652000000000001</v>
      </c>
      <c r="I534" s="36">
        <v>49.768999999999998</v>
      </c>
      <c r="J534" s="37" t="e">
        <f>_xlfn.XLOOKUP(A534,'Growth Tracker'!$B$20:$B$85,'Growth Tracker'!$H$20:$H$85,NA())</f>
        <v>#N/A</v>
      </c>
      <c r="K534" s="80" t="e">
        <f t="shared" si="8"/>
        <v>#N/A</v>
      </c>
    </row>
    <row r="535" spans="1:11" x14ac:dyDescent="0.2">
      <c r="A535" s="35">
        <v>533</v>
      </c>
      <c r="B535" s="36">
        <v>1</v>
      </c>
      <c r="C535" s="36">
        <v>47.286999999999999</v>
      </c>
      <c r="D535" s="36">
        <v>2.7980000000000001E-2</v>
      </c>
      <c r="E535" s="36">
        <v>44.798999999999999</v>
      </c>
      <c r="F535" s="36">
        <v>45.915999999999997</v>
      </c>
      <c r="G535" s="36">
        <v>47.286999999999999</v>
      </c>
      <c r="H535" s="36">
        <v>48.658000000000001</v>
      </c>
      <c r="I535" s="36">
        <v>49.774999999999999</v>
      </c>
      <c r="J535" s="37" t="e">
        <f>_xlfn.XLOOKUP(A535,'Growth Tracker'!$B$20:$B$85,'Growth Tracker'!$H$20:$H$85,NA())</f>
        <v>#N/A</v>
      </c>
      <c r="K535" s="80" t="e">
        <f t="shared" si="8"/>
        <v>#N/A</v>
      </c>
    </row>
    <row r="536" spans="1:11" x14ac:dyDescent="0.2">
      <c r="A536" s="35">
        <v>534</v>
      </c>
      <c r="B536" s="36">
        <v>1</v>
      </c>
      <c r="C536" s="36">
        <v>47.2928</v>
      </c>
      <c r="D536" s="36">
        <v>2.7990000000000001E-2</v>
      </c>
      <c r="E536" s="36">
        <v>44.802999999999997</v>
      </c>
      <c r="F536" s="36">
        <v>45.920999999999999</v>
      </c>
      <c r="G536" s="36">
        <v>47.292999999999999</v>
      </c>
      <c r="H536" s="36">
        <v>48.664999999999999</v>
      </c>
      <c r="I536" s="36">
        <v>49.781999999999996</v>
      </c>
      <c r="J536" s="37" t="e">
        <f>_xlfn.XLOOKUP(A536,'Growth Tracker'!$B$20:$B$85,'Growth Tracker'!$H$20:$H$85,NA())</f>
        <v>#N/A</v>
      </c>
      <c r="K536" s="80" t="e">
        <f t="shared" si="8"/>
        <v>#N/A</v>
      </c>
    </row>
    <row r="537" spans="1:11" x14ac:dyDescent="0.2">
      <c r="A537" s="35">
        <v>535</v>
      </c>
      <c r="B537" s="36">
        <v>1</v>
      </c>
      <c r="C537" s="36">
        <v>47.298499999999997</v>
      </c>
      <c r="D537" s="36">
        <v>2.7990000000000001E-2</v>
      </c>
      <c r="E537" s="36">
        <v>44.808999999999997</v>
      </c>
      <c r="F537" s="36">
        <v>45.926000000000002</v>
      </c>
      <c r="G537" s="36">
        <v>47.298999999999999</v>
      </c>
      <c r="H537" s="36">
        <v>48.670999999999999</v>
      </c>
      <c r="I537" s="36">
        <v>49.787999999999997</v>
      </c>
      <c r="J537" s="37" t="e">
        <f>_xlfn.XLOOKUP(A537,'Growth Tracker'!$B$20:$B$85,'Growth Tracker'!$H$20:$H$85,NA())</f>
        <v>#N/A</v>
      </c>
      <c r="K537" s="80" t="e">
        <f t="shared" si="8"/>
        <v>#N/A</v>
      </c>
    </row>
    <row r="538" spans="1:11" x14ac:dyDescent="0.2">
      <c r="A538" s="35">
        <v>536</v>
      </c>
      <c r="B538" s="36">
        <v>1</v>
      </c>
      <c r="C538" s="36">
        <v>47.304200000000002</v>
      </c>
      <c r="D538" s="36">
        <v>2.7990000000000001E-2</v>
      </c>
      <c r="E538" s="36">
        <v>44.814</v>
      </c>
      <c r="F538" s="36">
        <v>45.932000000000002</v>
      </c>
      <c r="G538" s="36">
        <v>47.304000000000002</v>
      </c>
      <c r="H538" s="36">
        <v>48.676000000000002</v>
      </c>
      <c r="I538" s="36">
        <v>49.793999999999997</v>
      </c>
      <c r="J538" s="37" t="e">
        <f>_xlfn.XLOOKUP(A538,'Growth Tracker'!$B$20:$B$85,'Growth Tracker'!$H$20:$H$85,NA())</f>
        <v>#N/A</v>
      </c>
      <c r="K538" s="80" t="e">
        <f t="shared" si="8"/>
        <v>#N/A</v>
      </c>
    </row>
    <row r="539" spans="1:11" x14ac:dyDescent="0.2">
      <c r="A539" s="35">
        <v>537</v>
      </c>
      <c r="B539" s="36">
        <v>1</v>
      </c>
      <c r="C539" s="36">
        <v>47.309899999999999</v>
      </c>
      <c r="D539" s="36">
        <v>2.7990000000000001E-2</v>
      </c>
      <c r="E539" s="36">
        <v>44.819000000000003</v>
      </c>
      <c r="F539" s="36">
        <v>45.936999999999998</v>
      </c>
      <c r="G539" s="36">
        <v>47.31</v>
      </c>
      <c r="H539" s="36">
        <v>48.682000000000002</v>
      </c>
      <c r="I539" s="36">
        <v>49.8</v>
      </c>
      <c r="J539" s="37" t="e">
        <f>_xlfn.XLOOKUP(A539,'Growth Tracker'!$B$20:$B$85,'Growth Tracker'!$H$20:$H$85,NA())</f>
        <v>#N/A</v>
      </c>
      <c r="K539" s="80" t="e">
        <f t="shared" si="8"/>
        <v>#N/A</v>
      </c>
    </row>
    <row r="540" spans="1:11" x14ac:dyDescent="0.2">
      <c r="A540" s="35">
        <v>538</v>
      </c>
      <c r="B540" s="36">
        <v>1</v>
      </c>
      <c r="C540" s="36">
        <v>47.315600000000003</v>
      </c>
      <c r="D540" s="36">
        <v>2.7990000000000001E-2</v>
      </c>
      <c r="E540" s="36">
        <v>44.825000000000003</v>
      </c>
      <c r="F540" s="36">
        <v>45.942999999999998</v>
      </c>
      <c r="G540" s="36">
        <v>47.316000000000003</v>
      </c>
      <c r="H540" s="36">
        <v>48.688000000000002</v>
      </c>
      <c r="I540" s="36">
        <v>49.805999999999997</v>
      </c>
      <c r="J540" s="37" t="e">
        <f>_xlfn.XLOOKUP(A540,'Growth Tracker'!$B$20:$B$85,'Growth Tracker'!$H$20:$H$85,NA())</f>
        <v>#N/A</v>
      </c>
      <c r="K540" s="80" t="e">
        <f t="shared" si="8"/>
        <v>#N/A</v>
      </c>
    </row>
    <row r="541" spans="1:11" x14ac:dyDescent="0.2">
      <c r="A541" s="35">
        <v>539</v>
      </c>
      <c r="B541" s="36">
        <v>1</v>
      </c>
      <c r="C541" s="36">
        <v>47.321300000000001</v>
      </c>
      <c r="D541" s="36">
        <v>2.7990000000000001E-2</v>
      </c>
      <c r="E541" s="36">
        <v>44.83</v>
      </c>
      <c r="F541" s="36">
        <v>45.948999999999998</v>
      </c>
      <c r="G541" s="36">
        <v>47.320999999999998</v>
      </c>
      <c r="H541" s="36">
        <v>48.694000000000003</v>
      </c>
      <c r="I541" s="36">
        <v>49.811999999999998</v>
      </c>
      <c r="J541" s="37" t="e">
        <f>_xlfn.XLOOKUP(A541,'Growth Tracker'!$B$20:$B$85,'Growth Tracker'!$H$20:$H$85,NA())</f>
        <v>#N/A</v>
      </c>
      <c r="K541" s="80" t="e">
        <f t="shared" si="8"/>
        <v>#N/A</v>
      </c>
    </row>
    <row r="542" spans="1:11" x14ac:dyDescent="0.2">
      <c r="A542" s="35">
        <v>540</v>
      </c>
      <c r="B542" s="36">
        <v>1</v>
      </c>
      <c r="C542" s="36">
        <v>47.326900000000002</v>
      </c>
      <c r="D542" s="36">
        <v>2.7990000000000001E-2</v>
      </c>
      <c r="E542" s="36">
        <v>44.835000000000001</v>
      </c>
      <c r="F542" s="36">
        <v>45.954000000000001</v>
      </c>
      <c r="G542" s="36">
        <v>47.326999999999998</v>
      </c>
      <c r="H542" s="36">
        <v>48.7</v>
      </c>
      <c r="I542" s="36">
        <v>49.817999999999998</v>
      </c>
      <c r="J542" s="37" t="e">
        <f>_xlfn.XLOOKUP(A542,'Growth Tracker'!$B$20:$B$85,'Growth Tracker'!$H$20:$H$85,NA())</f>
        <v>#N/A</v>
      </c>
      <c r="K542" s="80" t="e">
        <f t="shared" si="8"/>
        <v>#N/A</v>
      </c>
    </row>
    <row r="543" spans="1:11" x14ac:dyDescent="0.2">
      <c r="A543" s="35">
        <v>541</v>
      </c>
      <c r="B543" s="36">
        <v>1</v>
      </c>
      <c r="C543" s="36">
        <v>47.332599999999999</v>
      </c>
      <c r="D543" s="36">
        <v>2.7990000000000001E-2</v>
      </c>
      <c r="E543" s="36">
        <v>44.841000000000001</v>
      </c>
      <c r="F543" s="36">
        <v>45.959000000000003</v>
      </c>
      <c r="G543" s="36">
        <v>47.332999999999998</v>
      </c>
      <c r="H543" s="36">
        <v>48.706000000000003</v>
      </c>
      <c r="I543" s="36">
        <v>49.823999999999998</v>
      </c>
      <c r="J543" s="37" t="e">
        <f>_xlfn.XLOOKUP(A543,'Growth Tracker'!$B$20:$B$85,'Growth Tracker'!$H$20:$H$85,NA())</f>
        <v>#N/A</v>
      </c>
      <c r="K543" s="80" t="e">
        <f t="shared" si="8"/>
        <v>#N/A</v>
      </c>
    </row>
    <row r="544" spans="1:11" x14ac:dyDescent="0.2">
      <c r="A544" s="35">
        <v>542</v>
      </c>
      <c r="B544" s="36">
        <v>1</v>
      </c>
      <c r="C544" s="36">
        <v>47.338200000000001</v>
      </c>
      <c r="D544" s="36">
        <v>2.7990000000000001E-2</v>
      </c>
      <c r="E544" s="36">
        <v>44.845999999999997</v>
      </c>
      <c r="F544" s="36">
        <v>45.965000000000003</v>
      </c>
      <c r="G544" s="36">
        <v>47.338000000000001</v>
      </c>
      <c r="H544" s="36">
        <v>48.710999999999999</v>
      </c>
      <c r="I544" s="36">
        <v>49.83</v>
      </c>
      <c r="J544" s="37" t="e">
        <f>_xlfn.XLOOKUP(A544,'Growth Tracker'!$B$20:$B$85,'Growth Tracker'!$H$20:$H$85,NA())</f>
        <v>#N/A</v>
      </c>
      <c r="K544" s="80" t="e">
        <f t="shared" si="8"/>
        <v>#N/A</v>
      </c>
    </row>
    <row r="545" spans="1:11" x14ac:dyDescent="0.2">
      <c r="A545" s="35">
        <v>543</v>
      </c>
      <c r="B545" s="36">
        <v>1</v>
      </c>
      <c r="C545" s="36">
        <v>47.343800000000002</v>
      </c>
      <c r="D545" s="36">
        <v>2.7990000000000001E-2</v>
      </c>
      <c r="E545" s="36">
        <v>44.850999999999999</v>
      </c>
      <c r="F545" s="36">
        <v>45.97</v>
      </c>
      <c r="G545" s="36">
        <v>47.344000000000001</v>
      </c>
      <c r="H545" s="36">
        <v>48.716999999999999</v>
      </c>
      <c r="I545" s="36">
        <v>49.835999999999999</v>
      </c>
      <c r="J545" s="37" t="e">
        <f>_xlfn.XLOOKUP(A545,'Growth Tracker'!$B$20:$B$85,'Growth Tracker'!$H$20:$H$85,NA())</f>
        <v>#N/A</v>
      </c>
      <c r="K545" s="80" t="e">
        <f t="shared" si="8"/>
        <v>#N/A</v>
      </c>
    </row>
    <row r="546" spans="1:11" x14ac:dyDescent="0.2">
      <c r="A546" s="35">
        <v>544</v>
      </c>
      <c r="B546" s="36">
        <v>1</v>
      </c>
      <c r="C546" s="36">
        <v>47.349400000000003</v>
      </c>
      <c r="D546" s="36">
        <v>2.8000000000000001E-2</v>
      </c>
      <c r="E546" s="36">
        <v>44.856000000000002</v>
      </c>
      <c r="F546" s="36">
        <v>45.975000000000001</v>
      </c>
      <c r="G546" s="36">
        <v>47.348999999999997</v>
      </c>
      <c r="H546" s="36">
        <v>48.722999999999999</v>
      </c>
      <c r="I546" s="36">
        <v>49.843000000000004</v>
      </c>
      <c r="J546" s="37" t="e">
        <f>_xlfn.XLOOKUP(A546,'Growth Tracker'!$B$20:$B$85,'Growth Tracker'!$H$20:$H$85,NA())</f>
        <v>#N/A</v>
      </c>
      <c r="K546" s="80" t="e">
        <f t="shared" si="8"/>
        <v>#N/A</v>
      </c>
    </row>
    <row r="547" spans="1:11" x14ac:dyDescent="0.2">
      <c r="A547" s="35">
        <v>545</v>
      </c>
      <c r="B547" s="36">
        <v>1</v>
      </c>
      <c r="C547" s="36">
        <v>47.3551</v>
      </c>
      <c r="D547" s="36">
        <v>2.8000000000000001E-2</v>
      </c>
      <c r="E547" s="36">
        <v>44.860999999999997</v>
      </c>
      <c r="F547" s="36">
        <v>45.981000000000002</v>
      </c>
      <c r="G547" s="36">
        <v>47.354999999999997</v>
      </c>
      <c r="H547" s="36">
        <v>48.728999999999999</v>
      </c>
      <c r="I547" s="36">
        <v>49.848999999999997</v>
      </c>
      <c r="J547" s="37" t="e">
        <f>_xlfn.XLOOKUP(A547,'Growth Tracker'!$B$20:$B$85,'Growth Tracker'!$H$20:$H$85,NA())</f>
        <v>#N/A</v>
      </c>
      <c r="K547" s="80" t="e">
        <f t="shared" si="8"/>
        <v>#N/A</v>
      </c>
    </row>
    <row r="548" spans="1:11" x14ac:dyDescent="0.2">
      <c r="A548" s="35">
        <v>546</v>
      </c>
      <c r="B548" s="36">
        <v>1</v>
      </c>
      <c r="C548" s="36">
        <v>47.360599999999998</v>
      </c>
      <c r="D548" s="36">
        <v>2.8000000000000001E-2</v>
      </c>
      <c r="E548" s="36">
        <v>44.866</v>
      </c>
      <c r="F548" s="36">
        <v>45.985999999999997</v>
      </c>
      <c r="G548" s="36">
        <v>47.360999999999997</v>
      </c>
      <c r="H548" s="36">
        <v>48.734999999999999</v>
      </c>
      <c r="I548" s="36">
        <v>49.854999999999997</v>
      </c>
      <c r="J548" s="37" t="e">
        <f>_xlfn.XLOOKUP(A548,'Growth Tracker'!$B$20:$B$85,'Growth Tracker'!$H$20:$H$85,NA())</f>
        <v>#N/A</v>
      </c>
      <c r="K548" s="80" t="e">
        <f t="shared" si="8"/>
        <v>#N/A</v>
      </c>
    </row>
    <row r="549" spans="1:11" x14ac:dyDescent="0.2">
      <c r="A549" s="35">
        <v>547</v>
      </c>
      <c r="B549" s="36">
        <v>1</v>
      </c>
      <c r="C549" s="36">
        <v>47.366199999999999</v>
      </c>
      <c r="D549" s="36">
        <v>2.8000000000000001E-2</v>
      </c>
      <c r="E549" s="36">
        <v>44.872</v>
      </c>
      <c r="F549" s="36">
        <v>45.991999999999997</v>
      </c>
      <c r="G549" s="36">
        <v>47.366</v>
      </c>
      <c r="H549" s="36">
        <v>48.741</v>
      </c>
      <c r="I549" s="36">
        <v>49.860999999999997</v>
      </c>
      <c r="J549" s="37" t="e">
        <f>_xlfn.XLOOKUP(A549,'Growth Tracker'!$B$20:$B$85,'Growth Tracker'!$H$20:$H$85,NA())</f>
        <v>#N/A</v>
      </c>
      <c r="K549" s="80" t="e">
        <f t="shared" si="8"/>
        <v>#N/A</v>
      </c>
    </row>
    <row r="550" spans="1:11" x14ac:dyDescent="0.2">
      <c r="A550" s="35">
        <v>548</v>
      </c>
      <c r="B550" s="36">
        <v>1</v>
      </c>
      <c r="C550" s="36">
        <v>47.3718</v>
      </c>
      <c r="D550" s="36">
        <v>2.8000000000000001E-2</v>
      </c>
      <c r="E550" s="36">
        <v>44.877000000000002</v>
      </c>
      <c r="F550" s="36">
        <v>45.997</v>
      </c>
      <c r="G550" s="36">
        <v>47.372</v>
      </c>
      <c r="H550" s="36">
        <v>48.747</v>
      </c>
      <c r="I550" s="36">
        <v>49.866999999999997</v>
      </c>
      <c r="J550" s="37" t="e">
        <f>_xlfn.XLOOKUP(A550,'Growth Tracker'!$B$20:$B$85,'Growth Tracker'!$H$20:$H$85,NA())</f>
        <v>#N/A</v>
      </c>
      <c r="K550" s="80" t="e">
        <f t="shared" si="8"/>
        <v>#N/A</v>
      </c>
    </row>
    <row r="551" spans="1:11" x14ac:dyDescent="0.2">
      <c r="A551" s="35">
        <v>549</v>
      </c>
      <c r="B551" s="36">
        <v>1</v>
      </c>
      <c r="C551" s="36">
        <v>47.377400000000002</v>
      </c>
      <c r="D551" s="36">
        <v>2.8000000000000001E-2</v>
      </c>
      <c r="E551" s="36">
        <v>44.881999999999998</v>
      </c>
      <c r="F551" s="36">
        <v>46.003</v>
      </c>
      <c r="G551" s="36">
        <v>47.377000000000002</v>
      </c>
      <c r="H551" s="36">
        <v>48.752000000000002</v>
      </c>
      <c r="I551" s="36">
        <v>49.872</v>
      </c>
      <c r="J551" s="37" t="e">
        <f>_xlfn.XLOOKUP(A551,'Growth Tracker'!$B$20:$B$85,'Growth Tracker'!$H$20:$H$85,NA())</f>
        <v>#N/A</v>
      </c>
      <c r="K551" s="80" t="e">
        <f t="shared" si="8"/>
        <v>#N/A</v>
      </c>
    </row>
    <row r="552" spans="1:11" x14ac:dyDescent="0.2">
      <c r="A552" s="35">
        <v>550</v>
      </c>
      <c r="B552" s="36">
        <v>1</v>
      </c>
      <c r="C552" s="36">
        <v>47.382899999999999</v>
      </c>
      <c r="D552" s="36">
        <v>2.8000000000000001E-2</v>
      </c>
      <c r="E552" s="36">
        <v>44.887999999999998</v>
      </c>
      <c r="F552" s="36">
        <v>46.008000000000003</v>
      </c>
      <c r="G552" s="36">
        <v>47.383000000000003</v>
      </c>
      <c r="H552" s="36">
        <v>48.758000000000003</v>
      </c>
      <c r="I552" s="36">
        <v>49.878</v>
      </c>
      <c r="J552" s="37" t="e">
        <f>_xlfn.XLOOKUP(A552,'Growth Tracker'!$B$20:$B$85,'Growth Tracker'!$H$20:$H$85,NA())</f>
        <v>#N/A</v>
      </c>
      <c r="K552" s="80" t="e">
        <f t="shared" si="8"/>
        <v>#N/A</v>
      </c>
    </row>
    <row r="553" spans="1:11" x14ac:dyDescent="0.2">
      <c r="A553" s="35">
        <v>551</v>
      </c>
      <c r="B553" s="36">
        <v>1</v>
      </c>
      <c r="C553" s="36">
        <v>47.388399999999997</v>
      </c>
      <c r="D553" s="36">
        <v>2.8000000000000001E-2</v>
      </c>
      <c r="E553" s="36">
        <v>44.893000000000001</v>
      </c>
      <c r="F553" s="36">
        <v>46.012999999999998</v>
      </c>
      <c r="G553" s="36">
        <v>47.387999999999998</v>
      </c>
      <c r="H553" s="36">
        <v>48.764000000000003</v>
      </c>
      <c r="I553" s="36">
        <v>49.884</v>
      </c>
      <c r="J553" s="37" t="e">
        <f>_xlfn.XLOOKUP(A553,'Growth Tracker'!$B$20:$B$85,'Growth Tracker'!$H$20:$H$85,NA())</f>
        <v>#N/A</v>
      </c>
      <c r="K553" s="80" t="e">
        <f t="shared" si="8"/>
        <v>#N/A</v>
      </c>
    </row>
    <row r="554" spans="1:11" x14ac:dyDescent="0.2">
      <c r="A554" s="35">
        <v>552</v>
      </c>
      <c r="B554" s="36">
        <v>1</v>
      </c>
      <c r="C554" s="36">
        <v>47.393999999999998</v>
      </c>
      <c r="D554" s="36">
        <v>2.8000000000000001E-2</v>
      </c>
      <c r="E554" s="36">
        <v>44.898000000000003</v>
      </c>
      <c r="F554" s="36">
        <v>46.018999999999998</v>
      </c>
      <c r="G554" s="36">
        <v>47.393999999999998</v>
      </c>
      <c r="H554" s="36">
        <v>48.768999999999998</v>
      </c>
      <c r="I554" s="36">
        <v>49.89</v>
      </c>
      <c r="J554" s="37" t="e">
        <f>_xlfn.XLOOKUP(A554,'Growth Tracker'!$B$20:$B$85,'Growth Tracker'!$H$20:$H$85,NA())</f>
        <v>#N/A</v>
      </c>
      <c r="K554" s="80" t="e">
        <f t="shared" si="8"/>
        <v>#N/A</v>
      </c>
    </row>
    <row r="555" spans="1:11" x14ac:dyDescent="0.2">
      <c r="A555" s="35">
        <v>553</v>
      </c>
      <c r="B555" s="36">
        <v>1</v>
      </c>
      <c r="C555" s="36">
        <v>47.399500000000003</v>
      </c>
      <c r="D555" s="36">
        <v>2.8000000000000001E-2</v>
      </c>
      <c r="E555" s="36">
        <v>44.902999999999999</v>
      </c>
      <c r="F555" s="36">
        <v>46.024000000000001</v>
      </c>
      <c r="G555" s="36">
        <v>47.4</v>
      </c>
      <c r="H555" s="36">
        <v>48.774999999999999</v>
      </c>
      <c r="I555" s="36">
        <v>49.896000000000001</v>
      </c>
      <c r="J555" s="37" t="e">
        <f>_xlfn.XLOOKUP(A555,'Growth Tracker'!$B$20:$B$85,'Growth Tracker'!$H$20:$H$85,NA())</f>
        <v>#N/A</v>
      </c>
      <c r="K555" s="80" t="e">
        <f t="shared" si="8"/>
        <v>#N/A</v>
      </c>
    </row>
    <row r="556" spans="1:11" x14ac:dyDescent="0.2">
      <c r="A556" s="35">
        <v>554</v>
      </c>
      <c r="B556" s="36">
        <v>1</v>
      </c>
      <c r="C556" s="36">
        <v>47.405000000000001</v>
      </c>
      <c r="D556" s="36">
        <v>2.8000000000000001E-2</v>
      </c>
      <c r="E556" s="36">
        <v>44.908999999999999</v>
      </c>
      <c r="F556" s="36">
        <v>46.029000000000003</v>
      </c>
      <c r="G556" s="36">
        <v>47.405000000000001</v>
      </c>
      <c r="H556" s="36">
        <v>48.780999999999999</v>
      </c>
      <c r="I556" s="36">
        <v>49.901000000000003</v>
      </c>
      <c r="J556" s="37" t="e">
        <f>_xlfn.XLOOKUP(A556,'Growth Tracker'!$B$20:$B$85,'Growth Tracker'!$H$20:$H$85,NA())</f>
        <v>#N/A</v>
      </c>
      <c r="K556" s="80" t="e">
        <f t="shared" si="8"/>
        <v>#N/A</v>
      </c>
    </row>
    <row r="557" spans="1:11" x14ac:dyDescent="0.2">
      <c r="A557" s="35">
        <v>555</v>
      </c>
      <c r="B557" s="36">
        <v>1</v>
      </c>
      <c r="C557" s="36">
        <v>47.410499999999999</v>
      </c>
      <c r="D557" s="36">
        <v>2.801E-2</v>
      </c>
      <c r="E557" s="36">
        <v>44.912999999999997</v>
      </c>
      <c r="F557" s="36">
        <v>46.033999999999999</v>
      </c>
      <c r="G557" s="36">
        <v>47.411000000000001</v>
      </c>
      <c r="H557" s="36">
        <v>48.786999999999999</v>
      </c>
      <c r="I557" s="36">
        <v>49.908000000000001</v>
      </c>
      <c r="J557" s="37" t="e">
        <f>_xlfn.XLOOKUP(A557,'Growth Tracker'!$B$20:$B$85,'Growth Tracker'!$H$20:$H$85,NA())</f>
        <v>#N/A</v>
      </c>
      <c r="K557" s="80" t="e">
        <f t="shared" si="8"/>
        <v>#N/A</v>
      </c>
    </row>
    <row r="558" spans="1:11" x14ac:dyDescent="0.2">
      <c r="A558" s="35">
        <v>556</v>
      </c>
      <c r="B558" s="36">
        <v>1</v>
      </c>
      <c r="C558" s="36">
        <v>47.415999999999997</v>
      </c>
      <c r="D558" s="36">
        <v>2.801E-2</v>
      </c>
      <c r="E558" s="36">
        <v>44.917999999999999</v>
      </c>
      <c r="F558" s="36">
        <v>46.039000000000001</v>
      </c>
      <c r="G558" s="36">
        <v>47.415999999999997</v>
      </c>
      <c r="H558" s="36">
        <v>48.792999999999999</v>
      </c>
      <c r="I558" s="36">
        <v>49.914000000000001</v>
      </c>
      <c r="J558" s="37" t="e">
        <f>_xlfn.XLOOKUP(A558,'Growth Tracker'!$B$20:$B$85,'Growth Tracker'!$H$20:$H$85,NA())</f>
        <v>#N/A</v>
      </c>
      <c r="K558" s="80" t="e">
        <f t="shared" si="8"/>
        <v>#N/A</v>
      </c>
    </row>
    <row r="559" spans="1:11" x14ac:dyDescent="0.2">
      <c r="A559" s="35">
        <v>557</v>
      </c>
      <c r="B559" s="36">
        <v>1</v>
      </c>
      <c r="C559" s="36">
        <v>47.421500000000002</v>
      </c>
      <c r="D559" s="36">
        <v>2.801E-2</v>
      </c>
      <c r="E559" s="36">
        <v>44.923000000000002</v>
      </c>
      <c r="F559" s="36">
        <v>46.045000000000002</v>
      </c>
      <c r="G559" s="36">
        <v>47.421999999999997</v>
      </c>
      <c r="H559" s="36">
        <v>48.798000000000002</v>
      </c>
      <c r="I559" s="36">
        <v>49.92</v>
      </c>
      <c r="J559" s="37" t="e">
        <f>_xlfn.XLOOKUP(A559,'Growth Tracker'!$B$20:$B$85,'Growth Tracker'!$H$20:$H$85,NA())</f>
        <v>#N/A</v>
      </c>
      <c r="K559" s="80" t="e">
        <f t="shared" si="8"/>
        <v>#N/A</v>
      </c>
    </row>
    <row r="560" spans="1:11" x14ac:dyDescent="0.2">
      <c r="A560" s="35">
        <v>558</v>
      </c>
      <c r="B560" s="36">
        <v>1</v>
      </c>
      <c r="C560" s="36">
        <v>47.426900000000003</v>
      </c>
      <c r="D560" s="36">
        <v>2.801E-2</v>
      </c>
      <c r="E560" s="36">
        <v>44.927999999999997</v>
      </c>
      <c r="F560" s="36">
        <v>46.05</v>
      </c>
      <c r="G560" s="36">
        <v>47.427</v>
      </c>
      <c r="H560" s="36">
        <v>48.804000000000002</v>
      </c>
      <c r="I560" s="36">
        <v>49.924999999999997</v>
      </c>
      <c r="J560" s="37" t="e">
        <f>_xlfn.XLOOKUP(A560,'Growth Tracker'!$B$20:$B$85,'Growth Tracker'!$H$20:$H$85,NA())</f>
        <v>#N/A</v>
      </c>
      <c r="K560" s="80" t="e">
        <f t="shared" si="8"/>
        <v>#N/A</v>
      </c>
    </row>
    <row r="561" spans="1:11" x14ac:dyDescent="0.2">
      <c r="A561" s="35">
        <v>559</v>
      </c>
      <c r="B561" s="36">
        <v>1</v>
      </c>
      <c r="C561" s="36">
        <v>47.432400000000001</v>
      </c>
      <c r="D561" s="36">
        <v>2.801E-2</v>
      </c>
      <c r="E561" s="36">
        <v>44.933999999999997</v>
      </c>
      <c r="F561" s="36">
        <v>46.055</v>
      </c>
      <c r="G561" s="36">
        <v>47.432000000000002</v>
      </c>
      <c r="H561" s="36">
        <v>48.808999999999997</v>
      </c>
      <c r="I561" s="36">
        <v>49.930999999999997</v>
      </c>
      <c r="J561" s="37" t="e">
        <f>_xlfn.XLOOKUP(A561,'Growth Tracker'!$B$20:$B$85,'Growth Tracker'!$H$20:$H$85,NA())</f>
        <v>#N/A</v>
      </c>
      <c r="K561" s="80" t="e">
        <f t="shared" si="8"/>
        <v>#N/A</v>
      </c>
    </row>
    <row r="562" spans="1:11" x14ac:dyDescent="0.2">
      <c r="A562" s="35">
        <v>560</v>
      </c>
      <c r="B562" s="36">
        <v>1</v>
      </c>
      <c r="C562" s="36">
        <v>47.437800000000003</v>
      </c>
      <c r="D562" s="36">
        <v>2.801E-2</v>
      </c>
      <c r="E562" s="36">
        <v>44.939</v>
      </c>
      <c r="F562" s="36">
        <v>46.061</v>
      </c>
      <c r="G562" s="36">
        <v>47.438000000000002</v>
      </c>
      <c r="H562" s="36">
        <v>48.814999999999998</v>
      </c>
      <c r="I562" s="36">
        <v>49.936999999999998</v>
      </c>
      <c r="J562" s="37" t="e">
        <f>_xlfn.XLOOKUP(A562,'Growth Tracker'!$B$20:$B$85,'Growth Tracker'!$H$20:$H$85,NA())</f>
        <v>#N/A</v>
      </c>
      <c r="K562" s="80" t="e">
        <f t="shared" si="8"/>
        <v>#N/A</v>
      </c>
    </row>
    <row r="563" spans="1:11" x14ac:dyDescent="0.2">
      <c r="A563" s="35">
        <v>561</v>
      </c>
      <c r="B563" s="36">
        <v>1</v>
      </c>
      <c r="C563" s="36">
        <v>47.443199999999997</v>
      </c>
      <c r="D563" s="36">
        <v>2.801E-2</v>
      </c>
      <c r="E563" s="36">
        <v>44.944000000000003</v>
      </c>
      <c r="F563" s="36">
        <v>46.066000000000003</v>
      </c>
      <c r="G563" s="36">
        <v>47.442999999999998</v>
      </c>
      <c r="H563" s="36">
        <v>48.82</v>
      </c>
      <c r="I563" s="36">
        <v>49.942999999999998</v>
      </c>
      <c r="J563" s="37" t="e">
        <f>_xlfn.XLOOKUP(A563,'Growth Tracker'!$B$20:$B$85,'Growth Tracker'!$H$20:$H$85,NA())</f>
        <v>#N/A</v>
      </c>
      <c r="K563" s="80" t="e">
        <f t="shared" si="8"/>
        <v>#N/A</v>
      </c>
    </row>
    <row r="564" spans="1:11" x14ac:dyDescent="0.2">
      <c r="A564" s="35">
        <v>562</v>
      </c>
      <c r="B564" s="36">
        <v>1</v>
      </c>
      <c r="C564" s="36">
        <v>47.448700000000002</v>
      </c>
      <c r="D564" s="36">
        <v>2.801E-2</v>
      </c>
      <c r="E564" s="36">
        <v>44.948999999999998</v>
      </c>
      <c r="F564" s="36">
        <v>46.070999999999998</v>
      </c>
      <c r="G564" s="36">
        <v>47.448999999999998</v>
      </c>
      <c r="H564" s="36">
        <v>48.826000000000001</v>
      </c>
      <c r="I564" s="36">
        <v>49.948</v>
      </c>
      <c r="J564" s="37" t="e">
        <f>_xlfn.XLOOKUP(A564,'Growth Tracker'!$B$20:$B$85,'Growth Tracker'!$H$20:$H$85,NA())</f>
        <v>#N/A</v>
      </c>
      <c r="K564" s="80" t="e">
        <f t="shared" si="8"/>
        <v>#N/A</v>
      </c>
    </row>
    <row r="565" spans="1:11" x14ac:dyDescent="0.2">
      <c r="A565" s="35">
        <v>563</v>
      </c>
      <c r="B565" s="36">
        <v>1</v>
      </c>
      <c r="C565" s="36">
        <v>47.454099999999997</v>
      </c>
      <c r="D565" s="36">
        <v>2.801E-2</v>
      </c>
      <c r="E565" s="36">
        <v>44.954000000000001</v>
      </c>
      <c r="F565" s="36">
        <v>46.076000000000001</v>
      </c>
      <c r="G565" s="36">
        <v>47.454000000000001</v>
      </c>
      <c r="H565" s="36">
        <v>48.832000000000001</v>
      </c>
      <c r="I565" s="36">
        <v>49.954000000000001</v>
      </c>
      <c r="J565" s="37" t="e">
        <f>_xlfn.XLOOKUP(A565,'Growth Tracker'!$B$20:$B$85,'Growth Tracker'!$H$20:$H$85,NA())</f>
        <v>#N/A</v>
      </c>
      <c r="K565" s="80" t="e">
        <f t="shared" si="8"/>
        <v>#N/A</v>
      </c>
    </row>
    <row r="566" spans="1:11" x14ac:dyDescent="0.2">
      <c r="A566" s="35">
        <v>564</v>
      </c>
      <c r="B566" s="36">
        <v>1</v>
      </c>
      <c r="C566" s="36">
        <v>47.459499999999998</v>
      </c>
      <c r="D566" s="36">
        <v>2.801E-2</v>
      </c>
      <c r="E566" s="36">
        <v>44.959000000000003</v>
      </c>
      <c r="F566" s="36">
        <v>46.082000000000001</v>
      </c>
      <c r="G566" s="36">
        <v>47.46</v>
      </c>
      <c r="H566" s="36">
        <v>48.837000000000003</v>
      </c>
      <c r="I566" s="36">
        <v>49.96</v>
      </c>
      <c r="J566" s="37" t="e">
        <f>_xlfn.XLOOKUP(A566,'Growth Tracker'!$B$20:$B$85,'Growth Tracker'!$H$20:$H$85,NA())</f>
        <v>#N/A</v>
      </c>
      <c r="K566" s="80" t="e">
        <f t="shared" si="8"/>
        <v>#N/A</v>
      </c>
    </row>
    <row r="567" spans="1:11" x14ac:dyDescent="0.2">
      <c r="A567" s="35">
        <v>565</v>
      </c>
      <c r="B567" s="36">
        <v>1</v>
      </c>
      <c r="C567" s="36">
        <v>47.4649</v>
      </c>
      <c r="D567" s="36">
        <v>2.802E-2</v>
      </c>
      <c r="E567" s="36">
        <v>44.963999999999999</v>
      </c>
      <c r="F567" s="36">
        <v>46.085999999999999</v>
      </c>
      <c r="G567" s="36">
        <v>47.465000000000003</v>
      </c>
      <c r="H567" s="36">
        <v>48.843000000000004</v>
      </c>
      <c r="I567" s="36">
        <v>49.966000000000001</v>
      </c>
      <c r="J567" s="37" t="e">
        <f>_xlfn.XLOOKUP(A567,'Growth Tracker'!$B$20:$B$85,'Growth Tracker'!$H$20:$H$85,NA())</f>
        <v>#N/A</v>
      </c>
      <c r="K567" s="80" t="e">
        <f t="shared" si="8"/>
        <v>#N/A</v>
      </c>
    </row>
    <row r="568" spans="1:11" x14ac:dyDescent="0.2">
      <c r="A568" s="35">
        <v>566</v>
      </c>
      <c r="B568" s="36">
        <v>1</v>
      </c>
      <c r="C568" s="36">
        <v>47.470300000000002</v>
      </c>
      <c r="D568" s="36">
        <v>2.802E-2</v>
      </c>
      <c r="E568" s="36">
        <v>44.969000000000001</v>
      </c>
      <c r="F568" s="36">
        <v>46.091999999999999</v>
      </c>
      <c r="G568" s="36">
        <v>47.47</v>
      </c>
      <c r="H568" s="36">
        <v>48.848999999999997</v>
      </c>
      <c r="I568" s="36">
        <v>49.972000000000001</v>
      </c>
      <c r="J568" s="37" t="e">
        <f>_xlfn.XLOOKUP(A568,'Growth Tracker'!$B$20:$B$85,'Growth Tracker'!$H$20:$H$85,NA())</f>
        <v>#N/A</v>
      </c>
      <c r="K568" s="80" t="e">
        <f t="shared" si="8"/>
        <v>#N/A</v>
      </c>
    </row>
    <row r="569" spans="1:11" x14ac:dyDescent="0.2">
      <c r="A569" s="35">
        <v>567</v>
      </c>
      <c r="B569" s="36">
        <v>1</v>
      </c>
      <c r="C569" s="36">
        <v>47.4756</v>
      </c>
      <c r="D569" s="36">
        <v>2.802E-2</v>
      </c>
      <c r="E569" s="36">
        <v>44.973999999999997</v>
      </c>
      <c r="F569" s="36">
        <v>46.097000000000001</v>
      </c>
      <c r="G569" s="36">
        <v>47.475999999999999</v>
      </c>
      <c r="H569" s="36">
        <v>48.853999999999999</v>
      </c>
      <c r="I569" s="36">
        <v>49.978000000000002</v>
      </c>
      <c r="J569" s="37" t="e">
        <f>_xlfn.XLOOKUP(A569,'Growth Tracker'!$B$20:$B$85,'Growth Tracker'!$H$20:$H$85,NA())</f>
        <v>#N/A</v>
      </c>
      <c r="K569" s="80" t="e">
        <f t="shared" si="8"/>
        <v>#N/A</v>
      </c>
    </row>
    <row r="570" spans="1:11" x14ac:dyDescent="0.2">
      <c r="A570" s="35">
        <v>568</v>
      </c>
      <c r="B570" s="36">
        <v>1</v>
      </c>
      <c r="C570" s="36">
        <v>47.481000000000002</v>
      </c>
      <c r="D570" s="36">
        <v>2.802E-2</v>
      </c>
      <c r="E570" s="36">
        <v>44.978999999999999</v>
      </c>
      <c r="F570" s="36">
        <v>46.101999999999997</v>
      </c>
      <c r="G570" s="36">
        <v>47.481000000000002</v>
      </c>
      <c r="H570" s="36">
        <v>48.86</v>
      </c>
      <c r="I570" s="36">
        <v>49.982999999999997</v>
      </c>
      <c r="J570" s="37" t="e">
        <f>_xlfn.XLOOKUP(A570,'Growth Tracker'!$B$20:$B$85,'Growth Tracker'!$H$20:$H$85,NA())</f>
        <v>#N/A</v>
      </c>
      <c r="K570" s="80" t="e">
        <f t="shared" si="8"/>
        <v>#N/A</v>
      </c>
    </row>
    <row r="571" spans="1:11" x14ac:dyDescent="0.2">
      <c r="A571" s="35">
        <v>569</v>
      </c>
      <c r="B571" s="36">
        <v>1</v>
      </c>
      <c r="C571" s="36">
        <v>47.4863</v>
      </c>
      <c r="D571" s="36">
        <v>2.802E-2</v>
      </c>
      <c r="E571" s="36">
        <v>44.984000000000002</v>
      </c>
      <c r="F571" s="36">
        <v>46.106999999999999</v>
      </c>
      <c r="G571" s="36">
        <v>47.485999999999997</v>
      </c>
      <c r="H571" s="36">
        <v>48.865000000000002</v>
      </c>
      <c r="I571" s="36">
        <v>49.988999999999997</v>
      </c>
      <c r="J571" s="37" t="e">
        <f>_xlfn.XLOOKUP(A571,'Growth Tracker'!$B$20:$B$85,'Growth Tracker'!$H$20:$H$85,NA())</f>
        <v>#N/A</v>
      </c>
      <c r="K571" s="80" t="e">
        <f t="shared" si="8"/>
        <v>#N/A</v>
      </c>
    </row>
    <row r="572" spans="1:11" x14ac:dyDescent="0.2">
      <c r="A572" s="35">
        <v>570</v>
      </c>
      <c r="B572" s="36">
        <v>1</v>
      </c>
      <c r="C572" s="36">
        <v>47.491700000000002</v>
      </c>
      <c r="D572" s="36">
        <v>2.802E-2</v>
      </c>
      <c r="E572" s="36">
        <v>44.988999999999997</v>
      </c>
      <c r="F572" s="36">
        <v>46.113</v>
      </c>
      <c r="G572" s="36">
        <v>47.491999999999997</v>
      </c>
      <c r="H572" s="36">
        <v>48.871000000000002</v>
      </c>
      <c r="I572" s="36">
        <v>49.994999999999997</v>
      </c>
      <c r="J572" s="37" t="e">
        <f>_xlfn.XLOOKUP(A572,'Growth Tracker'!$B$20:$B$85,'Growth Tracker'!$H$20:$H$85,NA())</f>
        <v>#N/A</v>
      </c>
      <c r="K572" s="80" t="e">
        <f t="shared" si="8"/>
        <v>#N/A</v>
      </c>
    </row>
    <row r="573" spans="1:11" x14ac:dyDescent="0.2">
      <c r="A573" s="35">
        <v>571</v>
      </c>
      <c r="B573" s="36">
        <v>1</v>
      </c>
      <c r="C573" s="36">
        <v>47.497</v>
      </c>
      <c r="D573" s="36">
        <v>2.802E-2</v>
      </c>
      <c r="E573" s="36">
        <v>44.994</v>
      </c>
      <c r="F573" s="36">
        <v>46.118000000000002</v>
      </c>
      <c r="G573" s="36">
        <v>47.497</v>
      </c>
      <c r="H573" s="36">
        <v>48.875999999999998</v>
      </c>
      <c r="I573" s="36">
        <v>50</v>
      </c>
      <c r="J573" s="37" t="e">
        <f>_xlfn.XLOOKUP(A573,'Growth Tracker'!$B$20:$B$85,'Growth Tracker'!$H$20:$H$85,NA())</f>
        <v>#N/A</v>
      </c>
      <c r="K573" s="80" t="e">
        <f t="shared" si="8"/>
        <v>#N/A</v>
      </c>
    </row>
    <row r="574" spans="1:11" x14ac:dyDescent="0.2">
      <c r="A574" s="35">
        <v>572</v>
      </c>
      <c r="B574" s="36">
        <v>1</v>
      </c>
      <c r="C574" s="36">
        <v>47.502299999999998</v>
      </c>
      <c r="D574" s="36">
        <v>2.802E-2</v>
      </c>
      <c r="E574" s="36">
        <v>44.999000000000002</v>
      </c>
      <c r="F574" s="36">
        <v>46.122999999999998</v>
      </c>
      <c r="G574" s="36">
        <v>47.502000000000002</v>
      </c>
      <c r="H574" s="36">
        <v>48.881999999999998</v>
      </c>
      <c r="I574" s="36">
        <v>50.006</v>
      </c>
      <c r="J574" s="37" t="e">
        <f>_xlfn.XLOOKUP(A574,'Growth Tracker'!$B$20:$B$85,'Growth Tracker'!$H$20:$H$85,NA())</f>
        <v>#N/A</v>
      </c>
      <c r="K574" s="80" t="e">
        <f t="shared" si="8"/>
        <v>#N/A</v>
      </c>
    </row>
    <row r="575" spans="1:11" x14ac:dyDescent="0.2">
      <c r="A575" s="35">
        <v>573</v>
      </c>
      <c r="B575" s="36">
        <v>1</v>
      </c>
      <c r="C575" s="36">
        <v>47.5077</v>
      </c>
      <c r="D575" s="36">
        <v>2.802E-2</v>
      </c>
      <c r="E575" s="36">
        <v>45.003999999999998</v>
      </c>
      <c r="F575" s="36">
        <v>46.128</v>
      </c>
      <c r="G575" s="36">
        <v>47.508000000000003</v>
      </c>
      <c r="H575" s="36">
        <v>48.887</v>
      </c>
      <c r="I575" s="36">
        <v>50.011000000000003</v>
      </c>
      <c r="J575" s="37" t="e">
        <f>_xlfn.XLOOKUP(A575,'Growth Tracker'!$B$20:$B$85,'Growth Tracker'!$H$20:$H$85,NA())</f>
        <v>#N/A</v>
      </c>
      <c r="K575" s="80" t="e">
        <f t="shared" si="8"/>
        <v>#N/A</v>
      </c>
    </row>
    <row r="576" spans="1:11" x14ac:dyDescent="0.2">
      <c r="A576" s="35">
        <v>574</v>
      </c>
      <c r="B576" s="36">
        <v>1</v>
      </c>
      <c r="C576" s="36">
        <v>47.512999999999998</v>
      </c>
      <c r="D576" s="36">
        <v>2.802E-2</v>
      </c>
      <c r="E576" s="36">
        <v>45.009</v>
      </c>
      <c r="F576" s="36">
        <v>46.133000000000003</v>
      </c>
      <c r="G576" s="36">
        <v>47.512999999999998</v>
      </c>
      <c r="H576" s="36">
        <v>48.893000000000001</v>
      </c>
      <c r="I576" s="36">
        <v>50.017000000000003</v>
      </c>
      <c r="J576" s="37" t="e">
        <f>_xlfn.XLOOKUP(A576,'Growth Tracker'!$B$20:$B$85,'Growth Tracker'!$H$20:$H$85,NA())</f>
        <v>#N/A</v>
      </c>
      <c r="K576" s="80" t="e">
        <f t="shared" si="8"/>
        <v>#N/A</v>
      </c>
    </row>
    <row r="577" spans="1:11" x14ac:dyDescent="0.2">
      <c r="A577" s="35">
        <v>575</v>
      </c>
      <c r="B577" s="36">
        <v>1</v>
      </c>
      <c r="C577" s="36">
        <v>47.518300000000004</v>
      </c>
      <c r="D577" s="36">
        <v>2.8029999999999999E-2</v>
      </c>
      <c r="E577" s="36">
        <v>45.012999999999998</v>
      </c>
      <c r="F577" s="36">
        <v>46.137999999999998</v>
      </c>
      <c r="G577" s="36">
        <v>47.518000000000001</v>
      </c>
      <c r="H577" s="36">
        <v>48.899000000000001</v>
      </c>
      <c r="I577" s="36">
        <v>50.023000000000003</v>
      </c>
      <c r="J577" s="37" t="e">
        <f>_xlfn.XLOOKUP(A577,'Growth Tracker'!$B$20:$B$85,'Growth Tracker'!$H$20:$H$85,NA())</f>
        <v>#N/A</v>
      </c>
      <c r="K577" s="80" t="e">
        <f t="shared" si="8"/>
        <v>#N/A</v>
      </c>
    </row>
    <row r="578" spans="1:11" x14ac:dyDescent="0.2">
      <c r="A578" s="35">
        <v>576</v>
      </c>
      <c r="B578" s="36">
        <v>1</v>
      </c>
      <c r="C578" s="36">
        <v>47.523600000000002</v>
      </c>
      <c r="D578" s="36">
        <v>2.8029999999999999E-2</v>
      </c>
      <c r="E578" s="36">
        <v>45.018000000000001</v>
      </c>
      <c r="F578" s="36">
        <v>46.143000000000001</v>
      </c>
      <c r="G578" s="36">
        <v>47.524000000000001</v>
      </c>
      <c r="H578" s="36">
        <v>48.904000000000003</v>
      </c>
      <c r="I578" s="36">
        <v>50.029000000000003</v>
      </c>
      <c r="J578" s="37" t="e">
        <f>_xlfn.XLOOKUP(A578,'Growth Tracker'!$B$20:$B$85,'Growth Tracker'!$H$20:$H$85,NA())</f>
        <v>#N/A</v>
      </c>
      <c r="K578" s="80" t="e">
        <f t="shared" si="8"/>
        <v>#N/A</v>
      </c>
    </row>
    <row r="579" spans="1:11" x14ac:dyDescent="0.2">
      <c r="A579" s="35">
        <v>577</v>
      </c>
      <c r="B579" s="36">
        <v>1</v>
      </c>
      <c r="C579" s="36">
        <v>47.528799999999997</v>
      </c>
      <c r="D579" s="36">
        <v>2.8029999999999999E-2</v>
      </c>
      <c r="E579" s="36">
        <v>45.023000000000003</v>
      </c>
      <c r="F579" s="36">
        <v>46.148000000000003</v>
      </c>
      <c r="G579" s="36">
        <v>47.529000000000003</v>
      </c>
      <c r="H579" s="36">
        <v>48.91</v>
      </c>
      <c r="I579" s="36">
        <v>50.033999999999999</v>
      </c>
      <c r="J579" s="37" t="e">
        <f>_xlfn.XLOOKUP(A579,'Growth Tracker'!$B$20:$B$85,'Growth Tracker'!$H$20:$H$85,NA())</f>
        <v>#N/A</v>
      </c>
      <c r="K579" s="80" t="e">
        <f t="shared" ref="K579:K642" si="9">IF(ISERROR(J579),NA(),_xlfn.NORM.S.DIST(IF(B579=0,LN(J579/C579)/D579,((J579/C579)^B579-1)/(B579*D579)),TRUE))</f>
        <v>#N/A</v>
      </c>
    </row>
    <row r="580" spans="1:11" x14ac:dyDescent="0.2">
      <c r="A580" s="35">
        <v>578</v>
      </c>
      <c r="B580" s="36">
        <v>1</v>
      </c>
      <c r="C580" s="36">
        <v>47.534100000000002</v>
      </c>
      <c r="D580" s="36">
        <v>2.8029999999999999E-2</v>
      </c>
      <c r="E580" s="36">
        <v>45.027999999999999</v>
      </c>
      <c r="F580" s="36">
        <v>46.152999999999999</v>
      </c>
      <c r="G580" s="36">
        <v>47.533999999999999</v>
      </c>
      <c r="H580" s="36">
        <v>48.914999999999999</v>
      </c>
      <c r="I580" s="36">
        <v>50.04</v>
      </c>
      <c r="J580" s="37" t="e">
        <f>_xlfn.XLOOKUP(A580,'Growth Tracker'!$B$20:$B$85,'Growth Tracker'!$H$20:$H$85,NA())</f>
        <v>#N/A</v>
      </c>
      <c r="K580" s="80" t="e">
        <f t="shared" si="9"/>
        <v>#N/A</v>
      </c>
    </row>
    <row r="581" spans="1:11" x14ac:dyDescent="0.2">
      <c r="A581" s="35">
        <v>579</v>
      </c>
      <c r="B581" s="36">
        <v>1</v>
      </c>
      <c r="C581" s="36">
        <v>47.539400000000001</v>
      </c>
      <c r="D581" s="36">
        <v>2.8029999999999999E-2</v>
      </c>
      <c r="E581" s="36">
        <v>45.033000000000001</v>
      </c>
      <c r="F581" s="36">
        <v>46.158000000000001</v>
      </c>
      <c r="G581" s="36">
        <v>47.539000000000001</v>
      </c>
      <c r="H581" s="36">
        <v>48.92</v>
      </c>
      <c r="I581" s="36">
        <v>50.045999999999999</v>
      </c>
      <c r="J581" s="37" t="e">
        <f>_xlfn.XLOOKUP(A581,'Growth Tracker'!$B$20:$B$85,'Growth Tracker'!$H$20:$H$85,NA())</f>
        <v>#N/A</v>
      </c>
      <c r="K581" s="80" t="e">
        <f t="shared" si="9"/>
        <v>#N/A</v>
      </c>
    </row>
    <row r="582" spans="1:11" x14ac:dyDescent="0.2">
      <c r="A582" s="35">
        <v>580</v>
      </c>
      <c r="B582" s="36">
        <v>1</v>
      </c>
      <c r="C582" s="36">
        <v>47.544600000000003</v>
      </c>
      <c r="D582" s="36">
        <v>2.8029999999999999E-2</v>
      </c>
      <c r="E582" s="36">
        <v>45.037999999999997</v>
      </c>
      <c r="F582" s="36">
        <v>46.162999999999997</v>
      </c>
      <c r="G582" s="36">
        <v>47.545000000000002</v>
      </c>
      <c r="H582" s="36">
        <v>48.926000000000002</v>
      </c>
      <c r="I582" s="36">
        <v>50.051000000000002</v>
      </c>
      <c r="J582" s="37" t="e">
        <f>_xlfn.XLOOKUP(A582,'Growth Tracker'!$B$20:$B$85,'Growth Tracker'!$H$20:$H$85,NA())</f>
        <v>#N/A</v>
      </c>
      <c r="K582" s="80" t="e">
        <f t="shared" si="9"/>
        <v>#N/A</v>
      </c>
    </row>
    <row r="583" spans="1:11" x14ac:dyDescent="0.2">
      <c r="A583" s="35">
        <v>581</v>
      </c>
      <c r="B583" s="36">
        <v>1</v>
      </c>
      <c r="C583" s="36">
        <v>47.549799999999998</v>
      </c>
      <c r="D583" s="36">
        <v>2.8029999999999999E-2</v>
      </c>
      <c r="E583" s="36">
        <v>45.042999999999999</v>
      </c>
      <c r="F583" s="36">
        <v>46.167999999999999</v>
      </c>
      <c r="G583" s="36">
        <v>47.55</v>
      </c>
      <c r="H583" s="36">
        <v>48.930999999999997</v>
      </c>
      <c r="I583" s="36">
        <v>50.057000000000002</v>
      </c>
      <c r="J583" s="37" t="e">
        <f>_xlfn.XLOOKUP(A583,'Growth Tracker'!$B$20:$B$85,'Growth Tracker'!$H$20:$H$85,NA())</f>
        <v>#N/A</v>
      </c>
      <c r="K583" s="80" t="e">
        <f t="shared" si="9"/>
        <v>#N/A</v>
      </c>
    </row>
    <row r="584" spans="1:11" x14ac:dyDescent="0.2">
      <c r="A584" s="35">
        <v>582</v>
      </c>
      <c r="B584" s="36">
        <v>1</v>
      </c>
      <c r="C584" s="36">
        <v>47.555100000000003</v>
      </c>
      <c r="D584" s="36">
        <v>2.8029999999999999E-2</v>
      </c>
      <c r="E584" s="36">
        <v>45.048000000000002</v>
      </c>
      <c r="F584" s="36">
        <v>46.173999999999999</v>
      </c>
      <c r="G584" s="36">
        <v>47.555</v>
      </c>
      <c r="H584" s="36">
        <v>48.936999999999998</v>
      </c>
      <c r="I584" s="36">
        <v>50.061999999999998</v>
      </c>
      <c r="J584" s="37" t="e">
        <f>_xlfn.XLOOKUP(A584,'Growth Tracker'!$B$20:$B$85,'Growth Tracker'!$H$20:$H$85,NA())</f>
        <v>#N/A</v>
      </c>
      <c r="K584" s="80" t="e">
        <f t="shared" si="9"/>
        <v>#N/A</v>
      </c>
    </row>
    <row r="585" spans="1:11" x14ac:dyDescent="0.2">
      <c r="A585" s="35">
        <v>583</v>
      </c>
      <c r="B585" s="36">
        <v>1</v>
      </c>
      <c r="C585" s="36">
        <v>47.560299999999998</v>
      </c>
      <c r="D585" s="36">
        <v>2.8029999999999999E-2</v>
      </c>
      <c r="E585" s="36">
        <v>45.052999999999997</v>
      </c>
      <c r="F585" s="36">
        <v>46.179000000000002</v>
      </c>
      <c r="G585" s="36">
        <v>47.56</v>
      </c>
      <c r="H585" s="36">
        <v>48.942</v>
      </c>
      <c r="I585" s="36">
        <v>50.067999999999998</v>
      </c>
      <c r="J585" s="37" t="e">
        <f>_xlfn.XLOOKUP(A585,'Growth Tracker'!$B$20:$B$85,'Growth Tracker'!$H$20:$H$85,NA())</f>
        <v>#N/A</v>
      </c>
      <c r="K585" s="80" t="e">
        <f t="shared" si="9"/>
        <v>#N/A</v>
      </c>
    </row>
    <row r="586" spans="1:11" x14ac:dyDescent="0.2">
      <c r="A586" s="35">
        <v>584</v>
      </c>
      <c r="B586" s="36">
        <v>1</v>
      </c>
      <c r="C586" s="36">
        <v>47.5655</v>
      </c>
      <c r="D586" s="36">
        <v>2.8039999999999999E-2</v>
      </c>
      <c r="E586" s="36">
        <v>45.057000000000002</v>
      </c>
      <c r="F586" s="36">
        <v>46.183</v>
      </c>
      <c r="G586" s="36">
        <v>47.566000000000003</v>
      </c>
      <c r="H586" s="36">
        <v>48.948</v>
      </c>
      <c r="I586" s="36">
        <v>50.073999999999998</v>
      </c>
      <c r="J586" s="37" t="e">
        <f>_xlfn.XLOOKUP(A586,'Growth Tracker'!$B$20:$B$85,'Growth Tracker'!$H$20:$H$85,NA())</f>
        <v>#N/A</v>
      </c>
      <c r="K586" s="80" t="e">
        <f t="shared" si="9"/>
        <v>#N/A</v>
      </c>
    </row>
    <row r="587" spans="1:11" x14ac:dyDescent="0.2">
      <c r="A587" s="35">
        <v>585</v>
      </c>
      <c r="B587" s="36">
        <v>1</v>
      </c>
      <c r="C587" s="36">
        <v>47.570700000000002</v>
      </c>
      <c r="D587" s="36">
        <v>2.8039999999999999E-2</v>
      </c>
      <c r="E587" s="36">
        <v>45.061999999999998</v>
      </c>
      <c r="F587" s="36">
        <v>46.188000000000002</v>
      </c>
      <c r="G587" s="36">
        <v>47.570999999999998</v>
      </c>
      <c r="H587" s="36">
        <v>48.953000000000003</v>
      </c>
      <c r="I587" s="36">
        <v>50.079000000000001</v>
      </c>
      <c r="J587" s="37" t="e">
        <f>_xlfn.XLOOKUP(A587,'Growth Tracker'!$B$20:$B$85,'Growth Tracker'!$H$20:$H$85,NA())</f>
        <v>#N/A</v>
      </c>
      <c r="K587" s="80" t="e">
        <f t="shared" si="9"/>
        <v>#N/A</v>
      </c>
    </row>
    <row r="588" spans="1:11" x14ac:dyDescent="0.2">
      <c r="A588" s="35">
        <v>586</v>
      </c>
      <c r="B588" s="36">
        <v>1</v>
      </c>
      <c r="C588" s="36">
        <v>47.575899999999997</v>
      </c>
      <c r="D588" s="36">
        <v>2.8039999999999999E-2</v>
      </c>
      <c r="E588" s="36">
        <v>45.067</v>
      </c>
      <c r="F588" s="36">
        <v>46.192999999999998</v>
      </c>
      <c r="G588" s="36">
        <v>47.576000000000001</v>
      </c>
      <c r="H588" s="36">
        <v>48.959000000000003</v>
      </c>
      <c r="I588" s="36">
        <v>50.085000000000001</v>
      </c>
      <c r="J588" s="37" t="e">
        <f>_xlfn.XLOOKUP(A588,'Growth Tracker'!$B$20:$B$85,'Growth Tracker'!$H$20:$H$85,NA())</f>
        <v>#N/A</v>
      </c>
      <c r="K588" s="80" t="e">
        <f t="shared" si="9"/>
        <v>#N/A</v>
      </c>
    </row>
    <row r="589" spans="1:11" x14ac:dyDescent="0.2">
      <c r="A589" s="35">
        <v>587</v>
      </c>
      <c r="B589" s="36">
        <v>1</v>
      </c>
      <c r="C589" s="36">
        <v>47.581099999999999</v>
      </c>
      <c r="D589" s="36">
        <v>2.8039999999999999E-2</v>
      </c>
      <c r="E589" s="36">
        <v>45.072000000000003</v>
      </c>
      <c r="F589" s="36">
        <v>46.198</v>
      </c>
      <c r="G589" s="36">
        <v>47.581000000000003</v>
      </c>
      <c r="H589" s="36">
        <v>48.963999999999999</v>
      </c>
      <c r="I589" s="36">
        <v>50.09</v>
      </c>
      <c r="J589" s="37" t="e">
        <f>_xlfn.XLOOKUP(A589,'Growth Tracker'!$B$20:$B$85,'Growth Tracker'!$H$20:$H$85,NA())</f>
        <v>#N/A</v>
      </c>
      <c r="K589" s="80" t="e">
        <f t="shared" si="9"/>
        <v>#N/A</v>
      </c>
    </row>
    <row r="590" spans="1:11" x14ac:dyDescent="0.2">
      <c r="A590" s="35">
        <v>588</v>
      </c>
      <c r="B590" s="36">
        <v>1</v>
      </c>
      <c r="C590" s="36">
        <v>47.586300000000001</v>
      </c>
      <c r="D590" s="36">
        <v>2.8039999999999999E-2</v>
      </c>
      <c r="E590" s="36">
        <v>45.076999999999998</v>
      </c>
      <c r="F590" s="36">
        <v>46.203000000000003</v>
      </c>
      <c r="G590" s="36">
        <v>47.585999999999999</v>
      </c>
      <c r="H590" s="36">
        <v>48.969000000000001</v>
      </c>
      <c r="I590" s="36">
        <v>50.095999999999997</v>
      </c>
      <c r="J590" s="37" t="e">
        <f>_xlfn.XLOOKUP(A590,'Growth Tracker'!$B$20:$B$85,'Growth Tracker'!$H$20:$H$85,NA())</f>
        <v>#N/A</v>
      </c>
      <c r="K590" s="80" t="e">
        <f t="shared" si="9"/>
        <v>#N/A</v>
      </c>
    </row>
    <row r="591" spans="1:11" x14ac:dyDescent="0.2">
      <c r="A591" s="35">
        <v>589</v>
      </c>
      <c r="B591" s="36">
        <v>1</v>
      </c>
      <c r="C591" s="36">
        <v>47.591500000000003</v>
      </c>
      <c r="D591" s="36">
        <v>2.8039999999999999E-2</v>
      </c>
      <c r="E591" s="36">
        <v>45.082000000000001</v>
      </c>
      <c r="F591" s="36">
        <v>46.207999999999998</v>
      </c>
      <c r="G591" s="36">
        <v>47.591999999999999</v>
      </c>
      <c r="H591" s="36">
        <v>48.975000000000001</v>
      </c>
      <c r="I591" s="36">
        <v>50.100999999999999</v>
      </c>
      <c r="J591" s="37" t="e">
        <f>_xlfn.XLOOKUP(A591,'Growth Tracker'!$B$20:$B$85,'Growth Tracker'!$H$20:$H$85,NA())</f>
        <v>#N/A</v>
      </c>
      <c r="K591" s="80" t="e">
        <f t="shared" si="9"/>
        <v>#N/A</v>
      </c>
    </row>
    <row r="592" spans="1:11" x14ac:dyDescent="0.2">
      <c r="A592" s="35">
        <v>590</v>
      </c>
      <c r="B592" s="36">
        <v>1</v>
      </c>
      <c r="C592" s="36">
        <v>47.596600000000002</v>
      </c>
      <c r="D592" s="36">
        <v>2.8039999999999999E-2</v>
      </c>
      <c r="E592" s="36">
        <v>45.085999999999999</v>
      </c>
      <c r="F592" s="36">
        <v>46.213000000000001</v>
      </c>
      <c r="G592" s="36">
        <v>47.597000000000001</v>
      </c>
      <c r="H592" s="36">
        <v>48.98</v>
      </c>
      <c r="I592" s="36">
        <v>50.106999999999999</v>
      </c>
      <c r="J592" s="37" t="e">
        <f>_xlfn.XLOOKUP(A592,'Growth Tracker'!$B$20:$B$85,'Growth Tracker'!$H$20:$H$85,NA())</f>
        <v>#N/A</v>
      </c>
      <c r="K592" s="80" t="e">
        <f t="shared" si="9"/>
        <v>#N/A</v>
      </c>
    </row>
    <row r="593" spans="1:11" x14ac:dyDescent="0.2">
      <c r="A593" s="35">
        <v>591</v>
      </c>
      <c r="B593" s="36">
        <v>1</v>
      </c>
      <c r="C593" s="36">
        <v>47.601799999999997</v>
      </c>
      <c r="D593" s="36">
        <v>2.8039999999999999E-2</v>
      </c>
      <c r="E593" s="36">
        <v>45.091000000000001</v>
      </c>
      <c r="F593" s="36">
        <v>46.218000000000004</v>
      </c>
      <c r="G593" s="36">
        <v>47.601999999999997</v>
      </c>
      <c r="H593" s="36">
        <v>48.984999999999999</v>
      </c>
      <c r="I593" s="36">
        <v>50.112000000000002</v>
      </c>
      <c r="J593" s="37" t="e">
        <f>_xlfn.XLOOKUP(A593,'Growth Tracker'!$B$20:$B$85,'Growth Tracker'!$H$20:$H$85,NA())</f>
        <v>#N/A</v>
      </c>
      <c r="K593" s="80" t="e">
        <f t="shared" si="9"/>
        <v>#N/A</v>
      </c>
    </row>
    <row r="594" spans="1:11" x14ac:dyDescent="0.2">
      <c r="A594" s="35">
        <v>592</v>
      </c>
      <c r="B594" s="36">
        <v>1</v>
      </c>
      <c r="C594" s="36">
        <v>47.606900000000003</v>
      </c>
      <c r="D594" s="36">
        <v>2.8039999999999999E-2</v>
      </c>
      <c r="E594" s="36">
        <v>45.095999999999997</v>
      </c>
      <c r="F594" s="36">
        <v>46.222999999999999</v>
      </c>
      <c r="G594" s="36">
        <v>47.606999999999999</v>
      </c>
      <c r="H594" s="36">
        <v>48.99</v>
      </c>
      <c r="I594" s="36">
        <v>50.118000000000002</v>
      </c>
      <c r="J594" s="37" t="e">
        <f>_xlfn.XLOOKUP(A594,'Growth Tracker'!$B$20:$B$85,'Growth Tracker'!$H$20:$H$85,NA())</f>
        <v>#N/A</v>
      </c>
      <c r="K594" s="80" t="e">
        <f t="shared" si="9"/>
        <v>#N/A</v>
      </c>
    </row>
    <row r="595" spans="1:11" x14ac:dyDescent="0.2">
      <c r="A595" s="35">
        <v>593</v>
      </c>
      <c r="B595" s="36">
        <v>1</v>
      </c>
      <c r="C595" s="36">
        <v>47.612000000000002</v>
      </c>
      <c r="D595" s="36">
        <v>2.8049999999999999E-2</v>
      </c>
      <c r="E595" s="36">
        <v>45.1</v>
      </c>
      <c r="F595" s="36">
        <v>46.228000000000002</v>
      </c>
      <c r="G595" s="36">
        <v>47.612000000000002</v>
      </c>
      <c r="H595" s="36">
        <v>48.996000000000002</v>
      </c>
      <c r="I595" s="36">
        <v>50.124000000000002</v>
      </c>
      <c r="J595" s="37" t="e">
        <f>_xlfn.XLOOKUP(A595,'Growth Tracker'!$B$20:$B$85,'Growth Tracker'!$H$20:$H$85,NA())</f>
        <v>#N/A</v>
      </c>
      <c r="K595" s="80" t="e">
        <f t="shared" si="9"/>
        <v>#N/A</v>
      </c>
    </row>
    <row r="596" spans="1:11" x14ac:dyDescent="0.2">
      <c r="A596" s="35">
        <v>594</v>
      </c>
      <c r="B596" s="36">
        <v>1</v>
      </c>
      <c r="C596" s="36">
        <v>47.617199999999997</v>
      </c>
      <c r="D596" s="36">
        <v>2.8049999999999999E-2</v>
      </c>
      <c r="E596" s="36">
        <v>45.104999999999997</v>
      </c>
      <c r="F596" s="36">
        <v>46.232999999999997</v>
      </c>
      <c r="G596" s="36">
        <v>47.616999999999997</v>
      </c>
      <c r="H596" s="36">
        <v>49.002000000000002</v>
      </c>
      <c r="I596" s="36">
        <v>50.128999999999998</v>
      </c>
      <c r="J596" s="37" t="e">
        <f>_xlfn.XLOOKUP(A596,'Growth Tracker'!$B$20:$B$85,'Growth Tracker'!$H$20:$H$85,NA())</f>
        <v>#N/A</v>
      </c>
      <c r="K596" s="80" t="e">
        <f t="shared" si="9"/>
        <v>#N/A</v>
      </c>
    </row>
    <row r="597" spans="1:11" x14ac:dyDescent="0.2">
      <c r="A597" s="35">
        <v>595</v>
      </c>
      <c r="B597" s="36">
        <v>1</v>
      </c>
      <c r="C597" s="36">
        <v>47.622300000000003</v>
      </c>
      <c r="D597" s="36">
        <v>2.8049999999999999E-2</v>
      </c>
      <c r="E597" s="36">
        <v>45.11</v>
      </c>
      <c r="F597" s="36">
        <v>46.238</v>
      </c>
      <c r="G597" s="36">
        <v>47.622</v>
      </c>
      <c r="H597" s="36">
        <v>49.006999999999998</v>
      </c>
      <c r="I597" s="36">
        <v>50.134999999999998</v>
      </c>
      <c r="J597" s="37" t="e">
        <f>_xlfn.XLOOKUP(A597,'Growth Tracker'!$B$20:$B$85,'Growth Tracker'!$H$20:$H$85,NA())</f>
        <v>#N/A</v>
      </c>
      <c r="K597" s="80" t="e">
        <f t="shared" si="9"/>
        <v>#N/A</v>
      </c>
    </row>
    <row r="598" spans="1:11" x14ac:dyDescent="0.2">
      <c r="A598" s="35">
        <v>596</v>
      </c>
      <c r="B598" s="36">
        <v>1</v>
      </c>
      <c r="C598" s="36">
        <v>47.627400000000002</v>
      </c>
      <c r="D598" s="36">
        <v>2.8049999999999999E-2</v>
      </c>
      <c r="E598" s="36">
        <v>45.115000000000002</v>
      </c>
      <c r="F598" s="36">
        <v>46.243000000000002</v>
      </c>
      <c r="G598" s="36">
        <v>47.627000000000002</v>
      </c>
      <c r="H598" s="36">
        <v>49.012</v>
      </c>
      <c r="I598" s="36">
        <v>50.14</v>
      </c>
      <c r="J598" s="37" t="e">
        <f>_xlfn.XLOOKUP(A598,'Growth Tracker'!$B$20:$B$85,'Growth Tracker'!$H$20:$H$85,NA())</f>
        <v>#N/A</v>
      </c>
      <c r="K598" s="80" t="e">
        <f t="shared" si="9"/>
        <v>#N/A</v>
      </c>
    </row>
    <row r="599" spans="1:11" x14ac:dyDescent="0.2">
      <c r="A599" s="35">
        <v>597</v>
      </c>
      <c r="B599" s="36">
        <v>1</v>
      </c>
      <c r="C599" s="36">
        <v>47.6325</v>
      </c>
      <c r="D599" s="36">
        <v>2.8049999999999999E-2</v>
      </c>
      <c r="E599" s="36">
        <v>45.12</v>
      </c>
      <c r="F599" s="36">
        <v>46.247999999999998</v>
      </c>
      <c r="G599" s="36">
        <v>47.633000000000003</v>
      </c>
      <c r="H599" s="36">
        <v>49.017000000000003</v>
      </c>
      <c r="I599" s="36">
        <v>50.145000000000003</v>
      </c>
      <c r="J599" s="37" t="e">
        <f>_xlfn.XLOOKUP(A599,'Growth Tracker'!$B$20:$B$85,'Growth Tracker'!$H$20:$H$85,NA())</f>
        <v>#N/A</v>
      </c>
      <c r="K599" s="80" t="e">
        <f t="shared" si="9"/>
        <v>#N/A</v>
      </c>
    </row>
    <row r="600" spans="1:11" x14ac:dyDescent="0.2">
      <c r="A600" s="35">
        <v>598</v>
      </c>
      <c r="B600" s="36">
        <v>1</v>
      </c>
      <c r="C600" s="36">
        <v>47.637599999999999</v>
      </c>
      <c r="D600" s="36">
        <v>2.8049999999999999E-2</v>
      </c>
      <c r="E600" s="36">
        <v>45.124000000000002</v>
      </c>
      <c r="F600" s="36">
        <v>46.253</v>
      </c>
      <c r="G600" s="36">
        <v>47.637999999999998</v>
      </c>
      <c r="H600" s="36">
        <v>49.023000000000003</v>
      </c>
      <c r="I600" s="36">
        <v>50.151000000000003</v>
      </c>
      <c r="J600" s="37" t="e">
        <f>_xlfn.XLOOKUP(A600,'Growth Tracker'!$B$20:$B$85,'Growth Tracker'!$H$20:$H$85,NA())</f>
        <v>#N/A</v>
      </c>
      <c r="K600" s="80" t="e">
        <f t="shared" si="9"/>
        <v>#N/A</v>
      </c>
    </row>
    <row r="601" spans="1:11" x14ac:dyDescent="0.2">
      <c r="A601" s="35">
        <v>599</v>
      </c>
      <c r="B601" s="36">
        <v>1</v>
      </c>
      <c r="C601" s="36">
        <v>47.642699999999998</v>
      </c>
      <c r="D601" s="36">
        <v>2.8049999999999999E-2</v>
      </c>
      <c r="E601" s="36">
        <v>45.128999999999998</v>
      </c>
      <c r="F601" s="36">
        <v>46.258000000000003</v>
      </c>
      <c r="G601" s="36">
        <v>47.643000000000001</v>
      </c>
      <c r="H601" s="36">
        <v>49.027999999999999</v>
      </c>
      <c r="I601" s="36">
        <v>50.155999999999999</v>
      </c>
      <c r="J601" s="37" t="e">
        <f>_xlfn.XLOOKUP(A601,'Growth Tracker'!$B$20:$B$85,'Growth Tracker'!$H$20:$H$85,NA())</f>
        <v>#N/A</v>
      </c>
      <c r="K601" s="80" t="e">
        <f t="shared" si="9"/>
        <v>#N/A</v>
      </c>
    </row>
    <row r="602" spans="1:11" x14ac:dyDescent="0.2">
      <c r="A602" s="35">
        <v>600</v>
      </c>
      <c r="B602" s="36">
        <v>1</v>
      </c>
      <c r="C602" s="36">
        <v>47.647799999999997</v>
      </c>
      <c r="D602" s="36">
        <v>2.8049999999999999E-2</v>
      </c>
      <c r="E602" s="36">
        <v>45.134</v>
      </c>
      <c r="F602" s="36">
        <v>46.262999999999998</v>
      </c>
      <c r="G602" s="36">
        <v>47.648000000000003</v>
      </c>
      <c r="H602" s="36">
        <v>49.033000000000001</v>
      </c>
      <c r="I602" s="36">
        <v>50.161999999999999</v>
      </c>
      <c r="J602" s="37" t="e">
        <f>_xlfn.XLOOKUP(A602,'Growth Tracker'!$B$20:$B$85,'Growth Tracker'!$H$20:$H$85,NA())</f>
        <v>#N/A</v>
      </c>
      <c r="K602" s="80" t="e">
        <f t="shared" si="9"/>
        <v>#N/A</v>
      </c>
    </row>
    <row r="603" spans="1:11" x14ac:dyDescent="0.2">
      <c r="A603" s="35">
        <v>601</v>
      </c>
      <c r="B603" s="36">
        <v>1</v>
      </c>
      <c r="C603" s="36">
        <v>47.652799999999999</v>
      </c>
      <c r="D603" s="36">
        <v>2.8049999999999999E-2</v>
      </c>
      <c r="E603" s="36">
        <v>45.139000000000003</v>
      </c>
      <c r="F603" s="36">
        <v>46.267000000000003</v>
      </c>
      <c r="G603" s="36">
        <v>47.652999999999999</v>
      </c>
      <c r="H603" s="36">
        <v>49.037999999999997</v>
      </c>
      <c r="I603" s="36">
        <v>50.167000000000002</v>
      </c>
      <c r="J603" s="37" t="e">
        <f>_xlfn.XLOOKUP(A603,'Growth Tracker'!$B$20:$B$85,'Growth Tracker'!$H$20:$H$85,NA())</f>
        <v>#N/A</v>
      </c>
      <c r="K603" s="80" t="e">
        <f t="shared" si="9"/>
        <v>#N/A</v>
      </c>
    </row>
    <row r="604" spans="1:11" x14ac:dyDescent="0.2">
      <c r="A604" s="35">
        <v>602</v>
      </c>
      <c r="B604" s="36">
        <v>1</v>
      </c>
      <c r="C604" s="36">
        <v>47.657899999999998</v>
      </c>
      <c r="D604" s="36">
        <v>2.8049999999999999E-2</v>
      </c>
      <c r="E604" s="36">
        <v>45.143999999999998</v>
      </c>
      <c r="F604" s="36">
        <v>46.271999999999998</v>
      </c>
      <c r="G604" s="36">
        <v>47.658000000000001</v>
      </c>
      <c r="H604" s="36">
        <v>49.042999999999999</v>
      </c>
      <c r="I604" s="36">
        <v>50.171999999999997</v>
      </c>
      <c r="J604" s="37" t="e">
        <f>_xlfn.XLOOKUP(A604,'Growth Tracker'!$B$20:$B$85,'Growth Tracker'!$H$20:$H$85,NA())</f>
        <v>#N/A</v>
      </c>
      <c r="K604" s="80" t="e">
        <f t="shared" si="9"/>
        <v>#N/A</v>
      </c>
    </row>
    <row r="605" spans="1:11" x14ac:dyDescent="0.2">
      <c r="A605" s="35">
        <v>603</v>
      </c>
      <c r="B605" s="36">
        <v>1</v>
      </c>
      <c r="C605" s="36">
        <v>47.662999999999997</v>
      </c>
      <c r="D605" s="36">
        <v>2.8060000000000002E-2</v>
      </c>
      <c r="E605" s="36">
        <v>45.148000000000003</v>
      </c>
      <c r="F605" s="36">
        <v>46.277000000000001</v>
      </c>
      <c r="G605" s="36">
        <v>47.662999999999997</v>
      </c>
      <c r="H605" s="36">
        <v>49.048999999999999</v>
      </c>
      <c r="I605" s="36">
        <v>50.177999999999997</v>
      </c>
      <c r="J605" s="37" t="e">
        <f>_xlfn.XLOOKUP(A605,'Growth Tracker'!$B$20:$B$85,'Growth Tracker'!$H$20:$H$85,NA())</f>
        <v>#N/A</v>
      </c>
      <c r="K605" s="80" t="e">
        <f t="shared" si="9"/>
        <v>#N/A</v>
      </c>
    </row>
    <row r="606" spans="1:11" x14ac:dyDescent="0.2">
      <c r="A606" s="35">
        <v>604</v>
      </c>
      <c r="B606" s="36">
        <v>1</v>
      </c>
      <c r="C606" s="36">
        <v>47.667999999999999</v>
      </c>
      <c r="D606" s="36">
        <v>2.8060000000000002E-2</v>
      </c>
      <c r="E606" s="36">
        <v>45.152000000000001</v>
      </c>
      <c r="F606" s="36">
        <v>46.281999999999996</v>
      </c>
      <c r="G606" s="36">
        <v>47.667999999999999</v>
      </c>
      <c r="H606" s="36">
        <v>49.054000000000002</v>
      </c>
      <c r="I606" s="36">
        <v>50.183999999999997</v>
      </c>
      <c r="J606" s="37" t="e">
        <f>_xlfn.XLOOKUP(A606,'Growth Tracker'!$B$20:$B$85,'Growth Tracker'!$H$20:$H$85,NA())</f>
        <v>#N/A</v>
      </c>
      <c r="K606" s="80" t="e">
        <f t="shared" si="9"/>
        <v>#N/A</v>
      </c>
    </row>
    <row r="607" spans="1:11" x14ac:dyDescent="0.2">
      <c r="A607" s="35">
        <v>605</v>
      </c>
      <c r="B607" s="36">
        <v>1</v>
      </c>
      <c r="C607" s="36">
        <v>47.673000000000002</v>
      </c>
      <c r="D607" s="36">
        <v>2.8060000000000002E-2</v>
      </c>
      <c r="E607" s="36">
        <v>45.156999999999996</v>
      </c>
      <c r="F607" s="36">
        <v>46.286999999999999</v>
      </c>
      <c r="G607" s="36">
        <v>47.673000000000002</v>
      </c>
      <c r="H607" s="36">
        <v>49.058999999999997</v>
      </c>
      <c r="I607" s="36">
        <v>50.189</v>
      </c>
      <c r="J607" s="37" t="e">
        <f>_xlfn.XLOOKUP(A607,'Growth Tracker'!$B$20:$B$85,'Growth Tracker'!$H$20:$H$85,NA())</f>
        <v>#N/A</v>
      </c>
      <c r="K607" s="80" t="e">
        <f t="shared" si="9"/>
        <v>#N/A</v>
      </c>
    </row>
    <row r="608" spans="1:11" x14ac:dyDescent="0.2">
      <c r="A608" s="35">
        <v>606</v>
      </c>
      <c r="B608" s="36">
        <v>1</v>
      </c>
      <c r="C608" s="36">
        <v>47.678100000000001</v>
      </c>
      <c r="D608" s="36">
        <v>2.8060000000000002E-2</v>
      </c>
      <c r="E608" s="36">
        <v>45.161999999999999</v>
      </c>
      <c r="F608" s="36">
        <v>46.292000000000002</v>
      </c>
      <c r="G608" s="36">
        <v>47.677999999999997</v>
      </c>
      <c r="H608" s="36">
        <v>49.064999999999998</v>
      </c>
      <c r="I608" s="36">
        <v>50.194000000000003</v>
      </c>
      <c r="J608" s="37" t="e">
        <f>_xlfn.XLOOKUP(A608,'Growth Tracker'!$B$20:$B$85,'Growth Tracker'!$H$20:$H$85,NA())</f>
        <v>#N/A</v>
      </c>
      <c r="K608" s="80" t="e">
        <f t="shared" si="9"/>
        <v>#N/A</v>
      </c>
    </row>
    <row r="609" spans="1:11" x14ac:dyDescent="0.2">
      <c r="A609" s="35">
        <v>607</v>
      </c>
      <c r="B609" s="36">
        <v>1</v>
      </c>
      <c r="C609" s="36">
        <v>47.683100000000003</v>
      </c>
      <c r="D609" s="36">
        <v>2.8060000000000002E-2</v>
      </c>
      <c r="E609" s="36">
        <v>45.167000000000002</v>
      </c>
      <c r="F609" s="36">
        <v>46.295999999999999</v>
      </c>
      <c r="G609" s="36">
        <v>47.683</v>
      </c>
      <c r="H609" s="36">
        <v>49.07</v>
      </c>
      <c r="I609" s="36">
        <v>50.2</v>
      </c>
      <c r="J609" s="37" t="e">
        <f>_xlfn.XLOOKUP(A609,'Growth Tracker'!$B$20:$B$85,'Growth Tracker'!$H$20:$H$85,NA())</f>
        <v>#N/A</v>
      </c>
      <c r="K609" s="80" t="e">
        <f t="shared" si="9"/>
        <v>#N/A</v>
      </c>
    </row>
    <row r="610" spans="1:11" x14ac:dyDescent="0.2">
      <c r="A610" s="35">
        <v>608</v>
      </c>
      <c r="B610" s="36">
        <v>1</v>
      </c>
      <c r="C610" s="36">
        <v>47.688099999999999</v>
      </c>
      <c r="D610" s="36">
        <v>2.8060000000000002E-2</v>
      </c>
      <c r="E610" s="36">
        <v>45.170999999999999</v>
      </c>
      <c r="F610" s="36">
        <v>46.301000000000002</v>
      </c>
      <c r="G610" s="36">
        <v>47.688000000000002</v>
      </c>
      <c r="H610" s="36">
        <v>49.075000000000003</v>
      </c>
      <c r="I610" s="36">
        <v>50.204999999999998</v>
      </c>
      <c r="J610" s="37" t="e">
        <f>_xlfn.XLOOKUP(A610,'Growth Tracker'!$B$20:$B$85,'Growth Tracker'!$H$20:$H$85,NA())</f>
        <v>#N/A</v>
      </c>
      <c r="K610" s="80" t="e">
        <f t="shared" si="9"/>
        <v>#N/A</v>
      </c>
    </row>
    <row r="611" spans="1:11" x14ac:dyDescent="0.2">
      <c r="A611" s="35">
        <v>609</v>
      </c>
      <c r="B611" s="36">
        <v>1</v>
      </c>
      <c r="C611" s="36">
        <v>47.693100000000001</v>
      </c>
      <c r="D611" s="36">
        <v>2.8060000000000002E-2</v>
      </c>
      <c r="E611" s="36">
        <v>45.176000000000002</v>
      </c>
      <c r="F611" s="36">
        <v>46.305999999999997</v>
      </c>
      <c r="G611" s="36">
        <v>47.692999999999998</v>
      </c>
      <c r="H611" s="36">
        <v>49.08</v>
      </c>
      <c r="I611" s="36">
        <v>50.21</v>
      </c>
      <c r="J611" s="37" t="e">
        <f>_xlfn.XLOOKUP(A611,'Growth Tracker'!$B$20:$B$85,'Growth Tracker'!$H$20:$H$85,NA())</f>
        <v>#N/A</v>
      </c>
      <c r="K611" s="80" t="e">
        <f t="shared" si="9"/>
        <v>#N/A</v>
      </c>
    </row>
    <row r="612" spans="1:11" x14ac:dyDescent="0.2">
      <c r="A612" s="35">
        <v>610</v>
      </c>
      <c r="B612" s="36">
        <v>1</v>
      </c>
      <c r="C612" s="36">
        <v>47.698099999999997</v>
      </c>
      <c r="D612" s="36">
        <v>2.8060000000000002E-2</v>
      </c>
      <c r="E612" s="36">
        <v>45.180999999999997</v>
      </c>
      <c r="F612" s="36">
        <v>46.311</v>
      </c>
      <c r="G612" s="36">
        <v>47.698</v>
      </c>
      <c r="H612" s="36">
        <v>49.085000000000001</v>
      </c>
      <c r="I612" s="36">
        <v>50.215000000000003</v>
      </c>
      <c r="J612" s="37" t="e">
        <f>_xlfn.XLOOKUP(A612,'Growth Tracker'!$B$20:$B$85,'Growth Tracker'!$H$20:$H$85,NA())</f>
        <v>#N/A</v>
      </c>
      <c r="K612" s="80" t="e">
        <f t="shared" si="9"/>
        <v>#N/A</v>
      </c>
    </row>
    <row r="613" spans="1:11" x14ac:dyDescent="0.2">
      <c r="A613" s="35">
        <v>611</v>
      </c>
      <c r="B613" s="36">
        <v>1</v>
      </c>
      <c r="C613" s="36">
        <v>47.703099999999999</v>
      </c>
      <c r="D613" s="36">
        <v>2.8060000000000002E-2</v>
      </c>
      <c r="E613" s="36">
        <v>45.186</v>
      </c>
      <c r="F613" s="36">
        <v>46.316000000000003</v>
      </c>
      <c r="G613" s="36">
        <v>47.703000000000003</v>
      </c>
      <c r="H613" s="36">
        <v>49.09</v>
      </c>
      <c r="I613" s="36">
        <v>50.220999999999997</v>
      </c>
      <c r="J613" s="37" t="e">
        <f>_xlfn.XLOOKUP(A613,'Growth Tracker'!$B$20:$B$85,'Growth Tracker'!$H$20:$H$85,NA())</f>
        <v>#N/A</v>
      </c>
      <c r="K613" s="80" t="e">
        <f t="shared" si="9"/>
        <v>#N/A</v>
      </c>
    </row>
    <row r="614" spans="1:11" x14ac:dyDescent="0.2">
      <c r="A614" s="35">
        <v>612</v>
      </c>
      <c r="B614" s="36">
        <v>1</v>
      </c>
      <c r="C614" s="36">
        <v>47.708100000000002</v>
      </c>
      <c r="D614" s="36">
        <v>2.8070000000000001E-2</v>
      </c>
      <c r="E614" s="36">
        <v>45.189</v>
      </c>
      <c r="F614" s="36">
        <v>46.32</v>
      </c>
      <c r="G614" s="36">
        <v>47.707999999999998</v>
      </c>
      <c r="H614" s="36">
        <v>49.095999999999997</v>
      </c>
      <c r="I614" s="36">
        <v>50.226999999999997</v>
      </c>
      <c r="J614" s="37" t="e">
        <f>_xlfn.XLOOKUP(A614,'Growth Tracker'!$B$20:$B$85,'Growth Tracker'!$H$20:$H$85,NA())</f>
        <v>#N/A</v>
      </c>
      <c r="K614" s="80" t="e">
        <f t="shared" si="9"/>
        <v>#N/A</v>
      </c>
    </row>
    <row r="615" spans="1:11" x14ac:dyDescent="0.2">
      <c r="A615" s="35">
        <v>613</v>
      </c>
      <c r="B615" s="36">
        <v>1</v>
      </c>
      <c r="C615" s="36">
        <v>47.713099999999997</v>
      </c>
      <c r="D615" s="36">
        <v>2.8070000000000001E-2</v>
      </c>
      <c r="E615" s="36">
        <v>45.194000000000003</v>
      </c>
      <c r="F615" s="36">
        <v>46.325000000000003</v>
      </c>
      <c r="G615" s="36">
        <v>47.713000000000001</v>
      </c>
      <c r="H615" s="36">
        <v>49.100999999999999</v>
      </c>
      <c r="I615" s="36">
        <v>50.231999999999999</v>
      </c>
      <c r="J615" s="37" t="e">
        <f>_xlfn.XLOOKUP(A615,'Growth Tracker'!$B$20:$B$85,'Growth Tracker'!$H$20:$H$85,NA())</f>
        <v>#N/A</v>
      </c>
      <c r="K615" s="80" t="e">
        <f t="shared" si="9"/>
        <v>#N/A</v>
      </c>
    </row>
    <row r="616" spans="1:11" x14ac:dyDescent="0.2">
      <c r="A616" s="35">
        <v>614</v>
      </c>
      <c r="B616" s="36">
        <v>1</v>
      </c>
      <c r="C616" s="36">
        <v>47.718000000000004</v>
      </c>
      <c r="D616" s="36">
        <v>2.8070000000000001E-2</v>
      </c>
      <c r="E616" s="36">
        <v>45.198999999999998</v>
      </c>
      <c r="F616" s="36">
        <v>46.33</v>
      </c>
      <c r="G616" s="36">
        <v>47.718000000000004</v>
      </c>
      <c r="H616" s="36">
        <v>49.106000000000002</v>
      </c>
      <c r="I616" s="36">
        <v>50.237000000000002</v>
      </c>
      <c r="J616" s="37" t="e">
        <f>_xlfn.XLOOKUP(A616,'Growth Tracker'!$B$20:$B$85,'Growth Tracker'!$H$20:$H$85,NA())</f>
        <v>#N/A</v>
      </c>
      <c r="K616" s="80" t="e">
        <f t="shared" si="9"/>
        <v>#N/A</v>
      </c>
    </row>
    <row r="617" spans="1:11" x14ac:dyDescent="0.2">
      <c r="A617" s="35">
        <v>615</v>
      </c>
      <c r="B617" s="36">
        <v>1</v>
      </c>
      <c r="C617" s="36">
        <v>47.722999999999999</v>
      </c>
      <c r="D617" s="36">
        <v>2.8070000000000001E-2</v>
      </c>
      <c r="E617" s="36">
        <v>45.204000000000001</v>
      </c>
      <c r="F617" s="36">
        <v>46.335000000000001</v>
      </c>
      <c r="G617" s="36">
        <v>47.722999999999999</v>
      </c>
      <c r="H617" s="36">
        <v>49.110999999999997</v>
      </c>
      <c r="I617" s="36">
        <v>50.241999999999997</v>
      </c>
      <c r="J617" s="37" t="e">
        <f>_xlfn.XLOOKUP(A617,'Growth Tracker'!$B$20:$B$85,'Growth Tracker'!$H$20:$H$85,NA())</f>
        <v>#N/A</v>
      </c>
      <c r="K617" s="80" t="e">
        <f t="shared" si="9"/>
        <v>#N/A</v>
      </c>
    </row>
    <row r="618" spans="1:11" x14ac:dyDescent="0.2">
      <c r="A618" s="35">
        <v>616</v>
      </c>
      <c r="B618" s="36">
        <v>1</v>
      </c>
      <c r="C618" s="36">
        <v>47.728000000000002</v>
      </c>
      <c r="D618" s="36">
        <v>2.8070000000000001E-2</v>
      </c>
      <c r="E618" s="36">
        <v>45.207999999999998</v>
      </c>
      <c r="F618" s="36">
        <v>46.338999999999999</v>
      </c>
      <c r="G618" s="36">
        <v>47.728000000000002</v>
      </c>
      <c r="H618" s="36">
        <v>49.116999999999997</v>
      </c>
      <c r="I618" s="36">
        <v>50.247999999999998</v>
      </c>
      <c r="J618" s="37" t="e">
        <f>_xlfn.XLOOKUP(A618,'Growth Tracker'!$B$20:$B$85,'Growth Tracker'!$H$20:$H$85,NA())</f>
        <v>#N/A</v>
      </c>
      <c r="K618" s="80" t="e">
        <f t="shared" si="9"/>
        <v>#N/A</v>
      </c>
    </row>
    <row r="619" spans="1:11" x14ac:dyDescent="0.2">
      <c r="A619" s="35">
        <v>617</v>
      </c>
      <c r="B619" s="36">
        <v>1</v>
      </c>
      <c r="C619" s="36">
        <v>47.732900000000001</v>
      </c>
      <c r="D619" s="36">
        <v>2.8070000000000001E-2</v>
      </c>
      <c r="E619" s="36">
        <v>45.213000000000001</v>
      </c>
      <c r="F619" s="36">
        <v>46.344000000000001</v>
      </c>
      <c r="G619" s="36">
        <v>47.732999999999997</v>
      </c>
      <c r="H619" s="36">
        <v>49.122</v>
      </c>
      <c r="I619" s="36">
        <v>50.253</v>
      </c>
      <c r="J619" s="37" t="e">
        <f>_xlfn.XLOOKUP(A619,'Growth Tracker'!$B$20:$B$85,'Growth Tracker'!$H$20:$H$85,NA())</f>
        <v>#N/A</v>
      </c>
      <c r="K619" s="80" t="e">
        <f t="shared" si="9"/>
        <v>#N/A</v>
      </c>
    </row>
    <row r="620" spans="1:11" x14ac:dyDescent="0.2">
      <c r="A620" s="35">
        <v>618</v>
      </c>
      <c r="B620" s="36">
        <v>1</v>
      </c>
      <c r="C620" s="36">
        <v>47.7378</v>
      </c>
      <c r="D620" s="36">
        <v>2.8070000000000001E-2</v>
      </c>
      <c r="E620" s="36">
        <v>45.218000000000004</v>
      </c>
      <c r="F620" s="36">
        <v>46.348999999999997</v>
      </c>
      <c r="G620" s="36">
        <v>47.738</v>
      </c>
      <c r="H620" s="36">
        <v>49.127000000000002</v>
      </c>
      <c r="I620" s="36">
        <v>50.258000000000003</v>
      </c>
      <c r="J620" s="37" t="e">
        <f>_xlfn.XLOOKUP(A620,'Growth Tracker'!$B$20:$B$85,'Growth Tracker'!$H$20:$H$85,NA())</f>
        <v>#N/A</v>
      </c>
      <c r="K620" s="80" t="e">
        <f t="shared" si="9"/>
        <v>#N/A</v>
      </c>
    </row>
    <row r="621" spans="1:11" x14ac:dyDescent="0.2">
      <c r="A621" s="35">
        <v>619</v>
      </c>
      <c r="B621" s="36">
        <v>1</v>
      </c>
      <c r="C621" s="36">
        <v>47.742800000000003</v>
      </c>
      <c r="D621" s="36">
        <v>2.8070000000000001E-2</v>
      </c>
      <c r="E621" s="36">
        <v>45.222000000000001</v>
      </c>
      <c r="F621" s="36">
        <v>46.353999999999999</v>
      </c>
      <c r="G621" s="36">
        <v>47.743000000000002</v>
      </c>
      <c r="H621" s="36">
        <v>49.131999999999998</v>
      </c>
      <c r="I621" s="36">
        <v>50.262999999999998</v>
      </c>
      <c r="J621" s="37" t="e">
        <f>_xlfn.XLOOKUP(A621,'Growth Tracker'!$B$20:$B$85,'Growth Tracker'!$H$20:$H$85,NA())</f>
        <v>#N/A</v>
      </c>
      <c r="K621" s="80" t="e">
        <f t="shared" si="9"/>
        <v>#N/A</v>
      </c>
    </row>
    <row r="622" spans="1:11" x14ac:dyDescent="0.2">
      <c r="A622" s="35">
        <v>620</v>
      </c>
      <c r="B622" s="36">
        <v>1</v>
      </c>
      <c r="C622" s="36">
        <v>47.747700000000002</v>
      </c>
      <c r="D622" s="36">
        <v>2.8080000000000001E-2</v>
      </c>
      <c r="E622" s="36">
        <v>45.225999999999999</v>
      </c>
      <c r="F622" s="36">
        <v>46.357999999999997</v>
      </c>
      <c r="G622" s="36">
        <v>47.747999999999998</v>
      </c>
      <c r="H622" s="36">
        <v>49.137</v>
      </c>
      <c r="I622" s="36">
        <v>50.268999999999998</v>
      </c>
      <c r="J622" s="37" t="e">
        <f>_xlfn.XLOOKUP(A622,'Growth Tracker'!$B$20:$B$85,'Growth Tracker'!$H$20:$H$85,NA())</f>
        <v>#N/A</v>
      </c>
      <c r="K622" s="80" t="e">
        <f t="shared" si="9"/>
        <v>#N/A</v>
      </c>
    </row>
    <row r="623" spans="1:11" x14ac:dyDescent="0.2">
      <c r="A623" s="35">
        <v>621</v>
      </c>
      <c r="B623" s="36">
        <v>1</v>
      </c>
      <c r="C623" s="36">
        <v>47.752600000000001</v>
      </c>
      <c r="D623" s="36">
        <v>2.8080000000000001E-2</v>
      </c>
      <c r="E623" s="36">
        <v>45.231000000000002</v>
      </c>
      <c r="F623" s="36">
        <v>46.363</v>
      </c>
      <c r="G623" s="36">
        <v>47.753</v>
      </c>
      <c r="H623" s="36">
        <v>49.142000000000003</v>
      </c>
      <c r="I623" s="36">
        <v>50.274999999999999</v>
      </c>
      <c r="J623" s="37" t="e">
        <f>_xlfn.XLOOKUP(A623,'Growth Tracker'!$B$20:$B$85,'Growth Tracker'!$H$20:$H$85,NA())</f>
        <v>#N/A</v>
      </c>
      <c r="K623" s="80" t="e">
        <f t="shared" si="9"/>
        <v>#N/A</v>
      </c>
    </row>
    <row r="624" spans="1:11" x14ac:dyDescent="0.2">
      <c r="A624" s="35">
        <v>622</v>
      </c>
      <c r="B624" s="36">
        <v>1</v>
      </c>
      <c r="C624" s="36">
        <v>47.7575</v>
      </c>
      <c r="D624" s="36">
        <v>2.8080000000000001E-2</v>
      </c>
      <c r="E624" s="36">
        <v>45.234999999999999</v>
      </c>
      <c r="F624" s="36">
        <v>46.368000000000002</v>
      </c>
      <c r="G624" s="36">
        <v>47.758000000000003</v>
      </c>
      <c r="H624" s="36">
        <v>49.146999999999998</v>
      </c>
      <c r="I624" s="36">
        <v>50.28</v>
      </c>
      <c r="J624" s="37" t="e">
        <f>_xlfn.XLOOKUP(A624,'Growth Tracker'!$B$20:$B$85,'Growth Tracker'!$H$20:$H$85,NA())</f>
        <v>#N/A</v>
      </c>
      <c r="K624" s="80" t="e">
        <f t="shared" si="9"/>
        <v>#N/A</v>
      </c>
    </row>
    <row r="625" spans="1:11" x14ac:dyDescent="0.2">
      <c r="A625" s="35">
        <v>623</v>
      </c>
      <c r="B625" s="36">
        <v>1</v>
      </c>
      <c r="C625" s="36">
        <v>47.7624</v>
      </c>
      <c r="D625" s="36">
        <v>2.8080000000000001E-2</v>
      </c>
      <c r="E625" s="36">
        <v>45.24</v>
      </c>
      <c r="F625" s="36">
        <v>46.372</v>
      </c>
      <c r="G625" s="36">
        <v>47.762</v>
      </c>
      <c r="H625" s="36">
        <v>49.152000000000001</v>
      </c>
      <c r="I625" s="36">
        <v>50.284999999999997</v>
      </c>
      <c r="J625" s="37" t="e">
        <f>_xlfn.XLOOKUP(A625,'Growth Tracker'!$B$20:$B$85,'Growth Tracker'!$H$20:$H$85,NA())</f>
        <v>#N/A</v>
      </c>
      <c r="K625" s="80" t="e">
        <f t="shared" si="9"/>
        <v>#N/A</v>
      </c>
    </row>
    <row r="626" spans="1:11" x14ac:dyDescent="0.2">
      <c r="A626" s="35">
        <v>624</v>
      </c>
      <c r="B626" s="36">
        <v>1</v>
      </c>
      <c r="C626" s="36">
        <v>47.767299999999999</v>
      </c>
      <c r="D626" s="36">
        <v>2.8080000000000001E-2</v>
      </c>
      <c r="E626" s="36">
        <v>45.244999999999997</v>
      </c>
      <c r="F626" s="36">
        <v>46.377000000000002</v>
      </c>
      <c r="G626" s="36">
        <v>47.767000000000003</v>
      </c>
      <c r="H626" s="36">
        <v>49.156999999999996</v>
      </c>
      <c r="I626" s="36">
        <v>50.29</v>
      </c>
      <c r="J626" s="37" t="e">
        <f>_xlfn.XLOOKUP(A626,'Growth Tracker'!$B$20:$B$85,'Growth Tracker'!$H$20:$H$85,NA())</f>
        <v>#N/A</v>
      </c>
      <c r="K626" s="80" t="e">
        <f t="shared" si="9"/>
        <v>#N/A</v>
      </c>
    </row>
    <row r="627" spans="1:11" x14ac:dyDescent="0.2">
      <c r="A627" s="35">
        <v>625</v>
      </c>
      <c r="B627" s="36">
        <v>1</v>
      </c>
      <c r="C627" s="36">
        <v>47.772199999999998</v>
      </c>
      <c r="D627" s="36">
        <v>2.8080000000000001E-2</v>
      </c>
      <c r="E627" s="36">
        <v>45.249000000000002</v>
      </c>
      <c r="F627" s="36">
        <v>46.381999999999998</v>
      </c>
      <c r="G627" s="36">
        <v>47.771999999999998</v>
      </c>
      <c r="H627" s="36">
        <v>49.162999999999997</v>
      </c>
      <c r="I627" s="36">
        <v>50.295000000000002</v>
      </c>
      <c r="J627" s="37" t="e">
        <f>_xlfn.XLOOKUP(A627,'Growth Tracker'!$B$20:$B$85,'Growth Tracker'!$H$20:$H$85,NA())</f>
        <v>#N/A</v>
      </c>
      <c r="K627" s="80" t="e">
        <f t="shared" si="9"/>
        <v>#N/A</v>
      </c>
    </row>
    <row r="628" spans="1:11" x14ac:dyDescent="0.2">
      <c r="A628" s="35">
        <v>626</v>
      </c>
      <c r="B628" s="36">
        <v>1</v>
      </c>
      <c r="C628" s="36">
        <v>47.777099999999997</v>
      </c>
      <c r="D628" s="36">
        <v>2.8080000000000001E-2</v>
      </c>
      <c r="E628" s="36">
        <v>45.253999999999998</v>
      </c>
      <c r="F628" s="36">
        <v>46.387</v>
      </c>
      <c r="G628" s="36">
        <v>47.777000000000001</v>
      </c>
      <c r="H628" s="36">
        <v>49.167999999999999</v>
      </c>
      <c r="I628" s="36">
        <v>50.3</v>
      </c>
      <c r="J628" s="37" t="e">
        <f>_xlfn.XLOOKUP(A628,'Growth Tracker'!$B$20:$B$85,'Growth Tracker'!$H$20:$H$85,NA())</f>
        <v>#N/A</v>
      </c>
      <c r="K628" s="80" t="e">
        <f t="shared" si="9"/>
        <v>#N/A</v>
      </c>
    </row>
    <row r="629" spans="1:11" x14ac:dyDescent="0.2">
      <c r="A629" s="35">
        <v>627</v>
      </c>
      <c r="B629" s="36">
        <v>1</v>
      </c>
      <c r="C629" s="36">
        <v>47.781999999999996</v>
      </c>
      <c r="D629" s="36">
        <v>2.8080000000000001E-2</v>
      </c>
      <c r="E629" s="36">
        <v>45.259</v>
      </c>
      <c r="F629" s="36">
        <v>46.390999999999998</v>
      </c>
      <c r="G629" s="36">
        <v>47.781999999999996</v>
      </c>
      <c r="H629" s="36">
        <v>49.173000000000002</v>
      </c>
      <c r="I629" s="36">
        <v>50.305</v>
      </c>
      <c r="J629" s="37" t="e">
        <f>_xlfn.XLOOKUP(A629,'Growth Tracker'!$B$20:$B$85,'Growth Tracker'!$H$20:$H$85,NA())</f>
        <v>#N/A</v>
      </c>
      <c r="K629" s="80" t="e">
        <f t="shared" si="9"/>
        <v>#N/A</v>
      </c>
    </row>
    <row r="630" spans="1:11" x14ac:dyDescent="0.2">
      <c r="A630" s="35">
        <v>628</v>
      </c>
      <c r="B630" s="36">
        <v>1</v>
      </c>
      <c r="C630" s="36">
        <v>47.786799999999999</v>
      </c>
      <c r="D630" s="36">
        <v>2.8080000000000001E-2</v>
      </c>
      <c r="E630" s="36">
        <v>45.262999999999998</v>
      </c>
      <c r="F630" s="36">
        <v>46.396000000000001</v>
      </c>
      <c r="G630" s="36">
        <v>47.786999999999999</v>
      </c>
      <c r="H630" s="36">
        <v>49.177999999999997</v>
      </c>
      <c r="I630" s="36">
        <v>50.311</v>
      </c>
      <c r="J630" s="37" t="e">
        <f>_xlfn.XLOOKUP(A630,'Growth Tracker'!$B$20:$B$85,'Growth Tracker'!$H$20:$H$85,NA())</f>
        <v>#N/A</v>
      </c>
      <c r="K630" s="80" t="e">
        <f t="shared" si="9"/>
        <v>#N/A</v>
      </c>
    </row>
    <row r="631" spans="1:11" x14ac:dyDescent="0.2">
      <c r="A631" s="35">
        <v>629</v>
      </c>
      <c r="B631" s="36">
        <v>1</v>
      </c>
      <c r="C631" s="36">
        <v>47.791699999999999</v>
      </c>
      <c r="D631" s="36">
        <v>2.809E-2</v>
      </c>
      <c r="E631" s="36">
        <v>45.267000000000003</v>
      </c>
      <c r="F631" s="36">
        <v>46.4</v>
      </c>
      <c r="G631" s="36">
        <v>47.792000000000002</v>
      </c>
      <c r="H631" s="36">
        <v>49.183</v>
      </c>
      <c r="I631" s="36">
        <v>50.317</v>
      </c>
      <c r="J631" s="37" t="e">
        <f>_xlfn.XLOOKUP(A631,'Growth Tracker'!$B$20:$B$85,'Growth Tracker'!$H$20:$H$85,NA())</f>
        <v>#N/A</v>
      </c>
      <c r="K631" s="80" t="e">
        <f t="shared" si="9"/>
        <v>#N/A</v>
      </c>
    </row>
    <row r="632" spans="1:11" x14ac:dyDescent="0.2">
      <c r="A632" s="35">
        <v>630</v>
      </c>
      <c r="B632" s="36">
        <v>1</v>
      </c>
      <c r="C632" s="36">
        <v>47.796500000000002</v>
      </c>
      <c r="D632" s="36">
        <v>2.809E-2</v>
      </c>
      <c r="E632" s="36">
        <v>45.271000000000001</v>
      </c>
      <c r="F632" s="36">
        <v>46.405000000000001</v>
      </c>
      <c r="G632" s="36">
        <v>47.796999999999997</v>
      </c>
      <c r="H632" s="36">
        <v>49.188000000000002</v>
      </c>
      <c r="I632" s="36">
        <v>50.322000000000003</v>
      </c>
      <c r="J632" s="37" t="e">
        <f>_xlfn.XLOOKUP(A632,'Growth Tracker'!$B$20:$B$85,'Growth Tracker'!$H$20:$H$85,NA())</f>
        <v>#N/A</v>
      </c>
      <c r="K632" s="80" t="e">
        <f t="shared" si="9"/>
        <v>#N/A</v>
      </c>
    </row>
    <row r="633" spans="1:11" x14ac:dyDescent="0.2">
      <c r="A633" s="35">
        <v>631</v>
      </c>
      <c r="B633" s="36">
        <v>1</v>
      </c>
      <c r="C633" s="36">
        <v>47.801400000000001</v>
      </c>
      <c r="D633" s="36">
        <v>2.809E-2</v>
      </c>
      <c r="E633" s="36">
        <v>45.276000000000003</v>
      </c>
      <c r="F633" s="36">
        <v>46.41</v>
      </c>
      <c r="G633" s="36">
        <v>47.801000000000002</v>
      </c>
      <c r="H633" s="36">
        <v>49.192999999999998</v>
      </c>
      <c r="I633" s="36">
        <v>50.326999999999998</v>
      </c>
      <c r="J633" s="37" t="e">
        <f>_xlfn.XLOOKUP(A633,'Growth Tracker'!$B$20:$B$85,'Growth Tracker'!$H$20:$H$85,NA())</f>
        <v>#N/A</v>
      </c>
      <c r="K633" s="80" t="e">
        <f t="shared" si="9"/>
        <v>#N/A</v>
      </c>
    </row>
    <row r="634" spans="1:11" x14ac:dyDescent="0.2">
      <c r="A634" s="35">
        <v>632</v>
      </c>
      <c r="B634" s="36">
        <v>1</v>
      </c>
      <c r="C634" s="36">
        <v>47.806199999999997</v>
      </c>
      <c r="D634" s="36">
        <v>2.809E-2</v>
      </c>
      <c r="E634" s="36">
        <v>45.280999999999999</v>
      </c>
      <c r="F634" s="36">
        <v>46.414000000000001</v>
      </c>
      <c r="G634" s="36">
        <v>47.805999999999997</v>
      </c>
      <c r="H634" s="36">
        <v>49.198</v>
      </c>
      <c r="I634" s="36">
        <v>50.332000000000001</v>
      </c>
      <c r="J634" s="37" t="e">
        <f>_xlfn.XLOOKUP(A634,'Growth Tracker'!$B$20:$B$85,'Growth Tracker'!$H$20:$H$85,NA())</f>
        <v>#N/A</v>
      </c>
      <c r="K634" s="80" t="e">
        <f t="shared" si="9"/>
        <v>#N/A</v>
      </c>
    </row>
    <row r="635" spans="1:11" x14ac:dyDescent="0.2">
      <c r="A635" s="35">
        <v>633</v>
      </c>
      <c r="B635" s="36">
        <v>1</v>
      </c>
      <c r="C635" s="36">
        <v>47.811</v>
      </c>
      <c r="D635" s="36">
        <v>2.809E-2</v>
      </c>
      <c r="E635" s="36">
        <v>45.284999999999997</v>
      </c>
      <c r="F635" s="36">
        <v>46.418999999999997</v>
      </c>
      <c r="G635" s="36">
        <v>47.811</v>
      </c>
      <c r="H635" s="36">
        <v>49.203000000000003</v>
      </c>
      <c r="I635" s="36">
        <v>50.337000000000003</v>
      </c>
      <c r="J635" s="37" t="e">
        <f>_xlfn.XLOOKUP(A635,'Growth Tracker'!$B$20:$B$85,'Growth Tracker'!$H$20:$H$85,NA())</f>
        <v>#N/A</v>
      </c>
      <c r="K635" s="80" t="e">
        <f t="shared" si="9"/>
        <v>#N/A</v>
      </c>
    </row>
    <row r="636" spans="1:11" x14ac:dyDescent="0.2">
      <c r="A636" s="35">
        <v>634</v>
      </c>
      <c r="B636" s="36">
        <v>1</v>
      </c>
      <c r="C636" s="36">
        <v>47.815899999999999</v>
      </c>
      <c r="D636" s="36">
        <v>2.809E-2</v>
      </c>
      <c r="E636" s="36">
        <v>45.29</v>
      </c>
      <c r="F636" s="36">
        <v>46.423999999999999</v>
      </c>
      <c r="G636" s="36">
        <v>47.816000000000003</v>
      </c>
      <c r="H636" s="36">
        <v>49.207999999999998</v>
      </c>
      <c r="I636" s="36">
        <v>50.341999999999999</v>
      </c>
      <c r="J636" s="37" t="e">
        <f>_xlfn.XLOOKUP(A636,'Growth Tracker'!$B$20:$B$85,'Growth Tracker'!$H$20:$H$85,NA())</f>
        <v>#N/A</v>
      </c>
      <c r="K636" s="80" t="e">
        <f t="shared" si="9"/>
        <v>#N/A</v>
      </c>
    </row>
    <row r="637" spans="1:11" x14ac:dyDescent="0.2">
      <c r="A637" s="35">
        <v>635</v>
      </c>
      <c r="B637" s="36">
        <v>1</v>
      </c>
      <c r="C637" s="36">
        <v>47.820700000000002</v>
      </c>
      <c r="D637" s="36">
        <v>2.809E-2</v>
      </c>
      <c r="E637" s="36">
        <v>45.293999999999997</v>
      </c>
      <c r="F637" s="36">
        <v>46.427999999999997</v>
      </c>
      <c r="G637" s="36">
        <v>47.820999999999998</v>
      </c>
      <c r="H637" s="36">
        <v>49.213000000000001</v>
      </c>
      <c r="I637" s="36">
        <v>50.347000000000001</v>
      </c>
      <c r="J637" s="37" t="e">
        <f>_xlfn.XLOOKUP(A637,'Growth Tracker'!$B$20:$B$85,'Growth Tracker'!$H$20:$H$85,NA())</f>
        <v>#N/A</v>
      </c>
      <c r="K637" s="80" t="e">
        <f t="shared" si="9"/>
        <v>#N/A</v>
      </c>
    </row>
    <row r="638" spans="1:11" x14ac:dyDescent="0.2">
      <c r="A638" s="35">
        <v>636</v>
      </c>
      <c r="B638" s="36">
        <v>1</v>
      </c>
      <c r="C638" s="36">
        <v>47.825499999999998</v>
      </c>
      <c r="D638" s="36">
        <v>2.809E-2</v>
      </c>
      <c r="E638" s="36">
        <v>45.298999999999999</v>
      </c>
      <c r="F638" s="36">
        <v>46.433</v>
      </c>
      <c r="G638" s="36">
        <v>47.826000000000001</v>
      </c>
      <c r="H638" s="36">
        <v>49.218000000000004</v>
      </c>
      <c r="I638" s="36">
        <v>50.351999999999997</v>
      </c>
      <c r="J638" s="37" t="e">
        <f>_xlfn.XLOOKUP(A638,'Growth Tracker'!$B$20:$B$85,'Growth Tracker'!$H$20:$H$85,NA())</f>
        <v>#N/A</v>
      </c>
      <c r="K638" s="80" t="e">
        <f t="shared" si="9"/>
        <v>#N/A</v>
      </c>
    </row>
    <row r="639" spans="1:11" x14ac:dyDescent="0.2">
      <c r="A639" s="35">
        <v>637</v>
      </c>
      <c r="B639" s="36">
        <v>1</v>
      </c>
      <c r="C639" s="36">
        <v>47.830300000000001</v>
      </c>
      <c r="D639" s="36">
        <v>2.81E-2</v>
      </c>
      <c r="E639" s="36">
        <v>45.302</v>
      </c>
      <c r="F639" s="36">
        <v>46.436999999999998</v>
      </c>
      <c r="G639" s="36">
        <v>47.83</v>
      </c>
      <c r="H639" s="36">
        <v>49.222999999999999</v>
      </c>
      <c r="I639" s="36">
        <v>50.357999999999997</v>
      </c>
      <c r="J639" s="37" t="e">
        <f>_xlfn.XLOOKUP(A639,'Growth Tracker'!$B$20:$B$85,'Growth Tracker'!$H$20:$H$85,NA())</f>
        <v>#N/A</v>
      </c>
      <c r="K639" s="80" t="e">
        <f t="shared" si="9"/>
        <v>#N/A</v>
      </c>
    </row>
    <row r="640" spans="1:11" x14ac:dyDescent="0.2">
      <c r="A640" s="35">
        <v>638</v>
      </c>
      <c r="B640" s="36">
        <v>1</v>
      </c>
      <c r="C640" s="36">
        <v>47.835099999999997</v>
      </c>
      <c r="D640" s="36">
        <v>2.81E-2</v>
      </c>
      <c r="E640" s="36">
        <v>45.307000000000002</v>
      </c>
      <c r="F640" s="36">
        <v>46.442</v>
      </c>
      <c r="G640" s="36">
        <v>47.835000000000001</v>
      </c>
      <c r="H640" s="36">
        <v>49.228000000000002</v>
      </c>
      <c r="I640" s="36">
        <v>50.363</v>
      </c>
      <c r="J640" s="37" t="e">
        <f>_xlfn.XLOOKUP(A640,'Growth Tracker'!$B$20:$B$85,'Growth Tracker'!$H$20:$H$85,NA())</f>
        <v>#N/A</v>
      </c>
      <c r="K640" s="80" t="e">
        <f t="shared" si="9"/>
        <v>#N/A</v>
      </c>
    </row>
    <row r="641" spans="1:11" x14ac:dyDescent="0.2">
      <c r="A641" s="35">
        <v>639</v>
      </c>
      <c r="B641" s="36">
        <v>1</v>
      </c>
      <c r="C641" s="36">
        <v>47.8399</v>
      </c>
      <c r="D641" s="36">
        <v>2.81E-2</v>
      </c>
      <c r="E641" s="36">
        <v>45.311999999999998</v>
      </c>
      <c r="F641" s="36">
        <v>46.447000000000003</v>
      </c>
      <c r="G641" s="36">
        <v>47.84</v>
      </c>
      <c r="H641" s="36">
        <v>49.232999999999997</v>
      </c>
      <c r="I641" s="36">
        <v>50.368000000000002</v>
      </c>
      <c r="J641" s="37" t="e">
        <f>_xlfn.XLOOKUP(A641,'Growth Tracker'!$B$20:$B$85,'Growth Tracker'!$H$20:$H$85,NA())</f>
        <v>#N/A</v>
      </c>
      <c r="K641" s="80" t="e">
        <f t="shared" si="9"/>
        <v>#N/A</v>
      </c>
    </row>
    <row r="642" spans="1:11" x14ac:dyDescent="0.2">
      <c r="A642" s="35">
        <v>640</v>
      </c>
      <c r="B642" s="36">
        <v>1</v>
      </c>
      <c r="C642" s="36">
        <v>47.8446</v>
      </c>
      <c r="D642" s="36">
        <v>2.81E-2</v>
      </c>
      <c r="E642" s="36">
        <v>45.316000000000003</v>
      </c>
      <c r="F642" s="36">
        <v>46.451000000000001</v>
      </c>
      <c r="G642" s="36">
        <v>47.844999999999999</v>
      </c>
      <c r="H642" s="36">
        <v>49.238</v>
      </c>
      <c r="I642" s="36">
        <v>50.372999999999998</v>
      </c>
      <c r="J642" s="37" t="e">
        <f>_xlfn.XLOOKUP(A642,'Growth Tracker'!$B$20:$B$85,'Growth Tracker'!$H$20:$H$85,NA())</f>
        <v>#N/A</v>
      </c>
      <c r="K642" s="80" t="e">
        <f t="shared" si="9"/>
        <v>#N/A</v>
      </c>
    </row>
    <row r="643" spans="1:11" x14ac:dyDescent="0.2">
      <c r="A643" s="35">
        <v>641</v>
      </c>
      <c r="B643" s="36">
        <v>1</v>
      </c>
      <c r="C643" s="36">
        <v>47.849400000000003</v>
      </c>
      <c r="D643" s="36">
        <v>2.81E-2</v>
      </c>
      <c r="E643" s="36">
        <v>45.320999999999998</v>
      </c>
      <c r="F643" s="36">
        <v>46.456000000000003</v>
      </c>
      <c r="G643" s="36">
        <v>47.848999999999997</v>
      </c>
      <c r="H643" s="36">
        <v>49.243000000000002</v>
      </c>
      <c r="I643" s="36">
        <v>50.378</v>
      </c>
      <c r="J643" s="37" t="e">
        <f>_xlfn.XLOOKUP(A643,'Growth Tracker'!$B$20:$B$85,'Growth Tracker'!$H$20:$H$85,NA())</f>
        <v>#N/A</v>
      </c>
      <c r="K643" s="80" t="e">
        <f t="shared" ref="K643:K706" si="10">IF(ISERROR(J643),NA(),_xlfn.NORM.S.DIST(IF(B643=0,LN(J643/C643)/D643,((J643/C643)^B643-1)/(B643*D643)),TRUE))</f>
        <v>#N/A</v>
      </c>
    </row>
    <row r="644" spans="1:11" x14ac:dyDescent="0.2">
      <c r="A644" s="35">
        <v>642</v>
      </c>
      <c r="B644" s="36">
        <v>1</v>
      </c>
      <c r="C644" s="36">
        <v>47.854199999999999</v>
      </c>
      <c r="D644" s="36">
        <v>2.81E-2</v>
      </c>
      <c r="E644" s="36">
        <v>45.325000000000003</v>
      </c>
      <c r="F644" s="36">
        <v>46.460999999999999</v>
      </c>
      <c r="G644" s="36">
        <v>47.853999999999999</v>
      </c>
      <c r="H644" s="36">
        <v>49.247999999999998</v>
      </c>
      <c r="I644" s="36">
        <v>50.383000000000003</v>
      </c>
      <c r="J644" s="37" t="e">
        <f>_xlfn.XLOOKUP(A644,'Growth Tracker'!$B$20:$B$85,'Growth Tracker'!$H$20:$H$85,NA())</f>
        <v>#N/A</v>
      </c>
      <c r="K644" s="80" t="e">
        <f t="shared" si="10"/>
        <v>#N/A</v>
      </c>
    </row>
    <row r="645" spans="1:11" x14ac:dyDescent="0.2">
      <c r="A645" s="35">
        <v>643</v>
      </c>
      <c r="B645" s="36">
        <v>1</v>
      </c>
      <c r="C645" s="36">
        <v>47.859000000000002</v>
      </c>
      <c r="D645" s="36">
        <v>2.81E-2</v>
      </c>
      <c r="E645" s="36">
        <v>45.33</v>
      </c>
      <c r="F645" s="36">
        <v>46.465000000000003</v>
      </c>
      <c r="G645" s="36">
        <v>47.859000000000002</v>
      </c>
      <c r="H645" s="36">
        <v>49.253</v>
      </c>
      <c r="I645" s="36">
        <v>50.387999999999998</v>
      </c>
      <c r="J645" s="37" t="e">
        <f>_xlfn.XLOOKUP(A645,'Growth Tracker'!$B$20:$B$85,'Growth Tracker'!$H$20:$H$85,NA())</f>
        <v>#N/A</v>
      </c>
      <c r="K645" s="80" t="e">
        <f t="shared" si="10"/>
        <v>#N/A</v>
      </c>
    </row>
    <row r="646" spans="1:11" x14ac:dyDescent="0.2">
      <c r="A646" s="35">
        <v>644</v>
      </c>
      <c r="B646" s="36">
        <v>1</v>
      </c>
      <c r="C646" s="36">
        <v>47.863700000000001</v>
      </c>
      <c r="D646" s="36">
        <v>2.81E-2</v>
      </c>
      <c r="E646" s="36">
        <v>45.334000000000003</v>
      </c>
      <c r="F646" s="36">
        <v>46.47</v>
      </c>
      <c r="G646" s="36">
        <v>47.863999999999997</v>
      </c>
      <c r="H646" s="36">
        <v>49.258000000000003</v>
      </c>
      <c r="I646" s="36">
        <v>50.393000000000001</v>
      </c>
      <c r="J646" s="37" t="e">
        <f>_xlfn.XLOOKUP(A646,'Growth Tracker'!$B$20:$B$85,'Growth Tracker'!$H$20:$H$85,NA())</f>
        <v>#N/A</v>
      </c>
      <c r="K646" s="80" t="e">
        <f t="shared" si="10"/>
        <v>#N/A</v>
      </c>
    </row>
    <row r="647" spans="1:11" x14ac:dyDescent="0.2">
      <c r="A647" s="35">
        <v>645</v>
      </c>
      <c r="B647" s="36">
        <v>1</v>
      </c>
      <c r="C647" s="36">
        <v>47.868499999999997</v>
      </c>
      <c r="D647" s="36">
        <v>2.81E-2</v>
      </c>
      <c r="E647" s="36">
        <v>45.338999999999999</v>
      </c>
      <c r="F647" s="36">
        <v>46.473999999999997</v>
      </c>
      <c r="G647" s="36">
        <v>47.869</v>
      </c>
      <c r="H647" s="36">
        <v>49.262999999999998</v>
      </c>
      <c r="I647" s="36">
        <v>50.398000000000003</v>
      </c>
      <c r="J647" s="37" t="e">
        <f>_xlfn.XLOOKUP(A647,'Growth Tracker'!$B$20:$B$85,'Growth Tracker'!$H$20:$H$85,NA())</f>
        <v>#N/A</v>
      </c>
      <c r="K647" s="80" t="e">
        <f t="shared" si="10"/>
        <v>#N/A</v>
      </c>
    </row>
    <row r="648" spans="1:11" x14ac:dyDescent="0.2">
      <c r="A648" s="35">
        <v>646</v>
      </c>
      <c r="B648" s="36">
        <v>1</v>
      </c>
      <c r="C648" s="36">
        <v>47.873199999999997</v>
      </c>
      <c r="D648" s="36">
        <v>2.811E-2</v>
      </c>
      <c r="E648" s="36">
        <v>45.341999999999999</v>
      </c>
      <c r="F648" s="36">
        <v>46.478000000000002</v>
      </c>
      <c r="G648" s="36">
        <v>47.872999999999998</v>
      </c>
      <c r="H648" s="36">
        <v>49.268000000000001</v>
      </c>
      <c r="I648" s="36">
        <v>50.404000000000003</v>
      </c>
      <c r="J648" s="37" t="e">
        <f>_xlfn.XLOOKUP(A648,'Growth Tracker'!$B$20:$B$85,'Growth Tracker'!$H$20:$H$85,NA())</f>
        <v>#N/A</v>
      </c>
      <c r="K648" s="80" t="e">
        <f t="shared" si="10"/>
        <v>#N/A</v>
      </c>
    </row>
    <row r="649" spans="1:11" x14ac:dyDescent="0.2">
      <c r="A649" s="35">
        <v>647</v>
      </c>
      <c r="B649" s="36">
        <v>1</v>
      </c>
      <c r="C649" s="36">
        <v>47.877899999999997</v>
      </c>
      <c r="D649" s="36">
        <v>2.811E-2</v>
      </c>
      <c r="E649" s="36">
        <v>45.347000000000001</v>
      </c>
      <c r="F649" s="36">
        <v>46.482999999999997</v>
      </c>
      <c r="G649" s="36">
        <v>47.878</v>
      </c>
      <c r="H649" s="36">
        <v>49.273000000000003</v>
      </c>
      <c r="I649" s="36">
        <v>50.408999999999999</v>
      </c>
      <c r="J649" s="37" t="e">
        <f>_xlfn.XLOOKUP(A649,'Growth Tracker'!$B$20:$B$85,'Growth Tracker'!$H$20:$H$85,NA())</f>
        <v>#N/A</v>
      </c>
      <c r="K649" s="80" t="e">
        <f t="shared" si="10"/>
        <v>#N/A</v>
      </c>
    </row>
    <row r="650" spans="1:11" x14ac:dyDescent="0.2">
      <c r="A650" s="35">
        <v>648</v>
      </c>
      <c r="B650" s="36">
        <v>1</v>
      </c>
      <c r="C650" s="36">
        <v>47.8827</v>
      </c>
      <c r="D650" s="36">
        <v>2.811E-2</v>
      </c>
      <c r="E650" s="36">
        <v>45.350999999999999</v>
      </c>
      <c r="F650" s="36">
        <v>46.488</v>
      </c>
      <c r="G650" s="36">
        <v>47.883000000000003</v>
      </c>
      <c r="H650" s="36">
        <v>49.277999999999999</v>
      </c>
      <c r="I650" s="36">
        <v>50.414000000000001</v>
      </c>
      <c r="J650" s="37" t="e">
        <f>_xlfn.XLOOKUP(A650,'Growth Tracker'!$B$20:$B$85,'Growth Tracker'!$H$20:$H$85,NA())</f>
        <v>#N/A</v>
      </c>
      <c r="K650" s="80" t="e">
        <f t="shared" si="10"/>
        <v>#N/A</v>
      </c>
    </row>
    <row r="651" spans="1:11" x14ac:dyDescent="0.2">
      <c r="A651" s="35">
        <v>649</v>
      </c>
      <c r="B651" s="36">
        <v>1</v>
      </c>
      <c r="C651" s="36">
        <v>47.8874</v>
      </c>
      <c r="D651" s="36">
        <v>2.811E-2</v>
      </c>
      <c r="E651" s="36">
        <v>45.356000000000002</v>
      </c>
      <c r="F651" s="36">
        <v>46.491999999999997</v>
      </c>
      <c r="G651" s="36">
        <v>47.887</v>
      </c>
      <c r="H651" s="36">
        <v>49.283000000000001</v>
      </c>
      <c r="I651" s="36">
        <v>50.418999999999997</v>
      </c>
      <c r="J651" s="37" t="e">
        <f>_xlfn.XLOOKUP(A651,'Growth Tracker'!$B$20:$B$85,'Growth Tracker'!$H$20:$H$85,NA())</f>
        <v>#N/A</v>
      </c>
      <c r="K651" s="80" t="e">
        <f t="shared" si="10"/>
        <v>#N/A</v>
      </c>
    </row>
    <row r="652" spans="1:11" x14ac:dyDescent="0.2">
      <c r="A652" s="35">
        <v>650</v>
      </c>
      <c r="B652" s="36">
        <v>1</v>
      </c>
      <c r="C652" s="36">
        <v>47.892099999999999</v>
      </c>
      <c r="D652" s="36">
        <v>2.811E-2</v>
      </c>
      <c r="E652" s="36">
        <v>45.36</v>
      </c>
      <c r="F652" s="36">
        <v>46.497</v>
      </c>
      <c r="G652" s="36">
        <v>47.892000000000003</v>
      </c>
      <c r="H652" s="36">
        <v>49.286999999999999</v>
      </c>
      <c r="I652" s="36">
        <v>50.423999999999999</v>
      </c>
      <c r="J652" s="37" t="e">
        <f>_xlfn.XLOOKUP(A652,'Growth Tracker'!$B$20:$B$85,'Growth Tracker'!$H$20:$H$85,NA())</f>
        <v>#N/A</v>
      </c>
      <c r="K652" s="80" t="e">
        <f t="shared" si="10"/>
        <v>#N/A</v>
      </c>
    </row>
    <row r="653" spans="1:11" x14ac:dyDescent="0.2">
      <c r="A653" s="35">
        <v>651</v>
      </c>
      <c r="B653" s="36">
        <v>1</v>
      </c>
      <c r="C653" s="36">
        <v>47.896799999999999</v>
      </c>
      <c r="D653" s="36">
        <v>2.811E-2</v>
      </c>
      <c r="E653" s="36">
        <v>45.365000000000002</v>
      </c>
      <c r="F653" s="36">
        <v>46.500999999999998</v>
      </c>
      <c r="G653" s="36">
        <v>47.896999999999998</v>
      </c>
      <c r="H653" s="36">
        <v>49.292000000000002</v>
      </c>
      <c r="I653" s="36">
        <v>50.429000000000002</v>
      </c>
      <c r="J653" s="37" t="e">
        <f>_xlfn.XLOOKUP(A653,'Growth Tracker'!$B$20:$B$85,'Growth Tracker'!$H$20:$H$85,NA())</f>
        <v>#N/A</v>
      </c>
      <c r="K653" s="80" t="e">
        <f t="shared" si="10"/>
        <v>#N/A</v>
      </c>
    </row>
    <row r="654" spans="1:11" x14ac:dyDescent="0.2">
      <c r="A654" s="35">
        <v>652</v>
      </c>
      <c r="B654" s="36">
        <v>1</v>
      </c>
      <c r="C654" s="36">
        <v>47.901499999999999</v>
      </c>
      <c r="D654" s="36">
        <v>2.811E-2</v>
      </c>
      <c r="E654" s="36">
        <v>45.369</v>
      </c>
      <c r="F654" s="36">
        <v>46.506</v>
      </c>
      <c r="G654" s="36">
        <v>47.902000000000001</v>
      </c>
      <c r="H654" s="36">
        <v>49.296999999999997</v>
      </c>
      <c r="I654" s="36">
        <v>50.433999999999997</v>
      </c>
      <c r="J654" s="37" t="e">
        <f>_xlfn.XLOOKUP(A654,'Growth Tracker'!$B$20:$B$85,'Growth Tracker'!$H$20:$H$85,NA())</f>
        <v>#N/A</v>
      </c>
      <c r="K654" s="80" t="e">
        <f t="shared" si="10"/>
        <v>#N/A</v>
      </c>
    </row>
    <row r="655" spans="1:11" x14ac:dyDescent="0.2">
      <c r="A655" s="35">
        <v>653</v>
      </c>
      <c r="B655" s="36">
        <v>1</v>
      </c>
      <c r="C655" s="36">
        <v>47.906199999999998</v>
      </c>
      <c r="D655" s="36">
        <v>2.811E-2</v>
      </c>
      <c r="E655" s="36">
        <v>45.372999999999998</v>
      </c>
      <c r="F655" s="36">
        <v>46.51</v>
      </c>
      <c r="G655" s="36">
        <v>47.905999999999999</v>
      </c>
      <c r="H655" s="36">
        <v>49.302</v>
      </c>
      <c r="I655" s="36">
        <v>50.439</v>
      </c>
      <c r="J655" s="37" t="e">
        <f>_xlfn.XLOOKUP(A655,'Growth Tracker'!$B$20:$B$85,'Growth Tracker'!$H$20:$H$85,NA())</f>
        <v>#N/A</v>
      </c>
      <c r="K655" s="80" t="e">
        <f t="shared" si="10"/>
        <v>#N/A</v>
      </c>
    </row>
    <row r="656" spans="1:11" x14ac:dyDescent="0.2">
      <c r="A656" s="35">
        <v>654</v>
      </c>
      <c r="B656" s="36">
        <v>1</v>
      </c>
      <c r="C656" s="36">
        <v>47.910899999999998</v>
      </c>
      <c r="D656" s="36">
        <v>2.8119999999999999E-2</v>
      </c>
      <c r="E656" s="36">
        <v>45.377000000000002</v>
      </c>
      <c r="F656" s="36">
        <v>46.515000000000001</v>
      </c>
      <c r="G656" s="36">
        <v>47.911000000000001</v>
      </c>
      <c r="H656" s="36">
        <v>49.307000000000002</v>
      </c>
      <c r="I656" s="36">
        <v>50.445</v>
      </c>
      <c r="J656" s="37" t="e">
        <f>_xlfn.XLOOKUP(A656,'Growth Tracker'!$B$20:$B$85,'Growth Tracker'!$H$20:$H$85,NA())</f>
        <v>#N/A</v>
      </c>
      <c r="K656" s="80" t="e">
        <f t="shared" si="10"/>
        <v>#N/A</v>
      </c>
    </row>
    <row r="657" spans="1:11" x14ac:dyDescent="0.2">
      <c r="A657" s="35">
        <v>655</v>
      </c>
      <c r="B657" s="36">
        <v>1</v>
      </c>
      <c r="C657" s="36">
        <v>47.915599999999998</v>
      </c>
      <c r="D657" s="36">
        <v>2.8119999999999999E-2</v>
      </c>
      <c r="E657" s="36">
        <v>45.381</v>
      </c>
      <c r="F657" s="36">
        <v>46.518999999999998</v>
      </c>
      <c r="G657" s="36">
        <v>47.915999999999997</v>
      </c>
      <c r="H657" s="36">
        <v>49.311999999999998</v>
      </c>
      <c r="I657" s="36">
        <v>50.45</v>
      </c>
      <c r="J657" s="37" t="e">
        <f>_xlfn.XLOOKUP(A657,'Growth Tracker'!$B$20:$B$85,'Growth Tracker'!$H$20:$H$85,NA())</f>
        <v>#N/A</v>
      </c>
      <c r="K657" s="80" t="e">
        <f t="shared" si="10"/>
        <v>#N/A</v>
      </c>
    </row>
    <row r="658" spans="1:11" x14ac:dyDescent="0.2">
      <c r="A658" s="35">
        <v>656</v>
      </c>
      <c r="B658" s="36">
        <v>1</v>
      </c>
      <c r="C658" s="36">
        <v>47.920200000000001</v>
      </c>
      <c r="D658" s="36">
        <v>2.8119999999999999E-2</v>
      </c>
      <c r="E658" s="36">
        <v>45.386000000000003</v>
      </c>
      <c r="F658" s="36">
        <v>46.524000000000001</v>
      </c>
      <c r="G658" s="36">
        <v>47.92</v>
      </c>
      <c r="H658" s="36">
        <v>49.317</v>
      </c>
      <c r="I658" s="36">
        <v>50.454999999999998</v>
      </c>
      <c r="J658" s="37" t="e">
        <f>_xlfn.XLOOKUP(A658,'Growth Tracker'!$B$20:$B$85,'Growth Tracker'!$H$20:$H$85,NA())</f>
        <v>#N/A</v>
      </c>
      <c r="K658" s="80" t="e">
        <f t="shared" si="10"/>
        <v>#N/A</v>
      </c>
    </row>
    <row r="659" spans="1:11" x14ac:dyDescent="0.2">
      <c r="A659" s="35">
        <v>657</v>
      </c>
      <c r="B659" s="36">
        <v>1</v>
      </c>
      <c r="C659" s="36">
        <v>47.924900000000001</v>
      </c>
      <c r="D659" s="36">
        <v>2.8119999999999999E-2</v>
      </c>
      <c r="E659" s="36">
        <v>45.39</v>
      </c>
      <c r="F659" s="36">
        <v>46.527999999999999</v>
      </c>
      <c r="G659" s="36">
        <v>47.924999999999997</v>
      </c>
      <c r="H659" s="36">
        <v>49.322000000000003</v>
      </c>
      <c r="I659" s="36">
        <v>50.46</v>
      </c>
      <c r="J659" s="37" t="e">
        <f>_xlfn.XLOOKUP(A659,'Growth Tracker'!$B$20:$B$85,'Growth Tracker'!$H$20:$H$85,NA())</f>
        <v>#N/A</v>
      </c>
      <c r="K659" s="80" t="e">
        <f t="shared" si="10"/>
        <v>#N/A</v>
      </c>
    </row>
    <row r="660" spans="1:11" x14ac:dyDescent="0.2">
      <c r="A660" s="35">
        <v>658</v>
      </c>
      <c r="B660" s="36">
        <v>1</v>
      </c>
      <c r="C660" s="36">
        <v>47.929600000000001</v>
      </c>
      <c r="D660" s="36">
        <v>2.8119999999999999E-2</v>
      </c>
      <c r="E660" s="36">
        <v>45.395000000000003</v>
      </c>
      <c r="F660" s="36">
        <v>46.533000000000001</v>
      </c>
      <c r="G660" s="36">
        <v>47.93</v>
      </c>
      <c r="H660" s="36">
        <v>49.326000000000001</v>
      </c>
      <c r="I660" s="36">
        <v>50.463999999999999</v>
      </c>
      <c r="J660" s="37" t="e">
        <f>_xlfn.XLOOKUP(A660,'Growth Tracker'!$B$20:$B$85,'Growth Tracker'!$H$20:$H$85,NA())</f>
        <v>#N/A</v>
      </c>
      <c r="K660" s="80" t="e">
        <f t="shared" si="10"/>
        <v>#N/A</v>
      </c>
    </row>
    <row r="661" spans="1:11" x14ac:dyDescent="0.2">
      <c r="A661" s="35">
        <v>659</v>
      </c>
      <c r="B661" s="36">
        <v>1</v>
      </c>
      <c r="C661" s="36">
        <v>47.934199999999997</v>
      </c>
      <c r="D661" s="36">
        <v>2.8119999999999999E-2</v>
      </c>
      <c r="E661" s="36">
        <v>45.399000000000001</v>
      </c>
      <c r="F661" s="36">
        <v>46.536999999999999</v>
      </c>
      <c r="G661" s="36">
        <v>47.933999999999997</v>
      </c>
      <c r="H661" s="36">
        <v>49.331000000000003</v>
      </c>
      <c r="I661" s="36">
        <v>50.469000000000001</v>
      </c>
      <c r="J661" s="37" t="e">
        <f>_xlfn.XLOOKUP(A661,'Growth Tracker'!$B$20:$B$85,'Growth Tracker'!$H$20:$H$85,NA())</f>
        <v>#N/A</v>
      </c>
      <c r="K661" s="80" t="e">
        <f t="shared" si="10"/>
        <v>#N/A</v>
      </c>
    </row>
    <row r="662" spans="1:11" x14ac:dyDescent="0.2">
      <c r="A662" s="35">
        <v>660</v>
      </c>
      <c r="B662" s="36">
        <v>1</v>
      </c>
      <c r="C662" s="36">
        <v>47.938899999999997</v>
      </c>
      <c r="D662" s="36">
        <v>2.8119999999999999E-2</v>
      </c>
      <c r="E662" s="36">
        <v>45.404000000000003</v>
      </c>
      <c r="F662" s="36">
        <v>46.542000000000002</v>
      </c>
      <c r="G662" s="36">
        <v>47.939</v>
      </c>
      <c r="H662" s="36">
        <v>49.335999999999999</v>
      </c>
      <c r="I662" s="36">
        <v>50.473999999999997</v>
      </c>
      <c r="J662" s="37" t="e">
        <f>_xlfn.XLOOKUP(A662,'Growth Tracker'!$B$20:$B$85,'Growth Tracker'!$H$20:$H$85,NA())</f>
        <v>#N/A</v>
      </c>
      <c r="K662" s="80" t="e">
        <f t="shared" si="10"/>
        <v>#N/A</v>
      </c>
    </row>
    <row r="663" spans="1:11" x14ac:dyDescent="0.2">
      <c r="A663" s="35">
        <v>661</v>
      </c>
      <c r="B663" s="36">
        <v>1</v>
      </c>
      <c r="C663" s="36">
        <v>47.9435</v>
      </c>
      <c r="D663" s="36">
        <v>2.8119999999999999E-2</v>
      </c>
      <c r="E663" s="36">
        <v>45.408000000000001</v>
      </c>
      <c r="F663" s="36">
        <v>46.545999999999999</v>
      </c>
      <c r="G663" s="36">
        <v>47.944000000000003</v>
      </c>
      <c r="H663" s="36">
        <v>49.341000000000001</v>
      </c>
      <c r="I663" s="36">
        <v>50.478999999999999</v>
      </c>
      <c r="J663" s="37" t="e">
        <f>_xlfn.XLOOKUP(A663,'Growth Tracker'!$B$20:$B$85,'Growth Tracker'!$H$20:$H$85,NA())</f>
        <v>#N/A</v>
      </c>
      <c r="K663" s="80" t="e">
        <f t="shared" si="10"/>
        <v>#N/A</v>
      </c>
    </row>
    <row r="664" spans="1:11" x14ac:dyDescent="0.2">
      <c r="A664" s="35">
        <v>662</v>
      </c>
      <c r="B664" s="36">
        <v>1</v>
      </c>
      <c r="C664" s="36">
        <v>47.9482</v>
      </c>
      <c r="D664" s="36">
        <v>2.8129999999999999E-2</v>
      </c>
      <c r="E664" s="36">
        <v>45.411000000000001</v>
      </c>
      <c r="F664" s="36">
        <v>46.55</v>
      </c>
      <c r="G664" s="36">
        <v>47.948</v>
      </c>
      <c r="H664" s="36">
        <v>49.345999999999997</v>
      </c>
      <c r="I664" s="36">
        <v>50.484999999999999</v>
      </c>
      <c r="J664" s="37" t="e">
        <f>_xlfn.XLOOKUP(A664,'Growth Tracker'!$B$20:$B$85,'Growth Tracker'!$H$20:$H$85,NA())</f>
        <v>#N/A</v>
      </c>
      <c r="K664" s="80" t="e">
        <f t="shared" si="10"/>
        <v>#N/A</v>
      </c>
    </row>
    <row r="665" spans="1:11" x14ac:dyDescent="0.2">
      <c r="A665" s="35">
        <v>663</v>
      </c>
      <c r="B665" s="36">
        <v>1</v>
      </c>
      <c r="C665" s="36">
        <v>47.952800000000003</v>
      </c>
      <c r="D665" s="36">
        <v>2.8129999999999999E-2</v>
      </c>
      <c r="E665" s="36">
        <v>45.415999999999997</v>
      </c>
      <c r="F665" s="36">
        <v>46.555</v>
      </c>
      <c r="G665" s="36">
        <v>47.953000000000003</v>
      </c>
      <c r="H665" s="36">
        <v>49.350999999999999</v>
      </c>
      <c r="I665" s="36">
        <v>50.49</v>
      </c>
      <c r="J665" s="37" t="e">
        <f>_xlfn.XLOOKUP(A665,'Growth Tracker'!$B$20:$B$85,'Growth Tracker'!$H$20:$H$85,NA())</f>
        <v>#N/A</v>
      </c>
      <c r="K665" s="80" t="e">
        <f t="shared" si="10"/>
        <v>#N/A</v>
      </c>
    </row>
    <row r="666" spans="1:11" x14ac:dyDescent="0.2">
      <c r="A666" s="35">
        <v>664</v>
      </c>
      <c r="B666" s="36">
        <v>1</v>
      </c>
      <c r="C666" s="36">
        <v>47.9574</v>
      </c>
      <c r="D666" s="36">
        <v>2.8129999999999999E-2</v>
      </c>
      <c r="E666" s="36">
        <v>45.42</v>
      </c>
      <c r="F666" s="36">
        <v>46.558999999999997</v>
      </c>
      <c r="G666" s="36">
        <v>47.957000000000001</v>
      </c>
      <c r="H666" s="36">
        <v>49.356000000000002</v>
      </c>
      <c r="I666" s="36">
        <v>50.494999999999997</v>
      </c>
      <c r="J666" s="37" t="e">
        <f>_xlfn.XLOOKUP(A666,'Growth Tracker'!$B$20:$B$85,'Growth Tracker'!$H$20:$H$85,NA())</f>
        <v>#N/A</v>
      </c>
      <c r="K666" s="80" t="e">
        <f t="shared" si="10"/>
        <v>#N/A</v>
      </c>
    </row>
    <row r="667" spans="1:11" x14ac:dyDescent="0.2">
      <c r="A667" s="35">
        <v>665</v>
      </c>
      <c r="B667" s="36">
        <v>1</v>
      </c>
      <c r="C667" s="36">
        <v>47.962000000000003</v>
      </c>
      <c r="D667" s="36">
        <v>2.8129999999999999E-2</v>
      </c>
      <c r="E667" s="36">
        <v>45.423999999999999</v>
      </c>
      <c r="F667" s="36">
        <v>46.564</v>
      </c>
      <c r="G667" s="36">
        <v>47.962000000000003</v>
      </c>
      <c r="H667" s="36">
        <v>49.36</v>
      </c>
      <c r="I667" s="36">
        <v>50.5</v>
      </c>
      <c r="J667" s="37" t="e">
        <f>_xlfn.XLOOKUP(A667,'Growth Tracker'!$B$20:$B$85,'Growth Tracker'!$H$20:$H$85,NA())</f>
        <v>#N/A</v>
      </c>
      <c r="K667" s="80" t="e">
        <f t="shared" si="10"/>
        <v>#N/A</v>
      </c>
    </row>
    <row r="668" spans="1:11" x14ac:dyDescent="0.2">
      <c r="A668" s="35">
        <v>666</v>
      </c>
      <c r="B668" s="36">
        <v>1</v>
      </c>
      <c r="C668" s="36">
        <v>47.9666</v>
      </c>
      <c r="D668" s="36">
        <v>2.8129999999999999E-2</v>
      </c>
      <c r="E668" s="36">
        <v>45.429000000000002</v>
      </c>
      <c r="F668" s="36">
        <v>46.567999999999998</v>
      </c>
      <c r="G668" s="36">
        <v>47.966999999999999</v>
      </c>
      <c r="H668" s="36">
        <v>49.365000000000002</v>
      </c>
      <c r="I668" s="36">
        <v>50.503999999999998</v>
      </c>
      <c r="J668" s="37" t="e">
        <f>_xlfn.XLOOKUP(A668,'Growth Tracker'!$B$20:$B$85,'Growth Tracker'!$H$20:$H$85,NA())</f>
        <v>#N/A</v>
      </c>
      <c r="K668" s="80" t="e">
        <f t="shared" si="10"/>
        <v>#N/A</v>
      </c>
    </row>
    <row r="669" spans="1:11" x14ac:dyDescent="0.2">
      <c r="A669" s="35">
        <v>667</v>
      </c>
      <c r="B669" s="36">
        <v>1</v>
      </c>
      <c r="C669" s="36">
        <v>47.971299999999999</v>
      </c>
      <c r="D669" s="36">
        <v>2.8129999999999999E-2</v>
      </c>
      <c r="E669" s="36">
        <v>45.433</v>
      </c>
      <c r="F669" s="36">
        <v>46.573</v>
      </c>
      <c r="G669" s="36">
        <v>47.970999999999997</v>
      </c>
      <c r="H669" s="36">
        <v>49.37</v>
      </c>
      <c r="I669" s="36">
        <v>50.509</v>
      </c>
      <c r="J669" s="37" t="e">
        <f>_xlfn.XLOOKUP(A669,'Growth Tracker'!$B$20:$B$85,'Growth Tracker'!$H$20:$H$85,NA())</f>
        <v>#N/A</v>
      </c>
      <c r="K669" s="80" t="e">
        <f t="shared" si="10"/>
        <v>#N/A</v>
      </c>
    </row>
    <row r="670" spans="1:11" x14ac:dyDescent="0.2">
      <c r="A670" s="35">
        <v>668</v>
      </c>
      <c r="B670" s="36">
        <v>1</v>
      </c>
      <c r="C670" s="36">
        <v>47.975900000000003</v>
      </c>
      <c r="D670" s="36">
        <v>2.8129999999999999E-2</v>
      </c>
      <c r="E670" s="36">
        <v>45.438000000000002</v>
      </c>
      <c r="F670" s="36">
        <v>46.576999999999998</v>
      </c>
      <c r="G670" s="36">
        <v>47.975999999999999</v>
      </c>
      <c r="H670" s="36">
        <v>49.375</v>
      </c>
      <c r="I670" s="36">
        <v>50.514000000000003</v>
      </c>
      <c r="J670" s="37" t="e">
        <f>_xlfn.XLOOKUP(A670,'Growth Tracker'!$B$20:$B$85,'Growth Tracker'!$H$20:$H$85,NA())</f>
        <v>#N/A</v>
      </c>
      <c r="K670" s="80" t="e">
        <f t="shared" si="10"/>
        <v>#N/A</v>
      </c>
    </row>
    <row r="671" spans="1:11" x14ac:dyDescent="0.2">
      <c r="A671" s="35">
        <v>669</v>
      </c>
      <c r="B671" s="36">
        <v>1</v>
      </c>
      <c r="C671" s="36">
        <v>47.980400000000003</v>
      </c>
      <c r="D671" s="36">
        <v>2.8129999999999999E-2</v>
      </c>
      <c r="E671" s="36">
        <v>45.442</v>
      </c>
      <c r="F671" s="36">
        <v>46.582000000000001</v>
      </c>
      <c r="G671" s="36">
        <v>47.98</v>
      </c>
      <c r="H671" s="36">
        <v>49.378999999999998</v>
      </c>
      <c r="I671" s="36">
        <v>50.518999999999998</v>
      </c>
      <c r="J671" s="37" t="e">
        <f>_xlfn.XLOOKUP(A671,'Growth Tracker'!$B$20:$B$85,'Growth Tracker'!$H$20:$H$85,NA())</f>
        <v>#N/A</v>
      </c>
      <c r="K671" s="80" t="e">
        <f t="shared" si="10"/>
        <v>#N/A</v>
      </c>
    </row>
    <row r="672" spans="1:11" x14ac:dyDescent="0.2">
      <c r="A672" s="35">
        <v>670</v>
      </c>
      <c r="B672" s="36">
        <v>1</v>
      </c>
      <c r="C672" s="36">
        <v>47.984999999999999</v>
      </c>
      <c r="D672" s="36">
        <v>2.8139999999999998E-2</v>
      </c>
      <c r="E672" s="36">
        <v>45.445</v>
      </c>
      <c r="F672" s="36">
        <v>46.585999999999999</v>
      </c>
      <c r="G672" s="36">
        <v>47.984999999999999</v>
      </c>
      <c r="H672" s="36">
        <v>49.384</v>
      </c>
      <c r="I672" s="36">
        <v>50.524999999999999</v>
      </c>
      <c r="J672" s="37" t="e">
        <f>_xlfn.XLOOKUP(A672,'Growth Tracker'!$B$20:$B$85,'Growth Tracker'!$H$20:$H$85,NA())</f>
        <v>#N/A</v>
      </c>
      <c r="K672" s="80" t="e">
        <f t="shared" si="10"/>
        <v>#N/A</v>
      </c>
    </row>
    <row r="673" spans="1:11" x14ac:dyDescent="0.2">
      <c r="A673" s="35">
        <v>671</v>
      </c>
      <c r="B673" s="36">
        <v>1</v>
      </c>
      <c r="C673" s="36">
        <v>47.989600000000003</v>
      </c>
      <c r="D673" s="36">
        <v>2.8139999999999998E-2</v>
      </c>
      <c r="E673" s="36">
        <v>45.45</v>
      </c>
      <c r="F673" s="36">
        <v>46.59</v>
      </c>
      <c r="G673" s="36">
        <v>47.99</v>
      </c>
      <c r="H673" s="36">
        <v>49.389000000000003</v>
      </c>
      <c r="I673" s="36">
        <v>50.529000000000003</v>
      </c>
      <c r="J673" s="37" t="e">
        <f>_xlfn.XLOOKUP(A673,'Growth Tracker'!$B$20:$B$85,'Growth Tracker'!$H$20:$H$85,NA())</f>
        <v>#N/A</v>
      </c>
      <c r="K673" s="80" t="e">
        <f t="shared" si="10"/>
        <v>#N/A</v>
      </c>
    </row>
    <row r="674" spans="1:11" x14ac:dyDescent="0.2">
      <c r="A674" s="35">
        <v>672</v>
      </c>
      <c r="B674" s="36">
        <v>1</v>
      </c>
      <c r="C674" s="36">
        <v>47.994199999999999</v>
      </c>
      <c r="D674" s="36">
        <v>2.8139999999999998E-2</v>
      </c>
      <c r="E674" s="36">
        <v>45.454000000000001</v>
      </c>
      <c r="F674" s="36">
        <v>46.594000000000001</v>
      </c>
      <c r="G674" s="36">
        <v>47.994</v>
      </c>
      <c r="H674" s="36">
        <v>49.393999999999998</v>
      </c>
      <c r="I674" s="36">
        <v>50.533999999999999</v>
      </c>
      <c r="J674" s="37" t="e">
        <f>_xlfn.XLOOKUP(A674,'Growth Tracker'!$B$20:$B$85,'Growth Tracker'!$H$20:$H$85,NA())</f>
        <v>#N/A</v>
      </c>
      <c r="K674" s="80" t="e">
        <f t="shared" si="10"/>
        <v>#N/A</v>
      </c>
    </row>
    <row r="675" spans="1:11" x14ac:dyDescent="0.2">
      <c r="A675" s="35">
        <v>673</v>
      </c>
      <c r="B675" s="36">
        <v>1</v>
      </c>
      <c r="C675" s="36">
        <v>47.998800000000003</v>
      </c>
      <c r="D675" s="36">
        <v>2.8139999999999998E-2</v>
      </c>
      <c r="E675" s="36">
        <v>45.457999999999998</v>
      </c>
      <c r="F675" s="36">
        <v>46.598999999999997</v>
      </c>
      <c r="G675" s="36">
        <v>47.999000000000002</v>
      </c>
      <c r="H675" s="36">
        <v>49.399000000000001</v>
      </c>
      <c r="I675" s="36">
        <v>50.539000000000001</v>
      </c>
      <c r="J675" s="37" t="e">
        <f>_xlfn.XLOOKUP(A675,'Growth Tracker'!$B$20:$B$85,'Growth Tracker'!$H$20:$H$85,NA())</f>
        <v>#N/A</v>
      </c>
      <c r="K675" s="80" t="e">
        <f t="shared" si="10"/>
        <v>#N/A</v>
      </c>
    </row>
    <row r="676" spans="1:11" x14ac:dyDescent="0.2">
      <c r="A676" s="35">
        <v>674</v>
      </c>
      <c r="B676" s="36">
        <v>1</v>
      </c>
      <c r="C676" s="36">
        <v>48.003300000000003</v>
      </c>
      <c r="D676" s="36">
        <v>2.8139999999999998E-2</v>
      </c>
      <c r="E676" s="36">
        <v>45.463000000000001</v>
      </c>
      <c r="F676" s="36">
        <v>46.603000000000002</v>
      </c>
      <c r="G676" s="36">
        <v>48.003</v>
      </c>
      <c r="H676" s="36">
        <v>49.402999999999999</v>
      </c>
      <c r="I676" s="36">
        <v>50.543999999999997</v>
      </c>
      <c r="J676" s="37" t="e">
        <f>_xlfn.XLOOKUP(A676,'Growth Tracker'!$B$20:$B$85,'Growth Tracker'!$H$20:$H$85,NA())</f>
        <v>#N/A</v>
      </c>
      <c r="K676" s="80" t="e">
        <f t="shared" si="10"/>
        <v>#N/A</v>
      </c>
    </row>
    <row r="677" spans="1:11" x14ac:dyDescent="0.2">
      <c r="A677" s="35">
        <v>675</v>
      </c>
      <c r="B677" s="36">
        <v>1</v>
      </c>
      <c r="C677" s="36">
        <v>48.007899999999999</v>
      </c>
      <c r="D677" s="36">
        <v>2.8139999999999998E-2</v>
      </c>
      <c r="E677" s="36">
        <v>45.466999999999999</v>
      </c>
      <c r="F677" s="36">
        <v>46.607999999999997</v>
      </c>
      <c r="G677" s="36">
        <v>48.008000000000003</v>
      </c>
      <c r="H677" s="36">
        <v>49.408000000000001</v>
      </c>
      <c r="I677" s="36">
        <v>50.548999999999999</v>
      </c>
      <c r="J677" s="37" t="e">
        <f>_xlfn.XLOOKUP(A677,'Growth Tracker'!$B$20:$B$85,'Growth Tracker'!$H$20:$H$85,NA())</f>
        <v>#N/A</v>
      </c>
      <c r="K677" s="80" t="e">
        <f t="shared" si="10"/>
        <v>#N/A</v>
      </c>
    </row>
    <row r="678" spans="1:11" x14ac:dyDescent="0.2">
      <c r="A678" s="35">
        <v>676</v>
      </c>
      <c r="B678" s="36">
        <v>1</v>
      </c>
      <c r="C678" s="36">
        <v>48.0124</v>
      </c>
      <c r="D678" s="36">
        <v>2.8139999999999998E-2</v>
      </c>
      <c r="E678" s="36">
        <v>45.470999999999997</v>
      </c>
      <c r="F678" s="36">
        <v>46.612000000000002</v>
      </c>
      <c r="G678" s="36">
        <v>48.012</v>
      </c>
      <c r="H678" s="36">
        <v>49.412999999999997</v>
      </c>
      <c r="I678" s="36">
        <v>50.552999999999997</v>
      </c>
      <c r="J678" s="37" t="e">
        <f>_xlfn.XLOOKUP(A678,'Growth Tracker'!$B$20:$B$85,'Growth Tracker'!$H$20:$H$85,NA())</f>
        <v>#N/A</v>
      </c>
      <c r="K678" s="80" t="e">
        <f t="shared" si="10"/>
        <v>#N/A</v>
      </c>
    </row>
    <row r="679" spans="1:11" x14ac:dyDescent="0.2">
      <c r="A679" s="35">
        <v>677</v>
      </c>
      <c r="B679" s="36">
        <v>1</v>
      </c>
      <c r="C679" s="36">
        <v>48.017000000000003</v>
      </c>
      <c r="D679" s="36">
        <v>2.8139999999999998E-2</v>
      </c>
      <c r="E679" s="36">
        <v>45.475999999999999</v>
      </c>
      <c r="F679" s="36">
        <v>46.616999999999997</v>
      </c>
      <c r="G679" s="36">
        <v>48.017000000000003</v>
      </c>
      <c r="H679" s="36">
        <v>49.417000000000002</v>
      </c>
      <c r="I679" s="36">
        <v>50.558</v>
      </c>
      <c r="J679" s="37" t="e">
        <f>_xlfn.XLOOKUP(A679,'Growth Tracker'!$B$20:$B$85,'Growth Tracker'!$H$20:$H$85,NA())</f>
        <v>#N/A</v>
      </c>
      <c r="K679" s="80" t="e">
        <f t="shared" si="10"/>
        <v>#N/A</v>
      </c>
    </row>
    <row r="680" spans="1:11" x14ac:dyDescent="0.2">
      <c r="A680" s="35">
        <v>678</v>
      </c>
      <c r="B680" s="36">
        <v>1</v>
      </c>
      <c r="C680" s="36">
        <v>48.021500000000003</v>
      </c>
      <c r="D680" s="36">
        <v>2.8150000000000001E-2</v>
      </c>
      <c r="E680" s="36">
        <v>45.478999999999999</v>
      </c>
      <c r="F680" s="36">
        <v>46.62</v>
      </c>
      <c r="G680" s="36">
        <v>48.021999999999998</v>
      </c>
      <c r="H680" s="36">
        <v>49.423000000000002</v>
      </c>
      <c r="I680" s="36">
        <v>50.564</v>
      </c>
      <c r="J680" s="37" t="e">
        <f>_xlfn.XLOOKUP(A680,'Growth Tracker'!$B$20:$B$85,'Growth Tracker'!$H$20:$H$85,NA())</f>
        <v>#N/A</v>
      </c>
      <c r="K680" s="80" t="e">
        <f t="shared" si="10"/>
        <v>#N/A</v>
      </c>
    </row>
    <row r="681" spans="1:11" x14ac:dyDescent="0.2">
      <c r="A681" s="35">
        <v>679</v>
      </c>
      <c r="B681" s="36">
        <v>1</v>
      </c>
      <c r="C681" s="36">
        <v>48.026000000000003</v>
      </c>
      <c r="D681" s="36">
        <v>2.8150000000000001E-2</v>
      </c>
      <c r="E681" s="36">
        <v>45.482999999999997</v>
      </c>
      <c r="F681" s="36">
        <v>46.625</v>
      </c>
      <c r="G681" s="36">
        <v>48.026000000000003</v>
      </c>
      <c r="H681" s="36">
        <v>49.427</v>
      </c>
      <c r="I681" s="36">
        <v>50.569000000000003</v>
      </c>
      <c r="J681" s="37" t="e">
        <f>_xlfn.XLOOKUP(A681,'Growth Tracker'!$B$20:$B$85,'Growth Tracker'!$H$20:$H$85,NA())</f>
        <v>#N/A</v>
      </c>
      <c r="K681" s="80" t="e">
        <f t="shared" si="10"/>
        <v>#N/A</v>
      </c>
    </row>
    <row r="682" spans="1:11" x14ac:dyDescent="0.2">
      <c r="A682" s="35">
        <v>680</v>
      </c>
      <c r="B682" s="36">
        <v>1</v>
      </c>
      <c r="C682" s="36">
        <v>48.0306</v>
      </c>
      <c r="D682" s="36">
        <v>2.8150000000000001E-2</v>
      </c>
      <c r="E682" s="36">
        <v>45.488</v>
      </c>
      <c r="F682" s="36">
        <v>46.628999999999998</v>
      </c>
      <c r="G682" s="36">
        <v>48.030999999999999</v>
      </c>
      <c r="H682" s="36">
        <v>49.432000000000002</v>
      </c>
      <c r="I682" s="36">
        <v>50.573999999999998</v>
      </c>
      <c r="J682" s="37" t="e">
        <f>_xlfn.XLOOKUP(A682,'Growth Tracker'!$B$20:$B$85,'Growth Tracker'!$H$20:$H$85,NA())</f>
        <v>#N/A</v>
      </c>
      <c r="K682" s="80" t="e">
        <f t="shared" si="10"/>
        <v>#N/A</v>
      </c>
    </row>
    <row r="683" spans="1:11" x14ac:dyDescent="0.2">
      <c r="A683" s="35">
        <v>681</v>
      </c>
      <c r="B683" s="36">
        <v>1</v>
      </c>
      <c r="C683" s="36">
        <v>48.0351</v>
      </c>
      <c r="D683" s="36">
        <v>2.8150000000000001E-2</v>
      </c>
      <c r="E683" s="36">
        <v>45.491999999999997</v>
      </c>
      <c r="F683" s="36">
        <v>46.634</v>
      </c>
      <c r="G683" s="36">
        <v>48.034999999999997</v>
      </c>
      <c r="H683" s="36">
        <v>49.436999999999998</v>
      </c>
      <c r="I683" s="36">
        <v>50.578000000000003</v>
      </c>
      <c r="J683" s="37" t="e">
        <f>_xlfn.XLOOKUP(A683,'Growth Tracker'!$B$20:$B$85,'Growth Tracker'!$H$20:$H$85,NA())</f>
        <v>#N/A</v>
      </c>
      <c r="K683" s="80" t="e">
        <f t="shared" si="10"/>
        <v>#N/A</v>
      </c>
    </row>
    <row r="684" spans="1:11" x14ac:dyDescent="0.2">
      <c r="A684" s="35">
        <v>682</v>
      </c>
      <c r="B684" s="36">
        <v>1</v>
      </c>
      <c r="C684" s="36">
        <v>48.0396</v>
      </c>
      <c r="D684" s="36">
        <v>2.8150000000000001E-2</v>
      </c>
      <c r="E684" s="36">
        <v>45.496000000000002</v>
      </c>
      <c r="F684" s="36">
        <v>46.637999999999998</v>
      </c>
      <c r="G684" s="36">
        <v>48.04</v>
      </c>
      <c r="H684" s="36">
        <v>49.441000000000003</v>
      </c>
      <c r="I684" s="36">
        <v>50.582999999999998</v>
      </c>
      <c r="J684" s="37" t="e">
        <f>_xlfn.XLOOKUP(A684,'Growth Tracker'!$B$20:$B$85,'Growth Tracker'!$H$20:$H$85,NA())</f>
        <v>#N/A</v>
      </c>
      <c r="K684" s="80" t="e">
        <f t="shared" si="10"/>
        <v>#N/A</v>
      </c>
    </row>
    <row r="685" spans="1:11" x14ac:dyDescent="0.2">
      <c r="A685" s="35">
        <v>683</v>
      </c>
      <c r="B685" s="36">
        <v>1</v>
      </c>
      <c r="C685" s="36">
        <v>48.0441</v>
      </c>
      <c r="D685" s="36">
        <v>2.8150000000000001E-2</v>
      </c>
      <c r="E685" s="36">
        <v>45.5</v>
      </c>
      <c r="F685" s="36">
        <v>46.642000000000003</v>
      </c>
      <c r="G685" s="36">
        <v>48.043999999999997</v>
      </c>
      <c r="H685" s="36">
        <v>49.445999999999998</v>
      </c>
      <c r="I685" s="36">
        <v>50.588000000000001</v>
      </c>
      <c r="J685" s="37" t="e">
        <f>_xlfn.XLOOKUP(A685,'Growth Tracker'!$B$20:$B$85,'Growth Tracker'!$H$20:$H$85,NA())</f>
        <v>#N/A</v>
      </c>
      <c r="K685" s="80" t="e">
        <f t="shared" si="10"/>
        <v>#N/A</v>
      </c>
    </row>
    <row r="686" spans="1:11" x14ac:dyDescent="0.2">
      <c r="A686" s="35">
        <v>684</v>
      </c>
      <c r="B686" s="36">
        <v>1</v>
      </c>
      <c r="C686" s="36">
        <v>48.0486</v>
      </c>
      <c r="D686" s="36">
        <v>2.8150000000000001E-2</v>
      </c>
      <c r="E686" s="36">
        <v>45.505000000000003</v>
      </c>
      <c r="F686" s="36">
        <v>46.646999999999998</v>
      </c>
      <c r="G686" s="36">
        <v>48.048999999999999</v>
      </c>
      <c r="H686" s="36">
        <v>49.45</v>
      </c>
      <c r="I686" s="36">
        <v>50.593000000000004</v>
      </c>
      <c r="J686" s="37" t="e">
        <f>_xlfn.XLOOKUP(A686,'Growth Tracker'!$B$20:$B$85,'Growth Tracker'!$H$20:$H$85,NA())</f>
        <v>#N/A</v>
      </c>
      <c r="K686" s="80" t="e">
        <f t="shared" si="10"/>
        <v>#N/A</v>
      </c>
    </row>
    <row r="687" spans="1:11" x14ac:dyDescent="0.2">
      <c r="A687" s="35">
        <v>685</v>
      </c>
      <c r="B687" s="36">
        <v>1</v>
      </c>
      <c r="C687" s="36">
        <v>48.053100000000001</v>
      </c>
      <c r="D687" s="36">
        <v>2.8150000000000001E-2</v>
      </c>
      <c r="E687" s="36">
        <v>45.509</v>
      </c>
      <c r="F687" s="36">
        <v>46.651000000000003</v>
      </c>
      <c r="G687" s="36">
        <v>48.052999999999997</v>
      </c>
      <c r="H687" s="36">
        <v>49.454999999999998</v>
      </c>
      <c r="I687" s="36">
        <v>50.597000000000001</v>
      </c>
      <c r="J687" s="37" t="e">
        <f>_xlfn.XLOOKUP(A687,'Growth Tracker'!$B$20:$B$85,'Growth Tracker'!$H$20:$H$85,NA())</f>
        <v>#N/A</v>
      </c>
      <c r="K687" s="80" t="e">
        <f t="shared" si="10"/>
        <v>#N/A</v>
      </c>
    </row>
    <row r="688" spans="1:11" x14ac:dyDescent="0.2">
      <c r="A688" s="35">
        <v>686</v>
      </c>
      <c r="B688" s="36">
        <v>1</v>
      </c>
      <c r="C688" s="36">
        <v>48.057600000000001</v>
      </c>
      <c r="D688" s="36">
        <v>2.8160000000000001E-2</v>
      </c>
      <c r="E688" s="36">
        <v>45.512</v>
      </c>
      <c r="F688" s="36">
        <v>46.655000000000001</v>
      </c>
      <c r="G688" s="36">
        <v>48.058</v>
      </c>
      <c r="H688" s="36">
        <v>49.46</v>
      </c>
      <c r="I688" s="36">
        <v>50.603000000000002</v>
      </c>
      <c r="J688" s="37" t="e">
        <f>_xlfn.XLOOKUP(A688,'Growth Tracker'!$B$20:$B$85,'Growth Tracker'!$H$20:$H$85,NA())</f>
        <v>#N/A</v>
      </c>
      <c r="K688" s="80" t="e">
        <f t="shared" si="10"/>
        <v>#N/A</v>
      </c>
    </row>
    <row r="689" spans="1:11" x14ac:dyDescent="0.2">
      <c r="A689" s="35">
        <v>687</v>
      </c>
      <c r="B689" s="36">
        <v>1</v>
      </c>
      <c r="C689" s="36">
        <v>48.062100000000001</v>
      </c>
      <c r="D689" s="36">
        <v>2.8160000000000001E-2</v>
      </c>
      <c r="E689" s="36">
        <v>45.517000000000003</v>
      </c>
      <c r="F689" s="36">
        <v>46.658999999999999</v>
      </c>
      <c r="G689" s="36">
        <v>48.061999999999998</v>
      </c>
      <c r="H689" s="36">
        <v>49.465000000000003</v>
      </c>
      <c r="I689" s="36">
        <v>50.607999999999997</v>
      </c>
      <c r="J689" s="37" t="e">
        <f>_xlfn.XLOOKUP(A689,'Growth Tracker'!$B$20:$B$85,'Growth Tracker'!$H$20:$H$85,NA())</f>
        <v>#N/A</v>
      </c>
      <c r="K689" s="80" t="e">
        <f t="shared" si="10"/>
        <v>#N/A</v>
      </c>
    </row>
    <row r="690" spans="1:11" x14ac:dyDescent="0.2">
      <c r="A690" s="35">
        <v>688</v>
      </c>
      <c r="B690" s="36">
        <v>1</v>
      </c>
      <c r="C690" s="36">
        <v>48.066600000000001</v>
      </c>
      <c r="D690" s="36">
        <v>2.8160000000000001E-2</v>
      </c>
      <c r="E690" s="36">
        <v>45.521000000000001</v>
      </c>
      <c r="F690" s="36">
        <v>46.664000000000001</v>
      </c>
      <c r="G690" s="36">
        <v>48.067</v>
      </c>
      <c r="H690" s="36">
        <v>49.469000000000001</v>
      </c>
      <c r="I690" s="36">
        <v>50.612000000000002</v>
      </c>
      <c r="J690" s="37" t="e">
        <f>_xlfn.XLOOKUP(A690,'Growth Tracker'!$B$20:$B$85,'Growth Tracker'!$H$20:$H$85,NA())</f>
        <v>#N/A</v>
      </c>
      <c r="K690" s="80" t="e">
        <f t="shared" si="10"/>
        <v>#N/A</v>
      </c>
    </row>
    <row r="691" spans="1:11" x14ac:dyDescent="0.2">
      <c r="A691" s="35">
        <v>689</v>
      </c>
      <c r="B691" s="36">
        <v>1</v>
      </c>
      <c r="C691" s="36">
        <v>48.070999999999998</v>
      </c>
      <c r="D691" s="36">
        <v>2.8160000000000001E-2</v>
      </c>
      <c r="E691" s="36">
        <v>45.524999999999999</v>
      </c>
      <c r="F691" s="36">
        <v>46.667999999999999</v>
      </c>
      <c r="G691" s="36">
        <v>48.070999999999998</v>
      </c>
      <c r="H691" s="36">
        <v>49.473999999999997</v>
      </c>
      <c r="I691" s="36">
        <v>50.616999999999997</v>
      </c>
      <c r="J691" s="37" t="e">
        <f>_xlfn.XLOOKUP(A691,'Growth Tracker'!$B$20:$B$85,'Growth Tracker'!$H$20:$H$85,NA())</f>
        <v>#N/A</v>
      </c>
      <c r="K691" s="80" t="e">
        <f t="shared" si="10"/>
        <v>#N/A</v>
      </c>
    </row>
    <row r="692" spans="1:11" x14ac:dyDescent="0.2">
      <c r="A692" s="35">
        <v>690</v>
      </c>
      <c r="B692" s="36">
        <v>1</v>
      </c>
      <c r="C692" s="36">
        <v>48.075499999999998</v>
      </c>
      <c r="D692" s="36">
        <v>2.8160000000000001E-2</v>
      </c>
      <c r="E692" s="36">
        <v>45.529000000000003</v>
      </c>
      <c r="F692" s="36">
        <v>46.671999999999997</v>
      </c>
      <c r="G692" s="36">
        <v>48.076000000000001</v>
      </c>
      <c r="H692" s="36">
        <v>49.478999999999999</v>
      </c>
      <c r="I692" s="36">
        <v>50.622</v>
      </c>
      <c r="J692" s="37" t="e">
        <f>_xlfn.XLOOKUP(A692,'Growth Tracker'!$B$20:$B$85,'Growth Tracker'!$H$20:$H$85,NA())</f>
        <v>#N/A</v>
      </c>
      <c r="K692" s="80" t="e">
        <f t="shared" si="10"/>
        <v>#N/A</v>
      </c>
    </row>
    <row r="693" spans="1:11" x14ac:dyDescent="0.2">
      <c r="A693" s="35">
        <v>691</v>
      </c>
      <c r="B693" s="36">
        <v>1</v>
      </c>
      <c r="C693" s="36">
        <v>48.08</v>
      </c>
      <c r="D693" s="36">
        <v>2.8160000000000001E-2</v>
      </c>
      <c r="E693" s="36">
        <v>45.533999999999999</v>
      </c>
      <c r="F693" s="36">
        <v>46.677</v>
      </c>
      <c r="G693" s="36">
        <v>48.08</v>
      </c>
      <c r="H693" s="36">
        <v>49.482999999999997</v>
      </c>
      <c r="I693" s="36">
        <v>50.625999999999998</v>
      </c>
      <c r="J693" s="37" t="e">
        <f>_xlfn.XLOOKUP(A693,'Growth Tracker'!$B$20:$B$85,'Growth Tracker'!$H$20:$H$85,NA())</f>
        <v>#N/A</v>
      </c>
      <c r="K693" s="80" t="e">
        <f t="shared" si="10"/>
        <v>#N/A</v>
      </c>
    </row>
    <row r="694" spans="1:11" x14ac:dyDescent="0.2">
      <c r="A694" s="35">
        <v>692</v>
      </c>
      <c r="B694" s="36">
        <v>1</v>
      </c>
      <c r="C694" s="36">
        <v>48.084400000000002</v>
      </c>
      <c r="D694" s="36">
        <v>2.8160000000000001E-2</v>
      </c>
      <c r="E694" s="36">
        <v>45.537999999999997</v>
      </c>
      <c r="F694" s="36">
        <v>46.680999999999997</v>
      </c>
      <c r="G694" s="36">
        <v>48.084000000000003</v>
      </c>
      <c r="H694" s="36">
        <v>49.488</v>
      </c>
      <c r="I694" s="36">
        <v>50.631</v>
      </c>
      <c r="J694" s="37" t="e">
        <f>_xlfn.XLOOKUP(A694,'Growth Tracker'!$B$20:$B$85,'Growth Tracker'!$H$20:$H$85,NA())</f>
        <v>#N/A</v>
      </c>
      <c r="K694" s="80" t="e">
        <f t="shared" si="10"/>
        <v>#N/A</v>
      </c>
    </row>
    <row r="695" spans="1:11" x14ac:dyDescent="0.2">
      <c r="A695" s="35">
        <v>693</v>
      </c>
      <c r="B695" s="36">
        <v>1</v>
      </c>
      <c r="C695" s="36">
        <v>48.088900000000002</v>
      </c>
      <c r="D695" s="36">
        <v>2.8160000000000001E-2</v>
      </c>
      <c r="E695" s="36">
        <v>45.542000000000002</v>
      </c>
      <c r="F695" s="36">
        <v>46.685000000000002</v>
      </c>
      <c r="G695" s="36">
        <v>48.088999999999999</v>
      </c>
      <c r="H695" s="36">
        <v>49.491999999999997</v>
      </c>
      <c r="I695" s="36">
        <v>50.636000000000003</v>
      </c>
      <c r="J695" s="37" t="e">
        <f>_xlfn.XLOOKUP(A695,'Growth Tracker'!$B$20:$B$85,'Growth Tracker'!$H$20:$H$85,NA())</f>
        <v>#N/A</v>
      </c>
      <c r="K695" s="80" t="e">
        <f t="shared" si="10"/>
        <v>#N/A</v>
      </c>
    </row>
    <row r="696" spans="1:11" x14ac:dyDescent="0.2">
      <c r="A696" s="35">
        <v>694</v>
      </c>
      <c r="B696" s="36">
        <v>1</v>
      </c>
      <c r="C696" s="36">
        <v>48.093299999999999</v>
      </c>
      <c r="D696" s="36">
        <v>2.8170000000000001E-2</v>
      </c>
      <c r="E696" s="36">
        <v>45.545000000000002</v>
      </c>
      <c r="F696" s="36">
        <v>46.689</v>
      </c>
      <c r="G696" s="36">
        <v>48.093000000000004</v>
      </c>
      <c r="H696" s="36">
        <v>49.497</v>
      </c>
      <c r="I696" s="36">
        <v>50.640999999999998</v>
      </c>
      <c r="J696" s="37" t="e">
        <f>_xlfn.XLOOKUP(A696,'Growth Tracker'!$B$20:$B$85,'Growth Tracker'!$H$20:$H$85,NA())</f>
        <v>#N/A</v>
      </c>
      <c r="K696" s="80" t="e">
        <f t="shared" si="10"/>
        <v>#N/A</v>
      </c>
    </row>
    <row r="697" spans="1:11" x14ac:dyDescent="0.2">
      <c r="A697" s="35">
        <v>695</v>
      </c>
      <c r="B697" s="36">
        <v>1</v>
      </c>
      <c r="C697" s="36">
        <v>48.097700000000003</v>
      </c>
      <c r="D697" s="36">
        <v>2.8170000000000001E-2</v>
      </c>
      <c r="E697" s="36">
        <v>45.548999999999999</v>
      </c>
      <c r="F697" s="36">
        <v>46.692999999999998</v>
      </c>
      <c r="G697" s="36">
        <v>48.097999999999999</v>
      </c>
      <c r="H697" s="36">
        <v>49.502000000000002</v>
      </c>
      <c r="I697" s="36">
        <v>50.646000000000001</v>
      </c>
      <c r="J697" s="37" t="e">
        <f>_xlfn.XLOOKUP(A697,'Growth Tracker'!$B$20:$B$85,'Growth Tracker'!$H$20:$H$85,NA())</f>
        <v>#N/A</v>
      </c>
      <c r="K697" s="80" t="e">
        <f t="shared" si="10"/>
        <v>#N/A</v>
      </c>
    </row>
    <row r="698" spans="1:11" x14ac:dyDescent="0.2">
      <c r="A698" s="35">
        <v>696</v>
      </c>
      <c r="B698" s="36">
        <v>1</v>
      </c>
      <c r="C698" s="36">
        <v>48.102200000000003</v>
      </c>
      <c r="D698" s="36">
        <v>2.8170000000000001E-2</v>
      </c>
      <c r="E698" s="36">
        <v>45.554000000000002</v>
      </c>
      <c r="F698" s="36">
        <v>46.698</v>
      </c>
      <c r="G698" s="36">
        <v>48.101999999999997</v>
      </c>
      <c r="H698" s="36">
        <v>49.506999999999998</v>
      </c>
      <c r="I698" s="36">
        <v>50.651000000000003</v>
      </c>
      <c r="J698" s="37" t="e">
        <f>_xlfn.XLOOKUP(A698,'Growth Tracker'!$B$20:$B$85,'Growth Tracker'!$H$20:$H$85,NA())</f>
        <v>#N/A</v>
      </c>
      <c r="K698" s="80" t="e">
        <f t="shared" si="10"/>
        <v>#N/A</v>
      </c>
    </row>
    <row r="699" spans="1:11" x14ac:dyDescent="0.2">
      <c r="A699" s="35">
        <v>697</v>
      </c>
      <c r="B699" s="36">
        <v>1</v>
      </c>
      <c r="C699" s="36">
        <v>48.1066</v>
      </c>
      <c r="D699" s="36">
        <v>2.8170000000000001E-2</v>
      </c>
      <c r="E699" s="36">
        <v>45.558</v>
      </c>
      <c r="F699" s="36">
        <v>46.701999999999998</v>
      </c>
      <c r="G699" s="36">
        <v>48.106999999999999</v>
      </c>
      <c r="H699" s="36">
        <v>49.511000000000003</v>
      </c>
      <c r="I699" s="36">
        <v>50.655000000000001</v>
      </c>
      <c r="J699" s="37" t="e">
        <f>_xlfn.XLOOKUP(A699,'Growth Tracker'!$B$20:$B$85,'Growth Tracker'!$H$20:$H$85,NA())</f>
        <v>#N/A</v>
      </c>
      <c r="K699" s="80" t="e">
        <f t="shared" si="10"/>
        <v>#N/A</v>
      </c>
    </row>
    <row r="700" spans="1:11" x14ac:dyDescent="0.2">
      <c r="A700" s="35">
        <v>698</v>
      </c>
      <c r="B700" s="36">
        <v>1</v>
      </c>
      <c r="C700" s="36">
        <v>48.110999999999997</v>
      </c>
      <c r="D700" s="36">
        <v>2.8170000000000001E-2</v>
      </c>
      <c r="E700" s="36">
        <v>45.561999999999998</v>
      </c>
      <c r="F700" s="36">
        <v>46.706000000000003</v>
      </c>
      <c r="G700" s="36">
        <v>48.110999999999997</v>
      </c>
      <c r="H700" s="36">
        <v>49.515999999999998</v>
      </c>
      <c r="I700" s="36">
        <v>50.66</v>
      </c>
      <c r="J700" s="37" t="e">
        <f>_xlfn.XLOOKUP(A700,'Growth Tracker'!$B$20:$B$85,'Growth Tracker'!$H$20:$H$85,NA())</f>
        <v>#N/A</v>
      </c>
      <c r="K700" s="80" t="e">
        <f t="shared" si="10"/>
        <v>#N/A</v>
      </c>
    </row>
    <row r="701" spans="1:11" x14ac:dyDescent="0.2">
      <c r="A701" s="35">
        <v>699</v>
      </c>
      <c r="B701" s="36">
        <v>1</v>
      </c>
      <c r="C701" s="36">
        <v>48.115400000000001</v>
      </c>
      <c r="D701" s="36">
        <v>2.8170000000000001E-2</v>
      </c>
      <c r="E701" s="36">
        <v>45.566000000000003</v>
      </c>
      <c r="F701" s="36">
        <v>46.710999999999999</v>
      </c>
      <c r="G701" s="36">
        <v>48.115000000000002</v>
      </c>
      <c r="H701" s="36">
        <v>49.52</v>
      </c>
      <c r="I701" s="36">
        <v>50.664999999999999</v>
      </c>
      <c r="J701" s="37" t="e">
        <f>_xlfn.XLOOKUP(A701,'Growth Tracker'!$B$20:$B$85,'Growth Tracker'!$H$20:$H$85,NA())</f>
        <v>#N/A</v>
      </c>
      <c r="K701" s="80" t="e">
        <f t="shared" si="10"/>
        <v>#N/A</v>
      </c>
    </row>
    <row r="702" spans="1:11" x14ac:dyDescent="0.2">
      <c r="A702" s="35">
        <v>700</v>
      </c>
      <c r="B702" s="36">
        <v>1</v>
      </c>
      <c r="C702" s="36">
        <v>48.119799999999998</v>
      </c>
      <c r="D702" s="36">
        <v>2.8170000000000001E-2</v>
      </c>
      <c r="E702" s="36">
        <v>45.57</v>
      </c>
      <c r="F702" s="36">
        <v>46.715000000000003</v>
      </c>
      <c r="G702" s="36">
        <v>48.12</v>
      </c>
      <c r="H702" s="36">
        <v>49.524999999999999</v>
      </c>
      <c r="I702" s="36">
        <v>50.668999999999997</v>
      </c>
      <c r="J702" s="37" t="e">
        <f>_xlfn.XLOOKUP(A702,'Growth Tracker'!$B$20:$B$85,'Growth Tracker'!$H$20:$H$85,NA())</f>
        <v>#N/A</v>
      </c>
      <c r="K702" s="80" t="e">
        <f t="shared" si="10"/>
        <v>#N/A</v>
      </c>
    </row>
    <row r="703" spans="1:11" x14ac:dyDescent="0.2">
      <c r="A703" s="35">
        <v>701</v>
      </c>
      <c r="B703" s="36">
        <v>1</v>
      </c>
      <c r="C703" s="36">
        <v>48.124200000000002</v>
      </c>
      <c r="D703" s="36">
        <v>2.8170000000000001E-2</v>
      </c>
      <c r="E703" s="36">
        <v>45.573999999999998</v>
      </c>
      <c r="F703" s="36">
        <v>46.719000000000001</v>
      </c>
      <c r="G703" s="36">
        <v>48.124000000000002</v>
      </c>
      <c r="H703" s="36">
        <v>49.529000000000003</v>
      </c>
      <c r="I703" s="36">
        <v>50.673999999999999</v>
      </c>
      <c r="J703" s="37" t="e">
        <f>_xlfn.XLOOKUP(A703,'Growth Tracker'!$B$20:$B$85,'Growth Tracker'!$H$20:$H$85,NA())</f>
        <v>#N/A</v>
      </c>
      <c r="K703" s="80" t="e">
        <f t="shared" si="10"/>
        <v>#N/A</v>
      </c>
    </row>
    <row r="704" spans="1:11" x14ac:dyDescent="0.2">
      <c r="A704" s="35">
        <v>702</v>
      </c>
      <c r="B704" s="36">
        <v>1</v>
      </c>
      <c r="C704" s="36">
        <v>48.128599999999999</v>
      </c>
      <c r="D704" s="36">
        <v>2.818E-2</v>
      </c>
      <c r="E704" s="36">
        <v>45.578000000000003</v>
      </c>
      <c r="F704" s="36">
        <v>46.722999999999999</v>
      </c>
      <c r="G704" s="36">
        <v>48.128999999999998</v>
      </c>
      <c r="H704" s="36">
        <v>49.533999999999999</v>
      </c>
      <c r="I704" s="36">
        <v>50.679000000000002</v>
      </c>
      <c r="J704" s="37" t="e">
        <f>_xlfn.XLOOKUP(A704,'Growth Tracker'!$B$20:$B$85,'Growth Tracker'!$H$20:$H$85,NA())</f>
        <v>#N/A</v>
      </c>
      <c r="K704" s="80" t="e">
        <f t="shared" si="10"/>
        <v>#N/A</v>
      </c>
    </row>
    <row r="705" spans="1:11" x14ac:dyDescent="0.2">
      <c r="A705" s="35">
        <v>703</v>
      </c>
      <c r="B705" s="36">
        <v>1</v>
      </c>
      <c r="C705" s="36">
        <v>48.133000000000003</v>
      </c>
      <c r="D705" s="36">
        <v>2.818E-2</v>
      </c>
      <c r="E705" s="36">
        <v>45.582000000000001</v>
      </c>
      <c r="F705" s="36">
        <v>46.726999999999997</v>
      </c>
      <c r="G705" s="36">
        <v>48.133000000000003</v>
      </c>
      <c r="H705" s="36">
        <v>49.539000000000001</v>
      </c>
      <c r="I705" s="36">
        <v>50.683999999999997</v>
      </c>
      <c r="J705" s="37" t="e">
        <f>_xlfn.XLOOKUP(A705,'Growth Tracker'!$B$20:$B$85,'Growth Tracker'!$H$20:$H$85,NA())</f>
        <v>#N/A</v>
      </c>
      <c r="K705" s="80" t="e">
        <f t="shared" si="10"/>
        <v>#N/A</v>
      </c>
    </row>
    <row r="706" spans="1:11" x14ac:dyDescent="0.2">
      <c r="A706" s="35">
        <v>704</v>
      </c>
      <c r="B706" s="36">
        <v>1</v>
      </c>
      <c r="C706" s="36">
        <v>48.1374</v>
      </c>
      <c r="D706" s="36">
        <v>2.818E-2</v>
      </c>
      <c r="E706" s="36">
        <v>45.585999999999999</v>
      </c>
      <c r="F706" s="36">
        <v>46.731000000000002</v>
      </c>
      <c r="G706" s="36">
        <v>48.137</v>
      </c>
      <c r="H706" s="36">
        <v>49.542999999999999</v>
      </c>
      <c r="I706" s="36">
        <v>50.689</v>
      </c>
      <c r="J706" s="37" t="e">
        <f>_xlfn.XLOOKUP(A706,'Growth Tracker'!$B$20:$B$85,'Growth Tracker'!$H$20:$H$85,NA())</f>
        <v>#N/A</v>
      </c>
      <c r="K706" s="80" t="e">
        <f t="shared" si="10"/>
        <v>#N/A</v>
      </c>
    </row>
    <row r="707" spans="1:11" x14ac:dyDescent="0.2">
      <c r="A707" s="35">
        <v>705</v>
      </c>
      <c r="B707" s="36">
        <v>1</v>
      </c>
      <c r="C707" s="36">
        <v>48.141800000000003</v>
      </c>
      <c r="D707" s="36">
        <v>2.818E-2</v>
      </c>
      <c r="E707" s="36">
        <v>45.59</v>
      </c>
      <c r="F707" s="36">
        <v>46.735999999999997</v>
      </c>
      <c r="G707" s="36">
        <v>48.142000000000003</v>
      </c>
      <c r="H707" s="36">
        <v>49.548000000000002</v>
      </c>
      <c r="I707" s="36">
        <v>50.692999999999998</v>
      </c>
      <c r="J707" s="37" t="e">
        <f>_xlfn.XLOOKUP(A707,'Growth Tracker'!$B$20:$B$85,'Growth Tracker'!$H$20:$H$85,NA())</f>
        <v>#N/A</v>
      </c>
      <c r="K707" s="80" t="e">
        <f t="shared" ref="K707:K732" si="11">IF(ISERROR(J707),NA(),_xlfn.NORM.S.DIST(IF(B707=0,LN(J707/C707)/D707,((J707/C707)^B707-1)/(B707*D707)),TRUE))</f>
        <v>#N/A</v>
      </c>
    </row>
    <row r="708" spans="1:11" x14ac:dyDescent="0.2">
      <c r="A708" s="35">
        <v>706</v>
      </c>
      <c r="B708" s="36">
        <v>1</v>
      </c>
      <c r="C708" s="36">
        <v>48.1462</v>
      </c>
      <c r="D708" s="36">
        <v>2.818E-2</v>
      </c>
      <c r="E708" s="36">
        <v>45.594000000000001</v>
      </c>
      <c r="F708" s="36">
        <v>46.74</v>
      </c>
      <c r="G708" s="36">
        <v>48.146000000000001</v>
      </c>
      <c r="H708" s="36">
        <v>49.552</v>
      </c>
      <c r="I708" s="36">
        <v>50.698</v>
      </c>
      <c r="J708" s="37" t="e">
        <f>_xlfn.XLOOKUP(A708,'Growth Tracker'!$B$20:$B$85,'Growth Tracker'!$H$20:$H$85,NA())</f>
        <v>#N/A</v>
      </c>
      <c r="K708" s="80" t="e">
        <f t="shared" si="11"/>
        <v>#N/A</v>
      </c>
    </row>
    <row r="709" spans="1:11" x14ac:dyDescent="0.2">
      <c r="A709" s="35">
        <v>707</v>
      </c>
      <c r="B709" s="36">
        <v>1</v>
      </c>
      <c r="C709" s="36">
        <v>48.150500000000001</v>
      </c>
      <c r="D709" s="36">
        <v>2.818E-2</v>
      </c>
      <c r="E709" s="36">
        <v>45.597999999999999</v>
      </c>
      <c r="F709" s="36">
        <v>46.744</v>
      </c>
      <c r="G709" s="36">
        <v>48.151000000000003</v>
      </c>
      <c r="H709" s="36">
        <v>49.557000000000002</v>
      </c>
      <c r="I709" s="36">
        <v>50.703000000000003</v>
      </c>
      <c r="J709" s="37" t="e">
        <f>_xlfn.XLOOKUP(A709,'Growth Tracker'!$B$20:$B$85,'Growth Tracker'!$H$20:$H$85,NA())</f>
        <v>#N/A</v>
      </c>
      <c r="K709" s="80" t="e">
        <f t="shared" si="11"/>
        <v>#N/A</v>
      </c>
    </row>
    <row r="710" spans="1:11" x14ac:dyDescent="0.2">
      <c r="A710" s="35">
        <v>708</v>
      </c>
      <c r="B710" s="36">
        <v>1</v>
      </c>
      <c r="C710" s="36">
        <v>48.154899999999998</v>
      </c>
      <c r="D710" s="36">
        <v>2.818E-2</v>
      </c>
      <c r="E710" s="36">
        <v>45.603000000000002</v>
      </c>
      <c r="F710" s="36">
        <v>46.747999999999998</v>
      </c>
      <c r="G710" s="36">
        <v>48.155000000000001</v>
      </c>
      <c r="H710" s="36">
        <v>49.561</v>
      </c>
      <c r="I710" s="36">
        <v>50.707000000000001</v>
      </c>
      <c r="J710" s="37" t="e">
        <f>_xlfn.XLOOKUP(A710,'Growth Tracker'!$B$20:$B$85,'Growth Tracker'!$H$20:$H$85,NA())</f>
        <v>#N/A</v>
      </c>
      <c r="K710" s="80" t="e">
        <f t="shared" si="11"/>
        <v>#N/A</v>
      </c>
    </row>
    <row r="711" spans="1:11" x14ac:dyDescent="0.2">
      <c r="A711" s="35">
        <v>709</v>
      </c>
      <c r="B711" s="36">
        <v>1</v>
      </c>
      <c r="C711" s="36">
        <v>48.159199999999998</v>
      </c>
      <c r="D711" s="36">
        <v>2.819E-2</v>
      </c>
      <c r="E711" s="36">
        <v>45.606000000000002</v>
      </c>
      <c r="F711" s="36">
        <v>46.752000000000002</v>
      </c>
      <c r="G711" s="36">
        <v>48.158999999999999</v>
      </c>
      <c r="H711" s="36">
        <v>49.566000000000003</v>
      </c>
      <c r="I711" s="36">
        <v>50.713000000000001</v>
      </c>
      <c r="J711" s="37" t="e">
        <f>_xlfn.XLOOKUP(A711,'Growth Tracker'!$B$20:$B$85,'Growth Tracker'!$H$20:$H$85,NA())</f>
        <v>#N/A</v>
      </c>
      <c r="K711" s="80" t="e">
        <f t="shared" si="11"/>
        <v>#N/A</v>
      </c>
    </row>
    <row r="712" spans="1:11" x14ac:dyDescent="0.2">
      <c r="A712" s="35">
        <v>710</v>
      </c>
      <c r="B712" s="36">
        <v>1</v>
      </c>
      <c r="C712" s="36">
        <v>48.163600000000002</v>
      </c>
      <c r="D712" s="36">
        <v>2.819E-2</v>
      </c>
      <c r="E712" s="36">
        <v>45.61</v>
      </c>
      <c r="F712" s="36">
        <v>46.756</v>
      </c>
      <c r="G712" s="36">
        <v>48.164000000000001</v>
      </c>
      <c r="H712" s="36">
        <v>49.570999999999998</v>
      </c>
      <c r="I712" s="36">
        <v>50.716999999999999</v>
      </c>
      <c r="J712" s="37" t="e">
        <f>_xlfn.XLOOKUP(A712,'Growth Tracker'!$B$20:$B$85,'Growth Tracker'!$H$20:$H$85,NA())</f>
        <v>#N/A</v>
      </c>
      <c r="K712" s="80" t="e">
        <f t="shared" si="11"/>
        <v>#N/A</v>
      </c>
    </row>
    <row r="713" spans="1:11" x14ac:dyDescent="0.2">
      <c r="A713" s="35">
        <v>711</v>
      </c>
      <c r="B713" s="36">
        <v>1</v>
      </c>
      <c r="C713" s="36">
        <v>48.167900000000003</v>
      </c>
      <c r="D713" s="36">
        <v>2.819E-2</v>
      </c>
      <c r="E713" s="36">
        <v>45.613999999999997</v>
      </c>
      <c r="F713" s="36">
        <v>46.761000000000003</v>
      </c>
      <c r="G713" s="36">
        <v>48.167999999999999</v>
      </c>
      <c r="H713" s="36">
        <v>49.575000000000003</v>
      </c>
      <c r="I713" s="36">
        <v>50.722000000000001</v>
      </c>
      <c r="J713" s="37" t="e">
        <f>_xlfn.XLOOKUP(A713,'Growth Tracker'!$B$20:$B$85,'Growth Tracker'!$H$20:$H$85,NA())</f>
        <v>#N/A</v>
      </c>
      <c r="K713" s="80" t="e">
        <f t="shared" si="11"/>
        <v>#N/A</v>
      </c>
    </row>
    <row r="714" spans="1:11" x14ac:dyDescent="0.2">
      <c r="A714" s="35">
        <v>712</v>
      </c>
      <c r="B714" s="36">
        <v>1</v>
      </c>
      <c r="C714" s="36">
        <v>48.1723</v>
      </c>
      <c r="D714" s="36">
        <v>2.819E-2</v>
      </c>
      <c r="E714" s="36">
        <v>45.618000000000002</v>
      </c>
      <c r="F714" s="36">
        <v>46.765000000000001</v>
      </c>
      <c r="G714" s="36">
        <v>48.171999999999997</v>
      </c>
      <c r="H714" s="36">
        <v>49.58</v>
      </c>
      <c r="I714" s="36">
        <v>50.725999999999999</v>
      </c>
      <c r="J714" s="37" t="e">
        <f>_xlfn.XLOOKUP(A714,'Growth Tracker'!$B$20:$B$85,'Growth Tracker'!$H$20:$H$85,NA())</f>
        <v>#N/A</v>
      </c>
      <c r="K714" s="80" t="e">
        <f t="shared" si="11"/>
        <v>#N/A</v>
      </c>
    </row>
    <row r="715" spans="1:11" x14ac:dyDescent="0.2">
      <c r="A715" s="35">
        <v>713</v>
      </c>
      <c r="B715" s="36">
        <v>1</v>
      </c>
      <c r="C715" s="36">
        <v>48.176600000000001</v>
      </c>
      <c r="D715" s="36">
        <v>2.819E-2</v>
      </c>
      <c r="E715" s="36">
        <v>45.622</v>
      </c>
      <c r="F715" s="36">
        <v>46.768999999999998</v>
      </c>
      <c r="G715" s="36">
        <v>48.177</v>
      </c>
      <c r="H715" s="36">
        <v>49.584000000000003</v>
      </c>
      <c r="I715" s="36">
        <v>50.731000000000002</v>
      </c>
      <c r="J715" s="37" t="e">
        <f>_xlfn.XLOOKUP(A715,'Growth Tracker'!$B$20:$B$85,'Growth Tracker'!$H$20:$H$85,NA())</f>
        <v>#N/A</v>
      </c>
      <c r="K715" s="80" t="e">
        <f t="shared" si="11"/>
        <v>#N/A</v>
      </c>
    </row>
    <row r="716" spans="1:11" x14ac:dyDescent="0.2">
      <c r="A716" s="35">
        <v>714</v>
      </c>
      <c r="B716" s="36">
        <v>1</v>
      </c>
      <c r="C716" s="36">
        <v>48.180900000000001</v>
      </c>
      <c r="D716" s="36">
        <v>2.819E-2</v>
      </c>
      <c r="E716" s="36">
        <v>45.625999999999998</v>
      </c>
      <c r="F716" s="36">
        <v>46.773000000000003</v>
      </c>
      <c r="G716" s="36">
        <v>48.180999999999997</v>
      </c>
      <c r="H716" s="36">
        <v>49.588999999999999</v>
      </c>
      <c r="I716" s="36">
        <v>50.734999999999999</v>
      </c>
      <c r="J716" s="37" t="e">
        <f>_xlfn.XLOOKUP(A716,'Growth Tracker'!$B$20:$B$85,'Growth Tracker'!$H$20:$H$85,NA())</f>
        <v>#N/A</v>
      </c>
      <c r="K716" s="80" t="e">
        <f t="shared" si="11"/>
        <v>#N/A</v>
      </c>
    </row>
    <row r="717" spans="1:11" x14ac:dyDescent="0.2">
      <c r="A717" s="35">
        <v>715</v>
      </c>
      <c r="B717" s="36">
        <v>1</v>
      </c>
      <c r="C717" s="36">
        <v>48.185299999999998</v>
      </c>
      <c r="D717" s="36">
        <v>2.819E-2</v>
      </c>
      <c r="E717" s="36">
        <v>45.631</v>
      </c>
      <c r="F717" s="36">
        <v>46.777000000000001</v>
      </c>
      <c r="G717" s="36">
        <v>48.185000000000002</v>
      </c>
      <c r="H717" s="36">
        <v>49.593000000000004</v>
      </c>
      <c r="I717" s="36">
        <v>50.74</v>
      </c>
      <c r="J717" s="37" t="e">
        <f>_xlfn.XLOOKUP(A717,'Growth Tracker'!$B$20:$B$85,'Growth Tracker'!$H$20:$H$85,NA())</f>
        <v>#N/A</v>
      </c>
      <c r="K717" s="80" t="e">
        <f t="shared" si="11"/>
        <v>#N/A</v>
      </c>
    </row>
    <row r="718" spans="1:11" x14ac:dyDescent="0.2">
      <c r="A718" s="35">
        <v>716</v>
      </c>
      <c r="B718" s="36">
        <v>1</v>
      </c>
      <c r="C718" s="36">
        <v>48.189599999999999</v>
      </c>
      <c r="D718" s="36">
        <v>2.819E-2</v>
      </c>
      <c r="E718" s="36">
        <v>45.634999999999998</v>
      </c>
      <c r="F718" s="36">
        <v>46.781999999999996</v>
      </c>
      <c r="G718" s="36">
        <v>48.19</v>
      </c>
      <c r="H718" s="36">
        <v>49.597999999999999</v>
      </c>
      <c r="I718" s="36">
        <v>50.744999999999997</v>
      </c>
      <c r="J718" s="37" t="e">
        <f>_xlfn.XLOOKUP(A718,'Growth Tracker'!$B$20:$B$85,'Growth Tracker'!$H$20:$H$85,NA())</f>
        <v>#N/A</v>
      </c>
      <c r="K718" s="80" t="e">
        <f t="shared" si="11"/>
        <v>#N/A</v>
      </c>
    </row>
    <row r="719" spans="1:11" x14ac:dyDescent="0.2">
      <c r="A719" s="35">
        <v>717</v>
      </c>
      <c r="B719" s="36">
        <v>1</v>
      </c>
      <c r="C719" s="36">
        <v>48.193899999999999</v>
      </c>
      <c r="D719" s="36">
        <v>2.8199999999999999E-2</v>
      </c>
      <c r="E719" s="36">
        <v>45.637999999999998</v>
      </c>
      <c r="F719" s="36">
        <v>46.784999999999997</v>
      </c>
      <c r="G719" s="36">
        <v>48.194000000000003</v>
      </c>
      <c r="H719" s="36">
        <v>49.601999999999997</v>
      </c>
      <c r="I719" s="36">
        <v>50.75</v>
      </c>
      <c r="J719" s="37" t="e">
        <f>_xlfn.XLOOKUP(A719,'Growth Tracker'!$B$20:$B$85,'Growth Tracker'!$H$20:$H$85,NA())</f>
        <v>#N/A</v>
      </c>
      <c r="K719" s="80" t="e">
        <f t="shared" si="11"/>
        <v>#N/A</v>
      </c>
    </row>
    <row r="720" spans="1:11" x14ac:dyDescent="0.2">
      <c r="A720" s="35">
        <v>718</v>
      </c>
      <c r="B720" s="36">
        <v>1</v>
      </c>
      <c r="C720" s="36">
        <v>48.1982</v>
      </c>
      <c r="D720" s="36">
        <v>2.8199999999999999E-2</v>
      </c>
      <c r="E720" s="36">
        <v>45.642000000000003</v>
      </c>
      <c r="F720" s="36">
        <v>46.789000000000001</v>
      </c>
      <c r="G720" s="36">
        <v>48.198</v>
      </c>
      <c r="H720" s="36">
        <v>49.606999999999999</v>
      </c>
      <c r="I720" s="36">
        <v>50.755000000000003</v>
      </c>
      <c r="J720" s="37" t="e">
        <f>_xlfn.XLOOKUP(A720,'Growth Tracker'!$B$20:$B$85,'Growth Tracker'!$H$20:$H$85,NA())</f>
        <v>#N/A</v>
      </c>
      <c r="K720" s="80" t="e">
        <f t="shared" si="11"/>
        <v>#N/A</v>
      </c>
    </row>
    <row r="721" spans="1:11" x14ac:dyDescent="0.2">
      <c r="A721" s="35">
        <v>719</v>
      </c>
      <c r="B721" s="36">
        <v>1</v>
      </c>
      <c r="C721" s="36">
        <v>48.202500000000001</v>
      </c>
      <c r="D721" s="36">
        <v>2.8199999999999999E-2</v>
      </c>
      <c r="E721" s="36">
        <v>45.646000000000001</v>
      </c>
      <c r="F721" s="36">
        <v>46.793999999999997</v>
      </c>
      <c r="G721" s="36">
        <v>48.203000000000003</v>
      </c>
      <c r="H721" s="36">
        <v>49.610999999999997</v>
      </c>
      <c r="I721" s="36">
        <v>50.759</v>
      </c>
      <c r="J721" s="37" t="e">
        <f>_xlfn.XLOOKUP(A721,'Growth Tracker'!$B$20:$B$85,'Growth Tracker'!$H$20:$H$85,NA())</f>
        <v>#N/A</v>
      </c>
      <c r="K721" s="80" t="e">
        <f t="shared" si="11"/>
        <v>#N/A</v>
      </c>
    </row>
    <row r="722" spans="1:11" x14ac:dyDescent="0.2">
      <c r="A722" s="35">
        <v>720</v>
      </c>
      <c r="B722" s="36">
        <v>1</v>
      </c>
      <c r="C722" s="36">
        <v>48.206800000000001</v>
      </c>
      <c r="D722" s="36">
        <v>2.8199999999999999E-2</v>
      </c>
      <c r="E722" s="36">
        <v>45.65</v>
      </c>
      <c r="F722" s="36">
        <v>46.798000000000002</v>
      </c>
      <c r="G722" s="36">
        <v>48.207000000000001</v>
      </c>
      <c r="H722" s="36">
        <v>49.616</v>
      </c>
      <c r="I722" s="36">
        <v>50.764000000000003</v>
      </c>
      <c r="J722" s="37" t="e">
        <f>_xlfn.XLOOKUP(A722,'Growth Tracker'!$B$20:$B$85,'Growth Tracker'!$H$20:$H$85,NA())</f>
        <v>#N/A</v>
      </c>
      <c r="K722" s="80" t="e">
        <f t="shared" si="11"/>
        <v>#N/A</v>
      </c>
    </row>
    <row r="723" spans="1:11" x14ac:dyDescent="0.2">
      <c r="A723" s="35">
        <v>721</v>
      </c>
      <c r="B723" s="36">
        <v>1</v>
      </c>
      <c r="C723" s="36">
        <v>48.211100000000002</v>
      </c>
      <c r="D723" s="36">
        <v>2.8199999999999999E-2</v>
      </c>
      <c r="E723" s="36">
        <v>45.654000000000003</v>
      </c>
      <c r="F723" s="36">
        <v>46.802</v>
      </c>
      <c r="G723" s="36">
        <v>48.210999999999999</v>
      </c>
      <c r="H723" s="36">
        <v>49.62</v>
      </c>
      <c r="I723" s="36">
        <v>50.768000000000001</v>
      </c>
      <c r="J723" s="37" t="e">
        <f>_xlfn.XLOOKUP(A723,'Growth Tracker'!$B$20:$B$85,'Growth Tracker'!$H$20:$H$85,NA())</f>
        <v>#N/A</v>
      </c>
      <c r="K723" s="80" t="e">
        <f t="shared" si="11"/>
        <v>#N/A</v>
      </c>
    </row>
    <row r="724" spans="1:11" x14ac:dyDescent="0.2">
      <c r="A724" s="35">
        <v>722</v>
      </c>
      <c r="B724" s="36">
        <v>1</v>
      </c>
      <c r="C724" s="36">
        <v>48.215299999999999</v>
      </c>
      <c r="D724" s="36">
        <v>2.8199999999999999E-2</v>
      </c>
      <c r="E724" s="36">
        <v>45.658000000000001</v>
      </c>
      <c r="F724" s="36">
        <v>46.805999999999997</v>
      </c>
      <c r="G724" s="36">
        <v>48.215000000000003</v>
      </c>
      <c r="H724" s="36">
        <v>49.625</v>
      </c>
      <c r="I724" s="36">
        <v>50.773000000000003</v>
      </c>
      <c r="J724" s="37" t="e">
        <f>_xlfn.XLOOKUP(A724,'Growth Tracker'!$B$20:$B$85,'Growth Tracker'!$H$20:$H$85,NA())</f>
        <v>#N/A</v>
      </c>
      <c r="K724" s="80" t="e">
        <f t="shared" si="11"/>
        <v>#N/A</v>
      </c>
    </row>
    <row r="725" spans="1:11" x14ac:dyDescent="0.2">
      <c r="A725" s="35">
        <v>723</v>
      </c>
      <c r="B725" s="36">
        <v>1</v>
      </c>
      <c r="C725" s="36">
        <v>48.2196</v>
      </c>
      <c r="D725" s="36">
        <v>2.8199999999999999E-2</v>
      </c>
      <c r="E725" s="36">
        <v>45.661999999999999</v>
      </c>
      <c r="F725" s="36">
        <v>46.81</v>
      </c>
      <c r="G725" s="36">
        <v>48.22</v>
      </c>
      <c r="H725" s="36">
        <v>49.628999999999998</v>
      </c>
      <c r="I725" s="36">
        <v>50.777000000000001</v>
      </c>
      <c r="J725" s="37" t="e">
        <f>_xlfn.XLOOKUP(A725,'Growth Tracker'!$B$20:$B$85,'Growth Tracker'!$H$20:$H$85,NA())</f>
        <v>#N/A</v>
      </c>
      <c r="K725" s="80" t="e">
        <f t="shared" si="11"/>
        <v>#N/A</v>
      </c>
    </row>
    <row r="726" spans="1:11" x14ac:dyDescent="0.2">
      <c r="A726" s="35">
        <v>724</v>
      </c>
      <c r="B726" s="36">
        <v>1</v>
      </c>
      <c r="C726" s="36">
        <v>48.2239</v>
      </c>
      <c r="D726" s="36">
        <v>2.8199999999999999E-2</v>
      </c>
      <c r="E726" s="36">
        <v>45.665999999999997</v>
      </c>
      <c r="F726" s="36">
        <v>46.814</v>
      </c>
      <c r="G726" s="36">
        <v>48.223999999999997</v>
      </c>
      <c r="H726" s="36">
        <v>49.633000000000003</v>
      </c>
      <c r="I726" s="36">
        <v>50.781999999999996</v>
      </c>
      <c r="J726" s="37" t="e">
        <f>_xlfn.XLOOKUP(A726,'Growth Tracker'!$B$20:$B$85,'Growth Tracker'!$H$20:$H$85,NA())</f>
        <v>#N/A</v>
      </c>
      <c r="K726" s="80" t="e">
        <f t="shared" si="11"/>
        <v>#N/A</v>
      </c>
    </row>
    <row r="727" spans="1:11" x14ac:dyDescent="0.2">
      <c r="A727" s="35">
        <v>725</v>
      </c>
      <c r="B727" s="36">
        <v>1</v>
      </c>
      <c r="C727" s="36">
        <v>48.228200000000001</v>
      </c>
      <c r="D727" s="36">
        <v>2.8209999999999999E-2</v>
      </c>
      <c r="E727" s="36">
        <v>45.668999999999997</v>
      </c>
      <c r="F727" s="36">
        <v>46.817999999999998</v>
      </c>
      <c r="G727" s="36">
        <v>48.228000000000002</v>
      </c>
      <c r="H727" s="36">
        <v>49.637999999999998</v>
      </c>
      <c r="I727" s="36">
        <v>50.786999999999999</v>
      </c>
      <c r="J727" s="37" t="e">
        <f>_xlfn.XLOOKUP(A727,'Growth Tracker'!$B$20:$B$85,'Growth Tracker'!$H$20:$H$85,NA())</f>
        <v>#N/A</v>
      </c>
      <c r="K727" s="80" t="e">
        <f t="shared" si="11"/>
        <v>#N/A</v>
      </c>
    </row>
    <row r="728" spans="1:11" x14ac:dyDescent="0.2">
      <c r="A728" s="35">
        <v>726</v>
      </c>
      <c r="B728" s="36">
        <v>1</v>
      </c>
      <c r="C728" s="36">
        <v>48.232399999999998</v>
      </c>
      <c r="D728" s="36">
        <v>2.8209999999999999E-2</v>
      </c>
      <c r="E728" s="36">
        <v>45.673000000000002</v>
      </c>
      <c r="F728" s="36">
        <v>46.822000000000003</v>
      </c>
      <c r="G728" s="36">
        <v>48.231999999999999</v>
      </c>
      <c r="H728" s="36">
        <v>49.643000000000001</v>
      </c>
      <c r="I728" s="36">
        <v>50.790999999999997</v>
      </c>
      <c r="J728" s="37" t="e">
        <f>_xlfn.XLOOKUP(A728,'Growth Tracker'!$B$20:$B$85,'Growth Tracker'!$H$20:$H$85,NA())</f>
        <v>#N/A</v>
      </c>
      <c r="K728" s="80" t="e">
        <f t="shared" si="11"/>
        <v>#N/A</v>
      </c>
    </row>
    <row r="729" spans="1:11" x14ac:dyDescent="0.2">
      <c r="A729" s="35">
        <v>727</v>
      </c>
      <c r="B729" s="36">
        <v>1</v>
      </c>
      <c r="C729" s="36">
        <v>48.236699999999999</v>
      </c>
      <c r="D729" s="36">
        <v>2.8209999999999999E-2</v>
      </c>
      <c r="E729" s="36">
        <v>45.677</v>
      </c>
      <c r="F729" s="36">
        <v>46.826000000000001</v>
      </c>
      <c r="G729" s="36">
        <v>48.237000000000002</v>
      </c>
      <c r="H729" s="36">
        <v>49.646999999999998</v>
      </c>
      <c r="I729" s="36">
        <v>50.795999999999999</v>
      </c>
      <c r="J729" s="37" t="e">
        <f>_xlfn.XLOOKUP(A729,'Growth Tracker'!$B$20:$B$85,'Growth Tracker'!$H$20:$H$85,NA())</f>
        <v>#N/A</v>
      </c>
      <c r="K729" s="80" t="e">
        <f t="shared" si="11"/>
        <v>#N/A</v>
      </c>
    </row>
    <row r="730" spans="1:11" x14ac:dyDescent="0.2">
      <c r="A730" s="35">
        <v>728</v>
      </c>
      <c r="B730" s="36">
        <v>1</v>
      </c>
      <c r="C730" s="36">
        <v>48.240900000000003</v>
      </c>
      <c r="D730" s="36">
        <v>2.8209999999999999E-2</v>
      </c>
      <c r="E730" s="36">
        <v>45.680999999999997</v>
      </c>
      <c r="F730" s="36">
        <v>46.83</v>
      </c>
      <c r="G730" s="36">
        <v>48.241</v>
      </c>
      <c r="H730" s="36">
        <v>49.651000000000003</v>
      </c>
      <c r="I730" s="36">
        <v>50.8</v>
      </c>
      <c r="J730" s="37" t="e">
        <f>_xlfn.XLOOKUP(A730,'Growth Tracker'!$B$20:$B$85,'Growth Tracker'!$H$20:$H$85,NA())</f>
        <v>#N/A</v>
      </c>
      <c r="K730" s="80" t="e">
        <f t="shared" si="11"/>
        <v>#N/A</v>
      </c>
    </row>
    <row r="731" spans="1:11" x14ac:dyDescent="0.2">
      <c r="A731" s="35">
        <v>729</v>
      </c>
      <c r="B731" s="36">
        <v>1</v>
      </c>
      <c r="C731" s="36">
        <v>48.245199999999997</v>
      </c>
      <c r="D731" s="36">
        <v>2.8209999999999999E-2</v>
      </c>
      <c r="E731" s="36">
        <v>45.685000000000002</v>
      </c>
      <c r="F731" s="36">
        <v>46.835000000000001</v>
      </c>
      <c r="G731" s="36">
        <v>48.244999999999997</v>
      </c>
      <c r="H731" s="36">
        <v>49.655999999999999</v>
      </c>
      <c r="I731" s="36">
        <v>50.805</v>
      </c>
      <c r="J731" s="37" t="e">
        <f>_xlfn.XLOOKUP(A731,'Growth Tracker'!$B$20:$B$85,'Growth Tracker'!$H$20:$H$85,NA())</f>
        <v>#N/A</v>
      </c>
      <c r="K731" s="80" t="e">
        <f t="shared" si="11"/>
        <v>#N/A</v>
      </c>
    </row>
    <row r="732" spans="1:11" x14ac:dyDescent="0.2">
      <c r="A732" s="35">
        <v>730</v>
      </c>
      <c r="B732" s="36">
        <v>1</v>
      </c>
      <c r="C732" s="36">
        <v>48.249400000000001</v>
      </c>
      <c r="D732" s="36">
        <v>2.8209999999999999E-2</v>
      </c>
      <c r="E732" s="36">
        <v>45.689</v>
      </c>
      <c r="F732" s="36">
        <v>46.838999999999999</v>
      </c>
      <c r="G732" s="36">
        <v>48.249000000000002</v>
      </c>
      <c r="H732" s="36">
        <v>49.66</v>
      </c>
      <c r="I732" s="36">
        <v>50.808999999999997</v>
      </c>
      <c r="J732" s="37" t="e">
        <f>_xlfn.XLOOKUP(A732,'Growth Tracker'!$B$20:$B$85,'Growth Tracker'!$H$20:$H$85,NA())</f>
        <v>#N/A</v>
      </c>
      <c r="K732" s="80" t="e">
        <f t="shared" si="11"/>
        <v>#N/A</v>
      </c>
    </row>
  </sheetData>
  <mergeCells count="2">
    <mergeCell ref="M12:M20"/>
    <mergeCell ref="M7:M9"/>
  </mergeCells>
  <hyperlinks>
    <hyperlink ref="M6" r:id="rId1" display="WHO Data: Head Circumference for Age" xr:uid="{BCEFF854-7176-44D9-8EC8-11C3682905B9}"/>
  </hyperlinks>
  <pageMargins left="0.7" right="0.7" top="0.75" bottom="0.75" header="0.3" footer="0.3"/>
  <pageSetup orientation="portrait" horizontalDpi="4294967293"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B870-59CC-42E4-8EF9-A0592B73E447}">
  <dimension ref="A1:C19"/>
  <sheetViews>
    <sheetView showGridLines="0" workbookViewId="0"/>
  </sheetViews>
  <sheetFormatPr defaultRowHeight="14.25" x14ac:dyDescent="0.2"/>
  <cols>
    <col min="1" max="1" width="2.5" style="60" customWidth="1"/>
    <col min="2" max="2" width="62.625" style="60" customWidth="1"/>
    <col min="3" max="3" width="19.5" style="50" customWidth="1"/>
    <col min="4" max="16384" width="9" style="50"/>
  </cols>
  <sheetData>
    <row r="1" spans="1:3" ht="32.1" customHeight="1" x14ac:dyDescent="0.2">
      <c r="A1" s="47"/>
      <c r="B1" s="48" t="s">
        <v>56</v>
      </c>
      <c r="C1" s="49"/>
    </row>
    <row r="2" spans="1:3" ht="15" x14ac:dyDescent="0.2">
      <c r="A2" s="51"/>
      <c r="B2" s="52"/>
      <c r="C2" s="53"/>
    </row>
    <row r="3" spans="1:3" ht="15" x14ac:dyDescent="0.2">
      <c r="A3" s="51"/>
      <c r="B3" s="54" t="s">
        <v>46</v>
      </c>
      <c r="C3" s="53"/>
    </row>
    <row r="4" spans="1:3" ht="15" x14ac:dyDescent="0.2">
      <c r="A4" s="51"/>
      <c r="B4" s="57" t="s">
        <v>55</v>
      </c>
      <c r="C4" s="53"/>
    </row>
    <row r="5" spans="1:3" ht="15" x14ac:dyDescent="0.2">
      <c r="A5" s="51"/>
      <c r="B5" s="55"/>
      <c r="C5" s="53"/>
    </row>
    <row r="6" spans="1:3" ht="15.75" x14ac:dyDescent="0.25">
      <c r="A6" s="51"/>
      <c r="B6" s="56" t="s">
        <v>26</v>
      </c>
      <c r="C6" s="53"/>
    </row>
    <row r="7" spans="1:3" ht="15" x14ac:dyDescent="0.2">
      <c r="A7" s="51"/>
      <c r="B7" s="55"/>
      <c r="C7" s="53"/>
    </row>
    <row r="8" spans="1:3" ht="30" x14ac:dyDescent="0.2">
      <c r="A8" s="51"/>
      <c r="B8" s="55" t="s">
        <v>47</v>
      </c>
      <c r="C8" s="53"/>
    </row>
    <row r="9" spans="1:3" ht="15" x14ac:dyDescent="0.2">
      <c r="A9" s="51"/>
      <c r="B9" s="55"/>
      <c r="C9" s="53"/>
    </row>
    <row r="10" spans="1:3" ht="30" x14ac:dyDescent="0.2">
      <c r="A10" s="51"/>
      <c r="B10" s="55" t="s">
        <v>48</v>
      </c>
      <c r="C10" s="53"/>
    </row>
    <row r="11" spans="1:3" ht="15" x14ac:dyDescent="0.2">
      <c r="A11" s="51"/>
      <c r="B11" s="55"/>
      <c r="C11" s="53"/>
    </row>
    <row r="12" spans="1:3" ht="30" x14ac:dyDescent="0.2">
      <c r="A12" s="51"/>
      <c r="B12" s="55" t="s">
        <v>49</v>
      </c>
      <c r="C12" s="53"/>
    </row>
    <row r="13" spans="1:3" ht="15" x14ac:dyDescent="0.2">
      <c r="A13" s="51"/>
      <c r="B13" s="55"/>
      <c r="C13" s="53"/>
    </row>
    <row r="14" spans="1:3" ht="15.75" x14ac:dyDescent="0.25">
      <c r="A14" s="51"/>
      <c r="B14" s="56" t="s">
        <v>50</v>
      </c>
      <c r="C14" s="53"/>
    </row>
    <row r="15" spans="1:3" ht="15" x14ac:dyDescent="0.2">
      <c r="A15" s="51"/>
      <c r="B15" s="57" t="s">
        <v>51</v>
      </c>
      <c r="C15" s="53"/>
    </row>
    <row r="16" spans="1:3" ht="15" x14ac:dyDescent="0.2">
      <c r="A16" s="51"/>
      <c r="B16" s="58"/>
      <c r="C16" s="53"/>
    </row>
    <row r="17" spans="1:3" ht="15" x14ac:dyDescent="0.2">
      <c r="A17" s="51"/>
      <c r="B17" s="59" t="s">
        <v>52</v>
      </c>
      <c r="C17" s="53"/>
    </row>
    <row r="18" spans="1:3" x14ac:dyDescent="0.2">
      <c r="A18" s="51"/>
      <c r="B18" s="51"/>
      <c r="C18" s="53"/>
    </row>
    <row r="19" spans="1:3" x14ac:dyDescent="0.2">
      <c r="A19" s="51"/>
      <c r="B19" s="51"/>
      <c r="C19" s="53"/>
    </row>
  </sheetData>
  <hyperlinks>
    <hyperlink ref="B15" r:id="rId1" xr:uid="{DD16B49B-1336-4B83-9137-3DC664A642D8}"/>
    <hyperlink ref="B4" r:id="rId2" xr:uid="{247D2E8D-628A-46FE-96DC-30E76DF1485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Growth Tracker</vt:lpstr>
      <vt:lpstr>Weight Data</vt:lpstr>
      <vt:lpstr>Height Data</vt:lpstr>
      <vt:lpstr>Head Circ Data</vt:lpstr>
      <vt:lpstr>©</vt:lpstr>
      <vt:lpstr>'Growth Tracker'!Print_Area</vt:lpstr>
      <vt:lpstr>'Growth Tracker'!Print_Titles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Infant Growth Chart for Boys</dc:title>
  <dc:creator>Vertex42.com</dc:creator>
  <dc:description>© 2024 Vertex42 LLC. All Rights Reserved.</dc:description>
  <cp:lastModifiedBy>Vertex42.com</cp:lastModifiedBy>
  <cp:lastPrinted>2024-05-10T20:06:58Z</cp:lastPrinted>
  <dcterms:created xsi:type="dcterms:W3CDTF">2024-04-30T22:17:13Z</dcterms:created>
  <dcterms:modified xsi:type="dcterms:W3CDTF">2024-05-11T18:30:14Z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 2024 Vertex42 LLC. All Rights Reserved.</vt:lpwstr>
  </property>
  <property fmtid="{D5CDD505-2E9C-101B-9397-08002B2CF9AE}" pid="4" name="Source">
    <vt:lpwstr>https://www.vertex42.com/ExcelTemplates/infant-growth-chart.html</vt:lpwstr>
  </property>
</Properties>
</file>